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jjpadilla\OneDrive - ALCALDÍA DE CARTAGENA\Escritorio\Planes de Mejoramiento\"/>
    </mc:Choice>
  </mc:AlternateContent>
  <xr:revisionPtr revIDLastSave="0" documentId="8_{83AC7991-D54E-47F2-8F1F-3C01F730F6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GCI02-F001 P. Mejoramiento " sheetId="3" r:id="rId1"/>
    <sheet name="Hoja1" sheetId="4" r:id="rId2"/>
    <sheet name="Hoja2" sheetId="5" r:id="rId3"/>
  </sheets>
  <definedNames>
    <definedName name="OLE_LINK2" localSheetId="0">'CGCI02-F001 P. Mejoramiento 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3" l="1"/>
  <c r="E4" i="5"/>
</calcChain>
</file>

<file path=xl/sharedStrings.xml><?xml version="1.0" encoding="utf-8"?>
<sst xmlns="http://schemas.openxmlformats.org/spreadsheetml/2006/main" count="103" uniqueCount="81">
  <si>
    <t>ALCALDÍA DISTRITAL DE CARTAGENA DE INDIAS</t>
  </si>
  <si>
    <t>Código: ECGCI02-F001</t>
  </si>
  <si>
    <t>MACROPROCESO :EVALUACIÓN Y CONTROL DE LA GESTIÓN PUBLICA</t>
  </si>
  <si>
    <t>Versión: 2.0</t>
  </si>
  <si>
    <t>PROCESO/ SUBPROCESO: CONTROL INTERNO / LIDERAZGO ESTRATÉGICO / ENFOQUE HACIA LA PREVENCIÓN</t>
  </si>
  <si>
    <t>Fecha:30-04-2018</t>
  </si>
  <si>
    <t>PLAN DE MEJORAMIENTO</t>
  </si>
  <si>
    <t>Páginas: 1 de 1</t>
  </si>
  <si>
    <t>Objetivo del Proceso / Plan de mejoramiento:</t>
  </si>
  <si>
    <t>El propósito de esta política es definir la ruta estratégica y operativa que guiará la gestión de la Alcaldía de Cartagena, con miras a satisfacer las necesidades de sus grupos de valor. MEDICIÓN DE LA GESTIÓN Y DESEMPEÑO INSTITUCIONAL: RESULTADOS FURAG - 2021. Política: PLANEACION INSTITUCIONAL</t>
  </si>
  <si>
    <t>Responsable Seguimiento:</t>
  </si>
  <si>
    <t>Secretaria de Planeacion y Secretaria General, en su rol de articuladores del modelo.</t>
  </si>
  <si>
    <t>Lider del Seguimiento</t>
  </si>
  <si>
    <t xml:space="preserve">  Secretario General</t>
  </si>
  <si>
    <t>Objetivo del plan de mejoramiento:</t>
  </si>
  <si>
    <t>Diseñar e implementar acciones concretas de mejora que permitan aumentar la efectividad de la política PLANEACION INSTITUCIONAL  del Modelo Integrado de Planeación y Gestión -MIPG, teniendo en cuenta los aspectos en los cuales se detectaron deficiencias en la medición FURAG 2021.</t>
  </si>
  <si>
    <t>Alcance del Seguimiento:</t>
  </si>
  <si>
    <t>Evaluar los resultados y acatar las recomendaciones efectuadas por el DAFP,  en  la medición de la  Gestión y Desempeño Institucional a través del FURAG, vigencia 2021.</t>
  </si>
  <si>
    <t xml:space="preserve">Fecha  de suscripción </t>
  </si>
  <si>
    <t>Junio 2022</t>
  </si>
  <si>
    <t>Fecha de Seguimiento</t>
  </si>
  <si>
    <t>Ítem</t>
  </si>
  <si>
    <t>Descripción de las recomendaciones Departamento Administrativo de la Función Pública</t>
  </si>
  <si>
    <t>Acción de Mejora</t>
  </si>
  <si>
    <t>Indicador de Cumplimiento</t>
  </si>
  <si>
    <t>Descripción de Meta</t>
  </si>
  <si>
    <t>Fecha Inicio</t>
  </si>
  <si>
    <t>Fecha Final</t>
  </si>
  <si>
    <t>Area Responsable</t>
  </si>
  <si>
    <t>Nivel de Avances 
30- Sept-2022</t>
  </si>
  <si>
    <t>Cumplimiento / Observación</t>
  </si>
  <si>
    <t>Determinar la probabilidad de ocurrencia de los riesgos, sus consecuencias e impactos (riesgo inherente) con el fin de darles un adecuado manejo, por parte de los líderes de los programas, proyectos, o procesos y sus equipos de trabajo. Desde el sistema de control interno efectuar su verificación.</t>
  </si>
  <si>
    <t>Liderar el proceso de elaboracion de la matriz  de riesgos de gestion por  parte de CADA UNO de  los líderes de los programas, proyectos, o procesos y sus equipos de trabajo y realizar la consolidacion de la Matriz de Riesgos Institucional.</t>
  </si>
  <si>
    <t>Matriz de Riesgos Institucional consolidada</t>
  </si>
  <si>
    <t>1 Matriz de Riesgos</t>
  </si>
  <si>
    <t>junio 2022</t>
  </si>
  <si>
    <t>diciembre 2022</t>
  </si>
  <si>
    <t>Lideres de los programas, proyectos, o procesos y sus equipos de trabajo con los lineamientos de la Secretaria de Planeacion</t>
  </si>
  <si>
    <t>Sin avances a reportar, el proceso de actualizacion de las caracterizaciones de los procesos aun no esta finalizado</t>
  </si>
  <si>
    <t>Establecer estrategias de difusión de la información utilizando diversos canales de comunicación adecuados a las características de la población usuaria y ciudadanía, para dar a conocer los derechos a la participación ciudadana en la gestión institucional y el control social, así como sobre los mecanismos de participación que la entidad ha dispuesto para ello.</t>
  </si>
  <si>
    <t>Diseñar plan de trabajo y /o estrategia  con el area de comunicaciones</t>
  </si>
  <si>
    <t>Plan de trabajo diseñado</t>
  </si>
  <si>
    <t>1 Plan de trabajo</t>
  </si>
  <si>
    <t>junio  2022</t>
  </si>
  <si>
    <t>Responsable de Comunicaciones y Secretaria de Planeacion</t>
  </si>
  <si>
    <t>Se desarrollo el proceso de rendicion de cuentas satisfactoriamente, porcentaje de avance para esta estrategia 100%. Soporte Informe de Rendicion de cuentas. Anexo #2</t>
  </si>
  <si>
    <t xml:space="preserve">REPORTE </t>
  </si>
  <si>
    <t>Fecha de ejecución de la Auditoria:</t>
  </si>
  <si>
    <t>N.A</t>
  </si>
  <si>
    <t>Fecha de elaboración del Plan:Junio 2022</t>
  </si>
  <si>
    <t>Fecha de presentación del Plan: junio 2022</t>
  </si>
  <si>
    <t>Corte septiembre 30</t>
  </si>
  <si>
    <t>FRANKLIN AMADOR HAWKINS.</t>
  </si>
  <si>
    <t xml:space="preserve">                    Secretario General</t>
  </si>
  <si>
    <t>Secretario de Planeacion</t>
  </si>
  <si>
    <t xml:space="preserve"> </t>
  </si>
  <si>
    <t>Descripción de la observación / Condición  o Causa</t>
  </si>
  <si>
    <t>Se evidencia que de los 32 Sistemas existentes en la Alcaldía Distrital y Administrados por la Oficina Asesora de Informática solo se le ha brindado capacitación a las dependencias sobre el Sistema Sigob, de los 31 sistemas restantes no se observa documentos que acredite lo Contrario.</t>
  </si>
  <si>
    <t>Desarrollar Plan de capacitaciones en los distintos sistemas de informacion idoneos para el desempeño de la funciones criticas de los distintos procesos</t>
  </si>
  <si>
    <t>Número de funcionarios capacitados por sistema de informacion utilzados</t>
  </si>
  <si>
    <t>Capacitar al mayor numero de funcionarios en los 31 distintos sisitemas de información ,dependiendo de los necesarios para el desempeño de sus funciones  de forma optima</t>
  </si>
  <si>
    <t>Oficina Asesora Informatica</t>
  </si>
  <si>
    <t>Se pudo evidenciar que los Procesos y Procedimientos de la Oficina Asesora de Informática se encuentran actualizados, pero los formatos carecen de datos tales como: vigencia, fecha etc., en el control de cambios se debe establecer la última versión de actualización.</t>
  </si>
  <si>
    <t>Revisar Procesos y procedimientos, mediante lista de chequeo para verificar el formato es el vigente, con su respectiva version actualizada, si no trasladarlo al formato actual</t>
  </si>
  <si>
    <t>Numero de Procedimientos y procesos actualizados con el formato vigente</t>
  </si>
  <si>
    <t>Estandarizar y normalizar los procedimientos y procesos en los formatos aprobados y vigentes</t>
  </si>
  <si>
    <t>No se evidencia análisis de la  valoración del riesgo, ni los estudios económicos del sector.</t>
  </si>
  <si>
    <t>Revisar  Contratos de orden de prestacion de servicios para determinar cuales carecen de la documentacion reglamentaria (analisis de valoracion de riesgo , estudios economicos) y aportarla</t>
  </si>
  <si>
    <t>Numero de Contratos de prestacion de servicios con la informacion vigente, reglamentaria y de ley completa</t>
  </si>
  <si>
    <t>contratos con documentos reglametarios completos y en orden</t>
  </si>
  <si>
    <t>Se evidencia que el ciudadano no se encuentra en el sistema de comando de reclutamiento y control de reservas del ejército nacional.</t>
  </si>
  <si>
    <t>solicitarle al contratista dicho documento que soporte dicho requisito</t>
  </si>
  <si>
    <t xml:space="preserve">Evidencia del documento solicitado </t>
  </si>
  <si>
    <t>cumplir con el lleno de requisitos establecidos por la ley para ser contratista de Estado</t>
  </si>
  <si>
    <t>En las Carpetas contractuales se evidenciaron las siguientes falencias: Documentos sin firma, sin orden cronológica el expediente, examen de salud ocupacional vencido, sin  examen pre ocupacional.</t>
  </si>
  <si>
    <t>Revisar  Contratos de orden de prestacion de servicios para determinar cuales carecen de la documentacion reglamentaria  y aportarla</t>
  </si>
  <si>
    <t>Observación sobre los informes de actividades de los contratistas: Se evidencian los informes de actividades sin el formato establecido; Sin evidencias de las actividades realizadas; se repiten los resultados de las obligaciones contractuales en los informes; sin informes de actividades.</t>
  </si>
  <si>
    <t>Revisar  Contratos de orden de prestacion de servicios para determinar cuales carecen de la documentacion reglamentaria (informes de actividades en formato estandar establecido), aportarla</t>
  </si>
  <si>
    <t>No se evidencias certificados laborales, si no que se aportan los contratos</t>
  </si>
  <si>
    <t>Revisar  Contratos de orden de prestacion de servicios para determinar cuales carecen de la documentacion reglamentaria (certificados laborales), aportarla</t>
  </si>
  <si>
    <t xml:space="preserve">Se Evidencia que los 32 Programas que se encuentran Administrados por Contratistas y personal de planta no se encuentran Documentados, lo cual dificultaría en algún caso fortuito en el que falte esta persona, dar solución a los inconvenientes que se llegaran a presentar con alguno de estos sistemas.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</si>
</sst>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4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72"/>
      <name val="SansSerif"/>
    </font>
    <font>
      <b/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1" fontId="1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0" fontId="8" fillId="0" borderId="0" xfId="1" applyAlignment="1">
      <alignment wrapText="1"/>
    </xf>
    <xf numFmtId="14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8" xfId="0" applyFont="1" applyBorder="1" applyAlignment="1">
      <alignment horizontal="center"/>
    </xf>
    <xf numFmtId="41" fontId="0" fillId="0" borderId="0" xfId="2" applyFont="1"/>
    <xf numFmtId="0" fontId="12" fillId="2" borderId="1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left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9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15" xfId="0" applyFont="1" applyBorder="1" applyAlignment="1">
      <alignment horizontal="center"/>
    </xf>
    <xf numFmtId="0" fontId="9" fillId="0" borderId="4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4" fontId="2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</cellXfs>
  <cellStyles count="3">
    <cellStyle name="Hipervínculo" xfId="1" builtinId="8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313266</xdr:colOff>
      <xdr:row>0</xdr:row>
      <xdr:rowOff>0</xdr:rowOff>
    </xdr:from>
    <xdr:to>
      <xdr:col>1</xdr:col>
      <xdr:colOff>1238250</xdr:colOff>
      <xdr:row>3</xdr:row>
      <xdr:rowOff>168131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316" y="0"/>
          <a:ext cx="924984" cy="84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zoomScaleNormal="100" zoomScalePageLayoutView="70" workbookViewId="0">
      <selection activeCell="P12" sqref="P12"/>
    </sheetView>
  </sheetViews>
  <sheetFormatPr baseColWidth="10" defaultColWidth="11.42578125" defaultRowHeight="14.25"/>
  <cols>
    <col min="1" max="1" width="6" style="1" customWidth="1"/>
    <col min="2" max="2" width="44.42578125" style="1" customWidth="1"/>
    <col min="3" max="3" width="12" style="1" hidden="1" customWidth="1"/>
    <col min="4" max="4" width="22.7109375" style="1" customWidth="1"/>
    <col min="5" max="5" width="19.85546875" style="1" customWidth="1"/>
    <col min="6" max="6" width="17.7109375" style="1" customWidth="1"/>
    <col min="7" max="7" width="12.42578125" style="1" customWidth="1"/>
    <col min="8" max="8" width="12.28515625" style="1" customWidth="1"/>
    <col min="9" max="10" width="24.28515625" style="1" customWidth="1"/>
    <col min="11" max="11" width="27.5703125" style="1" customWidth="1"/>
    <col min="12" max="16384" width="11.42578125" style="1"/>
  </cols>
  <sheetData>
    <row r="1" spans="1:15" ht="21.75" customHeight="1">
      <c r="A1" s="41"/>
      <c r="B1" s="41"/>
      <c r="C1" s="36" t="s">
        <v>0</v>
      </c>
      <c r="D1" s="36"/>
      <c r="E1" s="36"/>
      <c r="F1" s="36"/>
      <c r="G1" s="36"/>
      <c r="H1" s="36"/>
      <c r="I1" s="36"/>
      <c r="J1" s="36"/>
      <c r="K1" s="31" t="s">
        <v>1</v>
      </c>
    </row>
    <row r="2" spans="1:15" ht="15.75" customHeight="1">
      <c r="A2" s="41"/>
      <c r="B2" s="41"/>
      <c r="C2" s="37" t="s">
        <v>2</v>
      </c>
      <c r="D2" s="37"/>
      <c r="E2" s="37"/>
      <c r="F2" s="37"/>
      <c r="G2" s="37"/>
      <c r="H2" s="37"/>
      <c r="I2" s="37"/>
      <c r="J2" s="37"/>
      <c r="K2" s="31" t="s">
        <v>3</v>
      </c>
    </row>
    <row r="3" spans="1:15" ht="15.75" customHeight="1">
      <c r="A3" s="41"/>
      <c r="B3" s="41"/>
      <c r="C3" s="38" t="s">
        <v>4</v>
      </c>
      <c r="D3" s="38"/>
      <c r="E3" s="38"/>
      <c r="F3" s="38"/>
      <c r="G3" s="38"/>
      <c r="H3" s="38"/>
      <c r="I3" s="38"/>
      <c r="J3" s="38"/>
      <c r="K3" s="32" t="s">
        <v>5</v>
      </c>
    </row>
    <row r="4" spans="1:15" ht="15.75" customHeight="1">
      <c r="A4" s="41"/>
      <c r="B4" s="41"/>
      <c r="C4" s="37" t="s">
        <v>6</v>
      </c>
      <c r="D4" s="37"/>
      <c r="E4" s="37"/>
      <c r="F4" s="37"/>
      <c r="G4" s="37"/>
      <c r="H4" s="37"/>
      <c r="I4" s="37"/>
      <c r="J4" s="37"/>
      <c r="K4" s="31" t="s">
        <v>7</v>
      </c>
    </row>
    <row r="5" spans="1:15" ht="15.75" customHeight="1" thickBot="1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5" ht="40.5" customHeight="1" thickBot="1">
      <c r="A6" s="54" t="s">
        <v>8</v>
      </c>
      <c r="B6" s="55"/>
      <c r="C6" s="59" t="s">
        <v>9</v>
      </c>
      <c r="D6" s="60"/>
      <c r="E6" s="60"/>
      <c r="F6" s="60"/>
      <c r="G6" s="60"/>
      <c r="H6" s="60"/>
      <c r="I6" s="60"/>
      <c r="J6" s="60"/>
      <c r="K6" s="61"/>
    </row>
    <row r="7" spans="1:15" ht="42" customHeight="1" thickBot="1">
      <c r="A7" s="54" t="s">
        <v>10</v>
      </c>
      <c r="B7" s="55"/>
      <c r="C7" s="62" t="s">
        <v>11</v>
      </c>
      <c r="D7" s="63"/>
      <c r="E7" s="64"/>
      <c r="F7" s="52" t="s">
        <v>12</v>
      </c>
      <c r="G7" s="53"/>
      <c r="H7" s="49" t="s">
        <v>13</v>
      </c>
      <c r="I7" s="50"/>
      <c r="J7" s="50"/>
      <c r="K7" s="51"/>
    </row>
    <row r="8" spans="1:15" ht="42" customHeight="1" thickBot="1">
      <c r="A8" s="54" t="s">
        <v>14</v>
      </c>
      <c r="B8" s="55"/>
      <c r="C8" s="65" t="s">
        <v>15</v>
      </c>
      <c r="D8" s="66"/>
      <c r="E8" s="66"/>
      <c r="F8" s="66"/>
      <c r="G8" s="66"/>
      <c r="H8" s="66"/>
      <c r="I8" s="66"/>
      <c r="J8" s="66"/>
      <c r="K8" s="67"/>
    </row>
    <row r="9" spans="1:15" ht="33" customHeight="1" thickBot="1">
      <c r="A9" s="54" t="s">
        <v>16</v>
      </c>
      <c r="B9" s="55"/>
      <c r="C9" s="60" t="s">
        <v>17</v>
      </c>
      <c r="D9" s="60"/>
      <c r="E9" s="60"/>
      <c r="F9" s="60"/>
      <c r="G9" s="60"/>
      <c r="H9" s="60"/>
      <c r="I9" s="60"/>
      <c r="J9" s="60"/>
      <c r="K9" s="61"/>
    </row>
    <row r="10" spans="1:15" ht="15.75" thickBot="1">
      <c r="A10" s="70" t="s">
        <v>18</v>
      </c>
      <c r="B10" s="71"/>
      <c r="C10" s="72" t="s">
        <v>19</v>
      </c>
      <c r="D10" s="73"/>
      <c r="E10" s="74"/>
      <c r="F10" s="39" t="s">
        <v>20</v>
      </c>
      <c r="G10" s="40"/>
      <c r="H10" s="56"/>
      <c r="I10" s="57"/>
      <c r="J10" s="57"/>
      <c r="K10" s="58"/>
    </row>
    <row r="11" spans="1:15" s="13" customFormat="1" ht="41.25" customHeight="1">
      <c r="A11" s="10" t="s">
        <v>21</v>
      </c>
      <c r="B11" s="68" t="s">
        <v>22</v>
      </c>
      <c r="C11" s="69"/>
      <c r="D11" s="11" t="s">
        <v>23</v>
      </c>
      <c r="E11" s="11" t="s">
        <v>24</v>
      </c>
      <c r="F11" s="11" t="s">
        <v>25</v>
      </c>
      <c r="G11" s="11" t="s">
        <v>26</v>
      </c>
      <c r="H11" s="11" t="s">
        <v>27</v>
      </c>
      <c r="I11" s="11" t="s">
        <v>28</v>
      </c>
      <c r="J11" s="12" t="s">
        <v>29</v>
      </c>
      <c r="K11" s="12" t="s">
        <v>30</v>
      </c>
    </row>
    <row r="12" spans="1:15" s="14" customFormat="1" ht="135.75" customHeight="1">
      <c r="A12" s="6">
        <v>1</v>
      </c>
      <c r="B12" s="22" t="s">
        <v>31</v>
      </c>
      <c r="C12" s="22"/>
      <c r="D12" s="6" t="s">
        <v>32</v>
      </c>
      <c r="E12" s="6" t="s">
        <v>33</v>
      </c>
      <c r="F12" s="6" t="s">
        <v>34</v>
      </c>
      <c r="G12" s="18" t="s">
        <v>35</v>
      </c>
      <c r="H12" s="18" t="s">
        <v>36</v>
      </c>
      <c r="I12" s="6" t="s">
        <v>37</v>
      </c>
      <c r="J12" s="33">
        <v>0</v>
      </c>
      <c r="K12" s="6" t="s">
        <v>38</v>
      </c>
      <c r="M12" s="15"/>
      <c r="O12" s="16"/>
    </row>
    <row r="13" spans="1:15" s="14" customFormat="1" ht="85.5" customHeight="1">
      <c r="A13" s="25">
        <v>2</v>
      </c>
      <c r="B13" s="26" t="s">
        <v>39</v>
      </c>
      <c r="C13" s="26"/>
      <c r="D13" s="25" t="s">
        <v>40</v>
      </c>
      <c r="E13" s="25" t="s">
        <v>41</v>
      </c>
      <c r="F13" s="25" t="s">
        <v>42</v>
      </c>
      <c r="G13" s="27" t="s">
        <v>43</v>
      </c>
      <c r="H13" s="27" t="s">
        <v>36</v>
      </c>
      <c r="I13" s="25" t="s">
        <v>44</v>
      </c>
      <c r="J13" s="33">
        <v>1</v>
      </c>
      <c r="K13" s="6" t="s">
        <v>45</v>
      </c>
      <c r="L13" s="17"/>
      <c r="M13" s="15"/>
      <c r="O13" s="16"/>
    </row>
    <row r="14" spans="1:15" s="14" customFormat="1" ht="85.5" customHeight="1">
      <c r="A14" s="35" t="s">
        <v>46</v>
      </c>
      <c r="B14" s="35"/>
      <c r="C14" s="35"/>
      <c r="D14" s="35"/>
      <c r="E14" s="35"/>
      <c r="F14" s="35"/>
      <c r="G14" s="35"/>
      <c r="H14" s="35"/>
      <c r="I14" s="35"/>
      <c r="J14" s="34">
        <f>SUM(J12:J13)/2</f>
        <v>0.5</v>
      </c>
      <c r="K14" s="6"/>
      <c r="L14" s="17"/>
      <c r="M14" s="15"/>
      <c r="O14" s="16"/>
    </row>
    <row r="15" spans="1:15" ht="60" customHeight="1">
      <c r="A15" s="47" t="s">
        <v>47</v>
      </c>
      <c r="B15" s="47"/>
      <c r="C15" s="45" t="s">
        <v>48</v>
      </c>
      <c r="D15" s="46"/>
      <c r="E15" s="29" t="s">
        <v>49</v>
      </c>
      <c r="F15" s="28">
        <v>44743</v>
      </c>
      <c r="G15" s="29" t="s">
        <v>50</v>
      </c>
      <c r="H15" s="28">
        <v>44743</v>
      </c>
      <c r="I15" s="30" t="s">
        <v>20</v>
      </c>
      <c r="J15" s="30"/>
      <c r="K15" s="28" t="s">
        <v>51</v>
      </c>
    </row>
    <row r="19" spans="1:10" ht="15" customHeight="1">
      <c r="A19" s="4"/>
      <c r="B19" s="20"/>
      <c r="C19" s="4"/>
      <c r="D19" s="44" t="s">
        <v>52</v>
      </c>
      <c r="E19" s="44"/>
      <c r="F19" s="19"/>
      <c r="G19" s="42"/>
      <c r="H19" s="42"/>
      <c r="I19" s="42"/>
      <c r="J19" s="23"/>
    </row>
    <row r="20" spans="1:10" ht="14.25" customHeight="1">
      <c r="B20" s="1" t="s">
        <v>53</v>
      </c>
      <c r="C20" s="5"/>
      <c r="D20" s="43" t="s">
        <v>54</v>
      </c>
      <c r="E20" s="43"/>
      <c r="G20" s="43"/>
      <c r="H20" s="43"/>
      <c r="I20" s="43"/>
      <c r="J20" s="24"/>
    </row>
    <row r="22" spans="1:10">
      <c r="H22" s="1" t="s">
        <v>55</v>
      </c>
    </row>
    <row r="23" spans="1:10" ht="15">
      <c r="C23" s="4"/>
    </row>
  </sheetData>
  <sheetProtection formatRows="0" insertRows="0" deleteRows="0"/>
  <protectedRanges>
    <protectedRange sqref="F7 F6:G6 C6:C9 F8:G11 A6:B11 H6:K6 E6:E11 C10:D11 H8:K11" name="Rango1"/>
    <protectedRange sqref="A15:C15 E15:K15" name="Rango1_1"/>
    <protectedRange sqref="D13:K14 A12:A14 F12:K12" name="Rango1_3"/>
    <protectedRange sqref="B12:C14" name="Rango1_4"/>
    <protectedRange sqref="H7:K7" name="Rango1_2"/>
    <protectedRange sqref="D12:E12" name="Rango1_3_1"/>
  </protectedRanges>
  <mergeCells count="28">
    <mergeCell ref="A15:B15"/>
    <mergeCell ref="A5:K5"/>
    <mergeCell ref="H7:K7"/>
    <mergeCell ref="F7:G7"/>
    <mergeCell ref="A6:B6"/>
    <mergeCell ref="A7:B7"/>
    <mergeCell ref="A8:B8"/>
    <mergeCell ref="H10:K10"/>
    <mergeCell ref="C6:K6"/>
    <mergeCell ref="C7:E7"/>
    <mergeCell ref="C8:K8"/>
    <mergeCell ref="B11:C11"/>
    <mergeCell ref="A10:B10"/>
    <mergeCell ref="A9:B9"/>
    <mergeCell ref="C9:K9"/>
    <mergeCell ref="C10:E10"/>
    <mergeCell ref="G19:I19"/>
    <mergeCell ref="G20:I20"/>
    <mergeCell ref="D19:E19"/>
    <mergeCell ref="D20:E20"/>
    <mergeCell ref="C15:D15"/>
    <mergeCell ref="A14:I14"/>
    <mergeCell ref="C1:J1"/>
    <mergeCell ref="C2:J2"/>
    <mergeCell ref="C3:J3"/>
    <mergeCell ref="C4:J4"/>
    <mergeCell ref="F10:G10"/>
    <mergeCell ref="A1:B4"/>
  </mergeCells>
  <pageMargins left="0.98425196850393704" right="0" top="0.98425196850393704" bottom="1.0236220472440944" header="0.78740157480314965" footer="0.43307086614173229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"/>
  <sheetViews>
    <sheetView topLeftCell="A13" workbookViewId="0">
      <selection sqref="A1:XFD1048576"/>
    </sheetView>
  </sheetViews>
  <sheetFormatPr baseColWidth="10" defaultColWidth="11.42578125" defaultRowHeight="15"/>
  <sheetData>
    <row r="1" spans="1:10" ht="60">
      <c r="A1" s="2" t="s">
        <v>21</v>
      </c>
      <c r="B1" s="77" t="s">
        <v>56</v>
      </c>
      <c r="C1" s="78"/>
      <c r="D1" s="3" t="s">
        <v>23</v>
      </c>
      <c r="E1" s="3" t="s">
        <v>24</v>
      </c>
      <c r="F1" s="3" t="s">
        <v>25</v>
      </c>
      <c r="G1" s="3" t="s">
        <v>26</v>
      </c>
      <c r="H1" s="3" t="s">
        <v>27</v>
      </c>
      <c r="I1" s="3" t="s">
        <v>28</v>
      </c>
      <c r="J1" s="8" t="s">
        <v>30</v>
      </c>
    </row>
    <row r="2" spans="1:10" ht="330">
      <c r="A2" s="6">
        <v>1</v>
      </c>
      <c r="B2" s="79" t="s">
        <v>57</v>
      </c>
      <c r="C2" s="79"/>
      <c r="D2" s="7" t="s">
        <v>58</v>
      </c>
      <c r="E2" s="7" t="s">
        <v>59</v>
      </c>
      <c r="F2" s="7" t="s">
        <v>60</v>
      </c>
      <c r="G2" s="9">
        <v>43864</v>
      </c>
      <c r="H2" s="9">
        <v>44195</v>
      </c>
      <c r="I2" s="7" t="s">
        <v>61</v>
      </c>
      <c r="J2" s="7"/>
    </row>
    <row r="3" spans="1:10" ht="330">
      <c r="A3" s="6">
        <v>2</v>
      </c>
      <c r="B3" s="75" t="s">
        <v>62</v>
      </c>
      <c r="C3" s="76"/>
      <c r="D3" s="7" t="s">
        <v>63</v>
      </c>
      <c r="E3" s="7" t="s">
        <v>64</v>
      </c>
      <c r="F3" s="7" t="s">
        <v>65</v>
      </c>
      <c r="G3" s="9">
        <v>43864</v>
      </c>
      <c r="H3" s="9">
        <v>43903</v>
      </c>
      <c r="I3" s="7" t="s">
        <v>61</v>
      </c>
      <c r="J3" s="7"/>
    </row>
    <row r="4" spans="1:10" ht="375">
      <c r="A4" s="6">
        <v>3</v>
      </c>
      <c r="B4" s="80" t="s">
        <v>66</v>
      </c>
      <c r="C4" s="80"/>
      <c r="D4" s="7" t="s">
        <v>67</v>
      </c>
      <c r="E4" s="7" t="s">
        <v>68</v>
      </c>
      <c r="F4" s="7" t="s">
        <v>69</v>
      </c>
      <c r="G4" s="9">
        <v>43864</v>
      </c>
      <c r="H4" s="9">
        <v>43903</v>
      </c>
      <c r="I4" s="7" t="s">
        <v>61</v>
      </c>
      <c r="J4" s="7"/>
    </row>
    <row r="5" spans="1:10" ht="165">
      <c r="A5" s="6">
        <v>4</v>
      </c>
      <c r="B5" s="81" t="s">
        <v>70</v>
      </c>
      <c r="C5" s="82"/>
      <c r="D5" s="7" t="s">
        <v>71</v>
      </c>
      <c r="E5" s="7" t="s">
        <v>72</v>
      </c>
      <c r="F5" s="7" t="s">
        <v>73</v>
      </c>
      <c r="G5" s="9">
        <v>43864</v>
      </c>
      <c r="H5" s="9">
        <v>43903</v>
      </c>
      <c r="I5" s="7" t="s">
        <v>61</v>
      </c>
      <c r="J5" s="7"/>
    </row>
    <row r="6" spans="1:10" ht="255">
      <c r="A6" s="6">
        <v>5</v>
      </c>
      <c r="B6" s="75" t="s">
        <v>74</v>
      </c>
      <c r="C6" s="76"/>
      <c r="D6" s="7" t="s">
        <v>75</v>
      </c>
      <c r="E6" s="7" t="s">
        <v>68</v>
      </c>
      <c r="F6" s="7" t="s">
        <v>69</v>
      </c>
      <c r="G6" s="9">
        <v>43864</v>
      </c>
      <c r="H6" s="9">
        <v>43903</v>
      </c>
      <c r="I6" s="7" t="s">
        <v>61</v>
      </c>
      <c r="J6" s="7"/>
    </row>
    <row r="7" spans="1:10" ht="375">
      <c r="A7" s="6">
        <v>6</v>
      </c>
      <c r="B7" s="75" t="s">
        <v>76</v>
      </c>
      <c r="C7" s="76"/>
      <c r="D7" s="7" t="s">
        <v>77</v>
      </c>
      <c r="E7" s="7" t="s">
        <v>68</v>
      </c>
      <c r="F7" s="7" t="s">
        <v>69</v>
      </c>
      <c r="G7" s="9">
        <v>43864</v>
      </c>
      <c r="H7" s="9">
        <v>43903</v>
      </c>
      <c r="I7" s="7" t="s">
        <v>61</v>
      </c>
      <c r="J7" s="7"/>
    </row>
    <row r="8" spans="1:10" ht="300">
      <c r="A8" s="6">
        <v>7</v>
      </c>
      <c r="B8" s="75" t="s">
        <v>78</v>
      </c>
      <c r="C8" s="76"/>
      <c r="D8" s="7" t="s">
        <v>79</v>
      </c>
      <c r="E8" s="7" t="s">
        <v>68</v>
      </c>
      <c r="F8" s="7" t="s">
        <v>69</v>
      </c>
      <c r="G8" s="9">
        <v>43864</v>
      </c>
      <c r="H8" s="9">
        <v>43903</v>
      </c>
      <c r="I8" s="7" t="s">
        <v>61</v>
      </c>
      <c r="J8" s="7"/>
    </row>
    <row r="9" spans="1:10">
      <c r="A9" s="6">
        <v>8</v>
      </c>
      <c r="B9" s="75" t="s">
        <v>80</v>
      </c>
      <c r="C9" s="76"/>
      <c r="D9" s="7"/>
      <c r="E9" s="7"/>
      <c r="F9" s="7"/>
      <c r="G9" s="7"/>
      <c r="H9" s="7"/>
      <c r="I9" s="7"/>
      <c r="J9" s="7"/>
    </row>
  </sheetData>
  <protectedRanges>
    <protectedRange sqref="A1:J1" name="Rango1"/>
    <protectedRange sqref="A2:A9 D2:J9" name="Rango1_3"/>
    <protectedRange sqref="B2:C9" name="Rango1_4"/>
  </protectedRanges>
  <mergeCells count="9">
    <mergeCell ref="B7:C7"/>
    <mergeCell ref="B8:C8"/>
    <mergeCell ref="B9:C9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  <pageSetup scale="23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E4"/>
  <sheetViews>
    <sheetView workbookViewId="0">
      <selection activeCell="E1" sqref="E1"/>
    </sheetView>
  </sheetViews>
  <sheetFormatPr baseColWidth="10" defaultColWidth="11.42578125" defaultRowHeight="15"/>
  <cols>
    <col min="5" max="5" width="12.5703125" style="21" bestFit="1" customWidth="1"/>
  </cols>
  <sheetData>
    <row r="2" spans="3:5">
      <c r="C2">
        <v>4</v>
      </c>
      <c r="D2">
        <v>5</v>
      </c>
      <c r="E2" s="21">
        <v>10000</v>
      </c>
    </row>
    <row r="3" spans="3:5">
      <c r="E3" s="21">
        <v>40000</v>
      </c>
    </row>
    <row r="4" spans="3:5">
      <c r="E4" s="21">
        <f>+E2*E3</f>
        <v>400000000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CGCI02-F001 P. Mejoramiento </vt:lpstr>
      <vt:lpstr>Hoja1</vt:lpstr>
      <vt:lpstr>Hoja2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OACI</dc:creator>
  <cp:keywords/>
  <dc:description/>
  <cp:lastModifiedBy>Jhon Jairo Padilla Viloria</cp:lastModifiedBy>
  <cp:revision/>
  <dcterms:created xsi:type="dcterms:W3CDTF">2018-03-23T16:23:26Z</dcterms:created>
  <dcterms:modified xsi:type="dcterms:W3CDTF">2022-11-15T17:17:04Z</dcterms:modified>
  <cp:category/>
  <cp:contentStatus/>
</cp:coreProperties>
</file>