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098d4406760578/Escritorio/Políticas Públicas/"/>
    </mc:Choice>
  </mc:AlternateContent>
  <xr:revisionPtr revIDLastSave="0" documentId="8_{BDAB44F0-EBA9-490B-841E-0425B8428DA9}" xr6:coauthVersionLast="47" xr6:coauthVersionMax="47" xr10:uidLastSave="{00000000-0000-0000-0000-000000000000}"/>
  <bookViews>
    <workbookView xWindow="-108" yWindow="-108" windowWidth="23256" windowHeight="12456" firstSheet="1" activeTab="1" xr2:uid="{3685165C-EF4C-4875-ABA5-2B5A54DB60BC}"/>
  </bookViews>
  <sheets>
    <sheet name="CONSOLIDADO" sheetId="1" r:id="rId1"/>
    <sheet name="ASISTENCIAS TÉCNICAS" sheetId="2" r:id="rId2"/>
    <sheet name="CONCEPTOS" sheetId="3" r:id="rId3"/>
    <sheet name="INFORMES DE SEGUIMIENTO" sheetId="4" r:id="rId4"/>
    <sheet name="EVALUACIONE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J6" i="1"/>
  <c r="L6" i="1"/>
  <c r="N25" i="5"/>
  <c r="U24" i="5"/>
  <c r="L7" i="1" s="1"/>
  <c r="T24" i="5"/>
  <c r="S24" i="5"/>
  <c r="K7" i="1" s="1"/>
  <c r="R24" i="5"/>
  <c r="Q24" i="5"/>
  <c r="J7" i="1" s="1"/>
  <c r="P24" i="5"/>
  <c r="O24" i="5"/>
  <c r="I7" i="1" s="1"/>
  <c r="N24" i="5"/>
  <c r="M24" i="5"/>
  <c r="H7" i="1" s="1"/>
  <c r="L24" i="5"/>
  <c r="K24" i="5"/>
  <c r="G7" i="1" s="1"/>
  <c r="J24" i="5"/>
  <c r="J25" i="5" s="1"/>
  <c r="I24" i="5"/>
  <c r="F7" i="1" s="1"/>
  <c r="H24" i="5"/>
  <c r="G24" i="5"/>
  <c r="E7" i="1" s="1"/>
  <c r="F24" i="5"/>
  <c r="E24" i="5"/>
  <c r="D24" i="5"/>
  <c r="C24" i="5"/>
  <c r="B24" i="5"/>
  <c r="B25" i="5" s="1"/>
  <c r="U24" i="4"/>
  <c r="T24" i="4"/>
  <c r="T25" i="4" s="1"/>
  <c r="S24" i="4"/>
  <c r="K6" i="1" s="1"/>
  <c r="R24" i="4"/>
  <c r="Q24" i="4"/>
  <c r="P24" i="4"/>
  <c r="P25" i="4" s="1"/>
  <c r="O24" i="4"/>
  <c r="N25" i="4" s="1"/>
  <c r="N24" i="4"/>
  <c r="M24" i="4"/>
  <c r="H6" i="1" s="1"/>
  <c r="L24" i="4"/>
  <c r="K24" i="4"/>
  <c r="G6" i="1" s="1"/>
  <c r="J24" i="4"/>
  <c r="I24" i="4"/>
  <c r="H24" i="4"/>
  <c r="H25" i="4" s="1"/>
  <c r="G24" i="4"/>
  <c r="F24" i="4"/>
  <c r="E24" i="4"/>
  <c r="D24" i="4"/>
  <c r="C24" i="4"/>
  <c r="B24" i="4"/>
  <c r="U24" i="3"/>
  <c r="T25" i="3" s="1"/>
  <c r="T24" i="3"/>
  <c r="S24" i="3"/>
  <c r="K5" i="1" s="1"/>
  <c r="R24" i="3"/>
  <c r="Q24" i="3"/>
  <c r="J5" i="1" s="1"/>
  <c r="P24" i="3"/>
  <c r="O24" i="3"/>
  <c r="I5" i="1" s="1"/>
  <c r="N24" i="3"/>
  <c r="M24" i="3"/>
  <c r="L25" i="3" s="1"/>
  <c r="L24" i="3"/>
  <c r="K24" i="3"/>
  <c r="G5" i="1" s="1"/>
  <c r="J24" i="3"/>
  <c r="I24" i="3"/>
  <c r="H24" i="3"/>
  <c r="H25" i="3" s="1"/>
  <c r="G24" i="3"/>
  <c r="F24" i="3"/>
  <c r="E24" i="3"/>
  <c r="D24" i="3"/>
  <c r="C24" i="3"/>
  <c r="B24" i="3"/>
  <c r="D24" i="2"/>
  <c r="E24" i="2"/>
  <c r="F24" i="2"/>
  <c r="G24" i="2"/>
  <c r="H24" i="2"/>
  <c r="I24" i="2"/>
  <c r="F4" i="1" s="1"/>
  <c r="J24" i="2"/>
  <c r="K24" i="2"/>
  <c r="G4" i="1" s="1"/>
  <c r="L24" i="2"/>
  <c r="M24" i="2"/>
  <c r="H4" i="1" s="1"/>
  <c r="N24" i="2"/>
  <c r="O24" i="2"/>
  <c r="I4" i="1" s="1"/>
  <c r="P24" i="2"/>
  <c r="Q24" i="2"/>
  <c r="J4" i="1" s="1"/>
  <c r="R24" i="2"/>
  <c r="S24" i="2"/>
  <c r="K4" i="1" s="1"/>
  <c r="T24" i="2"/>
  <c r="U24" i="2"/>
  <c r="L4" i="1" s="1"/>
  <c r="C24" i="2"/>
  <c r="B24" i="2"/>
  <c r="F6" i="1" l="1"/>
  <c r="E6" i="1"/>
  <c r="F25" i="4"/>
  <c r="F5" i="1"/>
  <c r="F25" i="3"/>
  <c r="E5" i="1"/>
  <c r="C5" i="1"/>
  <c r="D25" i="3"/>
  <c r="C7" i="1"/>
  <c r="D6" i="1"/>
  <c r="B25" i="4"/>
  <c r="C6" i="1"/>
  <c r="E4" i="1"/>
  <c r="L5" i="1"/>
  <c r="P25" i="3"/>
  <c r="R25" i="3"/>
  <c r="N25" i="3"/>
  <c r="H5" i="1"/>
  <c r="J25" i="3"/>
  <c r="L25" i="2"/>
  <c r="T25" i="2"/>
  <c r="P25" i="2"/>
  <c r="H25" i="2"/>
  <c r="T25" i="5"/>
  <c r="R25" i="5"/>
  <c r="P25" i="5"/>
  <c r="L25" i="5"/>
  <c r="H25" i="5"/>
  <c r="F25" i="5"/>
  <c r="D25" i="5"/>
  <c r="R25" i="4"/>
  <c r="I6" i="1"/>
  <c r="L25" i="4"/>
  <c r="J25" i="4"/>
  <c r="D25" i="4"/>
  <c r="D5" i="1"/>
  <c r="C4" i="1"/>
  <c r="D4" i="1"/>
  <c r="B25" i="3"/>
  <c r="R25" i="2"/>
  <c r="N25" i="2"/>
  <c r="J25" i="2"/>
  <c r="F25" i="2"/>
  <c r="D25" i="2"/>
  <c r="B25" i="2"/>
</calcChain>
</file>

<file path=xl/sharedStrings.xml><?xml version="1.0" encoding="utf-8"?>
<sst xmlns="http://schemas.openxmlformats.org/spreadsheetml/2006/main" count="232" uniqueCount="50">
  <si>
    <t>INDICADOR</t>
  </si>
  <si>
    <t>PORCENTAJE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</si>
  <si>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</si>
  <si>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</si>
  <si>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</si>
  <si>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</si>
  <si>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</si>
  <si>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</si>
  <si>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</si>
  <si>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</si>
  <si>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</si>
  <si>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</si>
  <si>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Asistencias Técnicas</t>
  </si>
  <si>
    <t>Conceptos</t>
  </si>
  <si>
    <t>Informes de Seguimiento</t>
  </si>
  <si>
    <t>Evaluaciones</t>
  </si>
  <si>
    <t>Política Pública</t>
  </si>
  <si>
    <t>Febrero-Marzo</t>
  </si>
  <si>
    <t>Realizadas</t>
  </si>
  <si>
    <t>Solicitadas</t>
  </si>
  <si>
    <t>Política Pública de Juventud</t>
  </si>
  <si>
    <t>Política Pública de Primera infancia, infancia, adolescencia y fortalecimiento familiar</t>
  </si>
  <si>
    <t>Política Pública de Diversidad Sexual e Identidades de género</t>
  </si>
  <si>
    <t>Política Pública de Mujeres</t>
  </si>
  <si>
    <t>Política Pública de Discapacidad e inclusión social</t>
  </si>
  <si>
    <t>Política Pública de Participación Ciudadana</t>
  </si>
  <si>
    <t>Política Pública Comunal</t>
  </si>
  <si>
    <t>Política Pública de Espacio Público</t>
  </si>
  <si>
    <t>Política Pública de Protección y Bienestar Animal</t>
  </si>
  <si>
    <t>Política Pública Educativa Distrital</t>
  </si>
  <si>
    <t xml:space="preserve">Política Pública de Ciencia, Tecnología e Innovación </t>
  </si>
  <si>
    <t>Política Pública Cartagena Ciudad Inteligente</t>
  </si>
  <si>
    <t>Plan Decenal de Cultura</t>
  </si>
  <si>
    <t>Plan Distrital de Bibliotecas, lectura y escritura</t>
  </si>
  <si>
    <t>Política Pública de Comunicación cultural</t>
  </si>
  <si>
    <t>Plan de Educación Patrimonial de Cartagena de Indias</t>
  </si>
  <si>
    <t>Política Pública de Recreación y Deporte de Cartagena de Indias</t>
  </si>
  <si>
    <t>Política Pública de Salud Mental</t>
  </si>
  <si>
    <t xml:space="preserve">Diágnostico Política Pública de Educación Ambiental  </t>
  </si>
  <si>
    <t>Plan Decenal de cultura ciudadana y cartageneidad</t>
  </si>
  <si>
    <t>Política Pública de Ambientes escolares alimentarios saludables</t>
  </si>
  <si>
    <t>Total</t>
  </si>
  <si>
    <t>Indicador</t>
  </si>
  <si>
    <t>Emitidos</t>
  </si>
  <si>
    <t>Solicitados</t>
  </si>
  <si>
    <t xml:space="preserve">Política Pública de Salud Mental </t>
  </si>
  <si>
    <t>Remitidos</t>
  </si>
  <si>
    <t>Evaluados</t>
  </si>
  <si>
    <t>Remitidas</t>
  </si>
  <si>
    <t>Evaluadas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</si>
</sst>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5" fillId="0" borderId="1" xfId="0" applyFont="1" applyBorder="1"/>
    <xf numFmtId="9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3" borderId="2" xfId="0" applyFont="1" applyFill="1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Indicadores de eficacia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CONSOLIDADO!$B$4</c:f>
              <c:strCache>
                <c:ptCount val="1"/>
                <c:pt idx="0">
                  <c:v>Asistencias Técnicas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CONSOLIDADO!$C$3:$L$3</c:f>
              <c:strCache>
                <c:ptCount val="10"/>
                <c:pt idx="0">
                  <c:v>Marzo</c:v>
                </c:pt>
                <c:pt idx="1">
                  <c:v>Abril 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CONSOLIDADO!$C$4:$L$4</c:f>
              <c:numCache>
                <c:formatCode>0%</c:formatCode>
                <c:ptCount val="10"/>
                <c:pt idx="0">
                  <c:v>1.0714285714285714</c:v>
                </c:pt>
                <c:pt idx="1">
                  <c:v>0.95238095238095233</c:v>
                </c:pt>
                <c:pt idx="2">
                  <c:v>0.7142857142857143</c:v>
                </c:pt>
                <c:pt idx="3">
                  <c:v>0.7142857142857143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A-4F7E-8A1B-63B3AD11980A}"/>
            </c:ext>
          </c:extLst>
        </c:ser>
        <c:ser>
          <c:idx val="1"/>
          <c:order val="1"/>
          <c:tx>
            <c:strRef>
              <c:f>CONSOLIDADO!$B$5</c:f>
              <c:strCache>
                <c:ptCount val="1"/>
                <c:pt idx="0">
                  <c:v>Conceptos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CONSOLIDADO!$C$3:$L$3</c:f>
              <c:strCache>
                <c:ptCount val="10"/>
                <c:pt idx="0">
                  <c:v>Marzo</c:v>
                </c:pt>
                <c:pt idx="1">
                  <c:v>Abril 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CONSOLIDADO!$C$5:$L$5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CA-4F7E-8A1B-63B3AD11980A}"/>
            </c:ext>
          </c:extLst>
        </c:ser>
        <c:ser>
          <c:idx val="2"/>
          <c:order val="2"/>
          <c:tx>
            <c:strRef>
              <c:f>CONSOLIDADO!$B$6</c:f>
              <c:strCache>
                <c:ptCount val="1"/>
                <c:pt idx="0">
                  <c:v>Informes de Seguimiento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CONSOLIDADO!$C$3:$L$3</c:f>
              <c:strCache>
                <c:ptCount val="10"/>
                <c:pt idx="0">
                  <c:v>Marzo</c:v>
                </c:pt>
                <c:pt idx="1">
                  <c:v>Abril 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CONSOLIDADO!$C$6:$L$6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CA-4F7E-8A1B-63B3AD11980A}"/>
            </c:ext>
          </c:extLst>
        </c:ser>
        <c:ser>
          <c:idx val="3"/>
          <c:order val="3"/>
          <c:tx>
            <c:strRef>
              <c:f>CONSOLIDADO!$B$7</c:f>
              <c:strCache>
                <c:ptCount val="1"/>
                <c:pt idx="0">
                  <c:v>Evaluaciones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CONSOLIDADO!$C$3:$L$3</c:f>
              <c:strCache>
                <c:ptCount val="10"/>
                <c:pt idx="0">
                  <c:v>Marzo</c:v>
                </c:pt>
                <c:pt idx="1">
                  <c:v>Abril 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</c:strCache>
            </c:strRef>
          </c:cat>
          <c:val>
            <c:numRef>
              <c:f>CONSOLIDADO!$C$7:$L$7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CA-4F7E-8A1B-63B3AD119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300392"/>
        <c:axId val="2080290792"/>
      </c:lineChart>
      <c:catAx>
        <c:axId val="208030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290792"/>
        <c:crosses val="autoZero"/>
        <c:auto val="1"/>
        <c:lblAlgn val="ctr"/>
        <c:lblOffset val="100"/>
        <c:noMultiLvlLbl val="0"/>
      </c:catAx>
      <c:valAx>
        <c:axId val="208029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30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8</xdr:row>
      <xdr:rowOff>171450</xdr:rowOff>
    </xdr:from>
    <xdr:to>
      <xdr:col>10</xdr:col>
      <xdr:colOff>581025</xdr:colOff>
      <xdr:row>23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90CE119-176C-E9B4-2222-58547C9C7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7C7D-63C2-436A-BF36-7AD13B065B40}">
  <dimension ref="B2:L8"/>
  <sheetViews>
    <sheetView topLeftCell="B1" workbookViewId="0">
      <selection activeCell="B3" sqref="B3"/>
    </sheetView>
  </sheetViews>
  <sheetFormatPr defaultColWidth="11.42578125" defaultRowHeight="15" customHeight="1"/>
  <cols>
    <col min="2" max="2" width="30" customWidth="1"/>
    <col min="3" max="3" width="7" customWidth="1"/>
    <col min="4" max="5" width="5.7109375" customWidth="1"/>
    <col min="6" max="6" width="8" customWidth="1"/>
    <col min="7" max="7" width="5.7109375" customWidth="1"/>
    <col min="8" max="8" width="7.85546875" customWidth="1"/>
    <col min="9" max="9" width="8.7109375" customWidth="1"/>
    <col min="10" max="10" width="10.7109375" customWidth="1"/>
    <col min="11" max="11" width="12.42578125" customWidth="1"/>
    <col min="12" max="12" width="12" customWidth="1"/>
  </cols>
  <sheetData>
    <row r="2" spans="2:12">
      <c r="B2" s="6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</row>
    <row r="3" spans="2:12" ht="14.45" customHeight="1">
      <c r="B3" s="6"/>
      <c r="C3" s="13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2:12">
      <c r="B4" s="3" t="s">
        <v>12</v>
      </c>
      <c r="C4" s="14">
        <f>'ASISTENCIAS TÉCNICAS'!B24/'ASISTENCIAS TÉCNICAS'!C24</f>
        <v>1.0714285714285714</v>
      </c>
      <c r="D4" s="8">
        <f>'ASISTENCIAS TÉCNICAS'!D24/'ASISTENCIAS TÉCNICAS'!E24</f>
        <v>0.95238095238095233</v>
      </c>
      <c r="E4" s="8">
        <f>'ASISTENCIAS TÉCNICAS'!F24/'ASISTENCIAS TÉCNICAS'!G24</f>
        <v>0.7142857142857143</v>
      </c>
      <c r="F4" s="8">
        <f>'ASISTENCIAS TÉCNICAS'!H24/'ASISTENCIAS TÉCNICAS'!I24</f>
        <v>0.7142857142857143</v>
      </c>
      <c r="G4" s="8">
        <f>'ASISTENCIAS TÉCNICAS'!J24/'ASISTENCIAS TÉCNICAS'!K24</f>
        <v>0.5</v>
      </c>
      <c r="H4" s="8">
        <f>'ASISTENCIAS TÉCNICAS'!L24/'ASISTENCIAS TÉCNICAS'!M24</f>
        <v>0</v>
      </c>
      <c r="I4" s="8">
        <f>'ASISTENCIAS TÉCNICAS'!N24/'ASISTENCIAS TÉCNICAS'!O24</f>
        <v>0</v>
      </c>
      <c r="J4" s="8">
        <f>'ASISTENCIAS TÉCNICAS'!P24/'ASISTENCIAS TÉCNICAS'!Q24</f>
        <v>0</v>
      </c>
      <c r="K4" s="8">
        <f>'ASISTENCIAS TÉCNICAS'!R24/'ASISTENCIAS TÉCNICAS'!S24</f>
        <v>0</v>
      </c>
      <c r="L4" s="8">
        <f>'ASISTENCIAS TÉCNICAS'!T24/'ASISTENCIAS TÉCNICAS'!U24</f>
        <v>0</v>
      </c>
    </row>
    <row r="5" spans="2:12">
      <c r="B5" s="3" t="s">
        <v>13</v>
      </c>
      <c r="C5" s="14">
        <f>CONCEPTOS!B24/CONCEPTOS!C24</f>
        <v>1</v>
      </c>
      <c r="D5" s="8">
        <f>CONCEPTOS!D24/CONCEPTOS!E24</f>
        <v>1</v>
      </c>
      <c r="E5" s="8">
        <f>CONCEPTOS!F24/CONCEPTOS!G24</f>
        <v>1</v>
      </c>
      <c r="F5" s="8">
        <f>CONCEPTOS!H24/CONCEPTOS!I24</f>
        <v>1</v>
      </c>
      <c r="G5" s="8">
        <f>CONCEPTOS!J24/CONCEPTOS!K24</f>
        <v>0</v>
      </c>
      <c r="H5" s="8">
        <f>CONCEPTOS!L24/CONCEPTOS!M24</f>
        <v>0</v>
      </c>
      <c r="I5" s="8">
        <f>CONCEPTOS!N24/CONCEPTOS!O24</f>
        <v>0</v>
      </c>
      <c r="J5" s="8">
        <f>CONCEPTOS!P24/CONCEPTOS!Q24</f>
        <v>0</v>
      </c>
      <c r="K5" s="8">
        <f>CONCEPTOS!R24/CONCEPTOS!S24</f>
        <v>0</v>
      </c>
      <c r="L5" s="8">
        <f>CONCEPTOS!T24/CONCEPTOS!U24</f>
        <v>0</v>
      </c>
    </row>
    <row r="6" spans="2:12">
      <c r="B6" s="3" t="s">
        <v>14</v>
      </c>
      <c r="C6" s="14">
        <f>'INFORMES DE SEGUIMIENTO'!B24/'INFORMES DE SEGUIMIENTO'!C24</f>
        <v>1</v>
      </c>
      <c r="D6" s="8">
        <f>'INFORMES DE SEGUIMIENTO'!D24/'INFORMES DE SEGUIMIENTO'!E24</f>
        <v>1</v>
      </c>
      <c r="E6" s="8">
        <f>'INFORMES DE SEGUIMIENTO'!F24/'INFORMES DE SEGUIMIENTO'!G24</f>
        <v>1</v>
      </c>
      <c r="F6" s="8">
        <f>'INFORMES DE SEGUIMIENTO'!H24/'INFORMES DE SEGUIMIENTO'!I24</f>
        <v>1</v>
      </c>
      <c r="G6" s="8">
        <f>'INFORMES DE SEGUIMIENTO'!J24/'INFORMES DE SEGUIMIENTO'!K24</f>
        <v>0</v>
      </c>
      <c r="H6" s="8">
        <f>'INFORMES DE SEGUIMIENTO'!L24/'INFORMES DE SEGUIMIENTO'!M24</f>
        <v>0</v>
      </c>
      <c r="I6" s="8">
        <f>'INFORMES DE SEGUIMIENTO'!N24/'INFORMES DE SEGUIMIENTO'!O24</f>
        <v>0</v>
      </c>
      <c r="J6" s="8">
        <f>'INFORMES DE SEGUIMIENTO'!P24/'INFORMES DE SEGUIMIENTO'!Q24</f>
        <v>0</v>
      </c>
      <c r="K6" s="8">
        <f>'INFORMES DE SEGUIMIENTO'!R24/'INFORMES DE SEGUIMIENTO'!S24</f>
        <v>0</v>
      </c>
      <c r="L6" s="8">
        <f>'INFORMES DE SEGUIMIENTO'!T24/'INFORMES DE SEGUIMIENTO'!U24</f>
        <v>0</v>
      </c>
    </row>
    <row r="7" spans="2:12">
      <c r="B7" s="3" t="s">
        <v>15</v>
      </c>
      <c r="C7" s="14">
        <f>EVALUACIONES!B24/EVALUACIONES!C24</f>
        <v>0</v>
      </c>
      <c r="D7" s="8">
        <f>EVALUACIONES!D24/EVALUACIONES!E24</f>
        <v>0</v>
      </c>
      <c r="E7" s="8">
        <f>EVALUACIONES!F24/EVALUACIONES!G24</f>
        <v>0</v>
      </c>
      <c r="F7" s="8">
        <f>EVALUACIONES!H24/EVALUACIONES!I24</f>
        <v>0</v>
      </c>
      <c r="G7" s="8">
        <f>EVALUACIONES!J24/EVALUACIONES!K24</f>
        <v>0</v>
      </c>
      <c r="H7" s="8">
        <f>EVALUACIONES!L24/EVALUACIONES!M24</f>
        <v>0</v>
      </c>
      <c r="I7" s="8">
        <f>EVALUACIONES!N24/EVALUACIONES!O24</f>
        <v>0</v>
      </c>
      <c r="J7" s="8">
        <f>EVALUACIONES!P24/EVALUACIONES!Q24</f>
        <v>0</v>
      </c>
      <c r="K7" s="8">
        <f>EVALUACIONES!R24/EVALUACIONES!S24</f>
        <v>0</v>
      </c>
      <c r="L7" s="8">
        <f>EVALUACIONES!T24/EVALUACIONES!U24</f>
        <v>0</v>
      </c>
    </row>
    <row r="8" spans="2:12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</row>
  </sheetData>
  <mergeCells count="2">
    <mergeCell ref="B8:L8"/>
    <mergeCell ref="C2:L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F5A9-8CC5-4A31-BFC4-FF486B745DB2}">
  <dimension ref="A1:U25"/>
  <sheetViews>
    <sheetView tabSelected="1" workbookViewId="0">
      <selection activeCell="J10" sqref="J10"/>
    </sheetView>
  </sheetViews>
  <sheetFormatPr defaultColWidth="11.42578125" defaultRowHeight="14.45"/>
  <cols>
    <col min="1" max="1" width="54.28515625" customWidth="1"/>
  </cols>
  <sheetData>
    <row r="1" spans="1:21">
      <c r="A1" s="19" t="s">
        <v>16</v>
      </c>
      <c r="B1" s="20" t="s">
        <v>17</v>
      </c>
      <c r="C1" s="20"/>
      <c r="D1" s="20" t="s">
        <v>3</v>
      </c>
      <c r="E1" s="20"/>
      <c r="F1" s="20" t="s">
        <v>4</v>
      </c>
      <c r="G1" s="20"/>
      <c r="H1" s="20" t="s">
        <v>5</v>
      </c>
      <c r="I1" s="20"/>
      <c r="J1" s="20" t="s">
        <v>6</v>
      </c>
      <c r="K1" s="20"/>
      <c r="L1" s="20" t="s">
        <v>7</v>
      </c>
      <c r="M1" s="20"/>
      <c r="N1" s="20" t="s">
        <v>8</v>
      </c>
      <c r="O1" s="20"/>
      <c r="P1" s="20" t="s">
        <v>9</v>
      </c>
      <c r="Q1" s="20"/>
      <c r="R1" s="20" t="s">
        <v>10</v>
      </c>
      <c r="S1" s="20"/>
      <c r="T1" s="20" t="s">
        <v>11</v>
      </c>
      <c r="U1" s="20"/>
    </row>
    <row r="2" spans="1:21">
      <c r="A2" s="19"/>
      <c r="B2" s="5" t="s">
        <v>18</v>
      </c>
      <c r="C2" s="5" t="s">
        <v>19</v>
      </c>
      <c r="D2" s="5" t="s">
        <v>18</v>
      </c>
      <c r="E2" s="5" t="s">
        <v>19</v>
      </c>
      <c r="F2" s="5" t="s">
        <v>18</v>
      </c>
      <c r="G2" s="5" t="s">
        <v>19</v>
      </c>
      <c r="H2" s="5" t="s">
        <v>18</v>
      </c>
      <c r="I2" s="5" t="s">
        <v>19</v>
      </c>
      <c r="J2" s="5" t="s">
        <v>18</v>
      </c>
      <c r="K2" s="5" t="s">
        <v>19</v>
      </c>
      <c r="L2" s="5" t="s">
        <v>18</v>
      </c>
      <c r="M2" s="5" t="s">
        <v>19</v>
      </c>
      <c r="N2" s="5" t="s">
        <v>18</v>
      </c>
      <c r="O2" s="5" t="s">
        <v>19</v>
      </c>
      <c r="P2" s="5" t="s">
        <v>18</v>
      </c>
      <c r="Q2" s="5" t="s">
        <v>19</v>
      </c>
      <c r="R2" s="5" t="s">
        <v>18</v>
      </c>
      <c r="S2" s="5" t="s">
        <v>19</v>
      </c>
      <c r="T2" s="5" t="s">
        <v>18</v>
      </c>
      <c r="U2" s="5" t="s">
        <v>19</v>
      </c>
    </row>
    <row r="3" spans="1:21">
      <c r="A3" s="1" t="s">
        <v>20</v>
      </c>
      <c r="B3" s="3">
        <v>1</v>
      </c>
      <c r="C3" s="3">
        <v>2</v>
      </c>
      <c r="D3" s="3">
        <v>5</v>
      </c>
      <c r="E3" s="3">
        <v>2</v>
      </c>
      <c r="F3" s="3">
        <v>2</v>
      </c>
      <c r="G3" s="3">
        <v>2</v>
      </c>
      <c r="H3" s="3">
        <v>2</v>
      </c>
      <c r="I3" s="3">
        <v>2</v>
      </c>
      <c r="J3" s="3">
        <v>2</v>
      </c>
      <c r="K3" s="3">
        <v>2</v>
      </c>
      <c r="L3" s="3"/>
      <c r="M3" s="3">
        <v>2</v>
      </c>
      <c r="N3" s="3"/>
      <c r="O3" s="3">
        <v>2</v>
      </c>
      <c r="P3" s="3"/>
      <c r="Q3" s="3">
        <v>2</v>
      </c>
      <c r="R3" s="3"/>
      <c r="S3" s="3">
        <v>2</v>
      </c>
      <c r="T3" s="3"/>
      <c r="U3" s="3">
        <v>2</v>
      </c>
    </row>
    <row r="4" spans="1:21" ht="28.9">
      <c r="A4" s="1" t="s">
        <v>21</v>
      </c>
      <c r="B4" s="3">
        <v>2</v>
      </c>
      <c r="C4" s="3">
        <v>2</v>
      </c>
      <c r="D4" s="3">
        <v>1</v>
      </c>
      <c r="E4" s="3">
        <v>2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2</v>
      </c>
      <c r="L4" s="3"/>
      <c r="M4" s="3">
        <v>2</v>
      </c>
      <c r="N4" s="3"/>
      <c r="O4" s="3">
        <v>2</v>
      </c>
      <c r="P4" s="3"/>
      <c r="Q4" s="3">
        <v>2</v>
      </c>
      <c r="R4" s="3"/>
      <c r="S4" s="3">
        <v>2</v>
      </c>
      <c r="T4" s="3"/>
      <c r="U4" s="3">
        <v>2</v>
      </c>
    </row>
    <row r="5" spans="1:21">
      <c r="A5" s="1" t="s">
        <v>22</v>
      </c>
      <c r="B5" s="3">
        <v>2</v>
      </c>
      <c r="C5" s="3">
        <v>2</v>
      </c>
      <c r="D5" s="3">
        <v>2</v>
      </c>
      <c r="E5" s="3">
        <v>2</v>
      </c>
      <c r="F5" s="3">
        <v>1</v>
      </c>
      <c r="G5" s="3">
        <v>2</v>
      </c>
      <c r="H5" s="3">
        <v>2</v>
      </c>
      <c r="I5" s="3">
        <v>2</v>
      </c>
      <c r="J5" s="3">
        <v>1</v>
      </c>
      <c r="K5" s="3">
        <v>2</v>
      </c>
      <c r="L5" s="3"/>
      <c r="M5" s="3">
        <v>2</v>
      </c>
      <c r="N5" s="3"/>
      <c r="O5" s="3">
        <v>2</v>
      </c>
      <c r="P5" s="3"/>
      <c r="Q5" s="3">
        <v>2</v>
      </c>
      <c r="R5" s="3"/>
      <c r="S5" s="3">
        <v>2</v>
      </c>
      <c r="T5" s="3"/>
      <c r="U5" s="3">
        <v>2</v>
      </c>
    </row>
    <row r="6" spans="1:21">
      <c r="A6" s="1" t="s">
        <v>23</v>
      </c>
      <c r="B6" s="3">
        <v>3</v>
      </c>
      <c r="C6" s="3">
        <v>2</v>
      </c>
      <c r="D6" s="3">
        <v>1</v>
      </c>
      <c r="E6" s="3">
        <v>2</v>
      </c>
      <c r="F6" s="3">
        <v>1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/>
      <c r="M6" s="3">
        <v>2</v>
      </c>
      <c r="N6" s="3"/>
      <c r="O6" s="3">
        <v>2</v>
      </c>
      <c r="P6" s="3"/>
      <c r="Q6" s="3">
        <v>2</v>
      </c>
      <c r="R6" s="3"/>
      <c r="S6" s="3">
        <v>2</v>
      </c>
      <c r="T6" s="3"/>
      <c r="U6" s="3">
        <v>2</v>
      </c>
    </row>
    <row r="7" spans="1:21">
      <c r="A7" s="1" t="s">
        <v>24</v>
      </c>
      <c r="B7" s="3">
        <v>1</v>
      </c>
      <c r="C7" s="3">
        <v>2</v>
      </c>
      <c r="D7" s="3">
        <v>0</v>
      </c>
      <c r="E7" s="3">
        <v>2</v>
      </c>
      <c r="F7" s="3"/>
      <c r="G7" s="3">
        <v>2</v>
      </c>
      <c r="H7" s="3">
        <v>1</v>
      </c>
      <c r="I7" s="3">
        <v>2</v>
      </c>
      <c r="J7" s="3">
        <v>1</v>
      </c>
      <c r="K7" s="3">
        <v>2</v>
      </c>
      <c r="L7" s="3"/>
      <c r="M7" s="3">
        <v>2</v>
      </c>
      <c r="N7" s="3"/>
      <c r="O7" s="3">
        <v>2</v>
      </c>
      <c r="P7" s="3"/>
      <c r="Q7" s="3">
        <v>2</v>
      </c>
      <c r="R7" s="3"/>
      <c r="S7" s="3">
        <v>2</v>
      </c>
      <c r="T7" s="3"/>
      <c r="U7" s="3">
        <v>2</v>
      </c>
    </row>
    <row r="8" spans="1:21">
      <c r="A8" s="1" t="s">
        <v>25</v>
      </c>
      <c r="B8" s="3">
        <v>2</v>
      </c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0</v>
      </c>
      <c r="K8" s="3">
        <v>2</v>
      </c>
      <c r="L8" s="3"/>
      <c r="M8" s="3">
        <v>2</v>
      </c>
      <c r="N8" s="3"/>
      <c r="O8" s="3">
        <v>2</v>
      </c>
      <c r="P8" s="3"/>
      <c r="Q8" s="3">
        <v>2</v>
      </c>
      <c r="R8" s="3"/>
      <c r="S8" s="3">
        <v>2</v>
      </c>
      <c r="T8" s="3"/>
      <c r="U8" s="3">
        <v>2</v>
      </c>
    </row>
    <row r="9" spans="1:21">
      <c r="A9" s="1" t="s">
        <v>26</v>
      </c>
      <c r="B9" s="3">
        <v>0</v>
      </c>
      <c r="C9" s="3">
        <v>2</v>
      </c>
      <c r="D9" s="3">
        <v>0</v>
      </c>
      <c r="E9" s="3">
        <v>2</v>
      </c>
      <c r="F9" s="3"/>
      <c r="G9" s="3">
        <v>2</v>
      </c>
      <c r="H9" s="3">
        <v>0</v>
      </c>
      <c r="I9" s="3">
        <v>2</v>
      </c>
      <c r="J9" s="3">
        <v>0</v>
      </c>
      <c r="K9" s="3">
        <v>2</v>
      </c>
      <c r="L9" s="3"/>
      <c r="M9" s="3">
        <v>2</v>
      </c>
      <c r="N9" s="3"/>
      <c r="O9" s="3">
        <v>2</v>
      </c>
      <c r="P9" s="3"/>
      <c r="Q9" s="3">
        <v>2</v>
      </c>
      <c r="R9" s="3"/>
      <c r="S9" s="3">
        <v>2</v>
      </c>
      <c r="T9" s="3"/>
      <c r="U9" s="3">
        <v>2</v>
      </c>
    </row>
    <row r="10" spans="1:21">
      <c r="A10" s="1" t="s">
        <v>27</v>
      </c>
      <c r="B10" s="3">
        <v>2</v>
      </c>
      <c r="C10" s="3">
        <v>2</v>
      </c>
      <c r="D10" s="3">
        <v>1</v>
      </c>
      <c r="E10" s="3">
        <v>2</v>
      </c>
      <c r="F10" s="3"/>
      <c r="G10" s="3">
        <v>2</v>
      </c>
      <c r="H10" s="3">
        <v>1</v>
      </c>
      <c r="I10" s="3">
        <v>2</v>
      </c>
      <c r="J10" s="3">
        <v>0</v>
      </c>
      <c r="K10" s="3">
        <v>2</v>
      </c>
      <c r="L10" s="3"/>
      <c r="M10" s="3">
        <v>2</v>
      </c>
      <c r="N10" s="3"/>
      <c r="O10" s="3">
        <v>2</v>
      </c>
      <c r="P10" s="3"/>
      <c r="Q10" s="3">
        <v>2</v>
      </c>
      <c r="R10" s="3"/>
      <c r="S10" s="3">
        <v>2</v>
      </c>
      <c r="T10" s="3"/>
      <c r="U10" s="3">
        <v>2</v>
      </c>
    </row>
    <row r="11" spans="1:21">
      <c r="A11" s="2" t="s">
        <v>28</v>
      </c>
      <c r="B11" s="3">
        <v>1</v>
      </c>
      <c r="C11" s="3">
        <v>2</v>
      </c>
      <c r="D11" s="3">
        <v>2</v>
      </c>
      <c r="E11" s="3">
        <v>2</v>
      </c>
      <c r="F11" s="3">
        <v>1</v>
      </c>
      <c r="G11" s="3">
        <v>2</v>
      </c>
      <c r="H11" s="3">
        <v>1</v>
      </c>
      <c r="I11" s="3">
        <v>2</v>
      </c>
      <c r="J11" s="3">
        <v>1</v>
      </c>
      <c r="K11" s="3">
        <v>2</v>
      </c>
      <c r="L11" s="3"/>
      <c r="M11" s="3">
        <v>2</v>
      </c>
      <c r="N11" s="3"/>
      <c r="O11" s="3">
        <v>2</v>
      </c>
      <c r="P11" s="3"/>
      <c r="Q11" s="3">
        <v>2</v>
      </c>
      <c r="R11" s="3"/>
      <c r="S11" s="3">
        <v>2</v>
      </c>
      <c r="T11" s="3"/>
      <c r="U11" s="3">
        <v>2</v>
      </c>
    </row>
    <row r="12" spans="1:21" ht="15">
      <c r="A12" s="2" t="s">
        <v>29</v>
      </c>
      <c r="B12" s="3">
        <v>3</v>
      </c>
      <c r="C12" s="3">
        <v>2</v>
      </c>
      <c r="D12" s="3">
        <v>4</v>
      </c>
      <c r="E12" s="3">
        <v>2</v>
      </c>
      <c r="F12" s="3">
        <v>4</v>
      </c>
      <c r="G12" s="3">
        <v>2</v>
      </c>
      <c r="H12" s="3">
        <v>2</v>
      </c>
      <c r="I12" s="3">
        <v>2</v>
      </c>
      <c r="J12" s="7">
        <v>2</v>
      </c>
      <c r="K12" s="3">
        <v>2</v>
      </c>
      <c r="L12" s="3"/>
      <c r="M12" s="3">
        <v>2</v>
      </c>
      <c r="N12" s="3"/>
      <c r="O12" s="3">
        <v>2</v>
      </c>
      <c r="P12" s="3"/>
      <c r="Q12" s="3">
        <v>2</v>
      </c>
      <c r="R12" s="3"/>
      <c r="S12" s="3">
        <v>2</v>
      </c>
      <c r="T12" s="3"/>
      <c r="U12" s="3">
        <v>2</v>
      </c>
    </row>
    <row r="13" spans="1:21">
      <c r="A13" s="2" t="s">
        <v>30</v>
      </c>
      <c r="B13" s="3">
        <v>3</v>
      </c>
      <c r="C13" s="3">
        <v>2</v>
      </c>
      <c r="D13" s="3">
        <v>4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3</v>
      </c>
      <c r="K13" s="3">
        <v>2</v>
      </c>
      <c r="L13" s="3"/>
      <c r="M13" s="3">
        <v>2</v>
      </c>
      <c r="N13" s="3"/>
      <c r="O13" s="3">
        <v>2</v>
      </c>
      <c r="P13" s="3"/>
      <c r="Q13" s="3">
        <v>2</v>
      </c>
      <c r="R13" s="3"/>
      <c r="S13" s="3">
        <v>2</v>
      </c>
      <c r="T13" s="3"/>
      <c r="U13" s="3">
        <v>2</v>
      </c>
    </row>
    <row r="14" spans="1:21">
      <c r="A14" s="2" t="s">
        <v>31</v>
      </c>
      <c r="B14" s="3">
        <v>3</v>
      </c>
      <c r="C14" s="3">
        <v>2</v>
      </c>
      <c r="D14" s="3">
        <v>4</v>
      </c>
      <c r="E14" s="3">
        <v>2</v>
      </c>
      <c r="F14" s="3">
        <v>2</v>
      </c>
      <c r="G14" s="3">
        <v>2</v>
      </c>
      <c r="H14" s="3"/>
      <c r="I14" s="3">
        <v>2</v>
      </c>
      <c r="J14" s="3"/>
      <c r="K14" s="3">
        <v>2</v>
      </c>
      <c r="L14" s="3"/>
      <c r="M14" s="3">
        <v>2</v>
      </c>
      <c r="N14" s="3"/>
      <c r="O14" s="3">
        <v>2</v>
      </c>
      <c r="P14" s="3"/>
      <c r="Q14" s="3">
        <v>2</v>
      </c>
      <c r="R14" s="3"/>
      <c r="S14" s="3">
        <v>2</v>
      </c>
      <c r="T14" s="3"/>
      <c r="U14" s="3">
        <v>2</v>
      </c>
    </row>
    <row r="15" spans="1:21">
      <c r="A15" s="1" t="s">
        <v>32</v>
      </c>
      <c r="B15" s="3">
        <v>2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1</v>
      </c>
      <c r="K15" s="3">
        <v>2</v>
      </c>
      <c r="L15" s="3"/>
      <c r="M15" s="3">
        <v>2</v>
      </c>
      <c r="N15" s="3"/>
      <c r="O15" s="3">
        <v>2</v>
      </c>
      <c r="P15" s="3"/>
      <c r="Q15" s="3">
        <v>2</v>
      </c>
      <c r="R15" s="3"/>
      <c r="S15" s="3">
        <v>2</v>
      </c>
      <c r="T15" s="3"/>
      <c r="U15" s="3">
        <v>2</v>
      </c>
    </row>
    <row r="16" spans="1:21">
      <c r="A16" s="1" t="s">
        <v>33</v>
      </c>
      <c r="B16" s="3">
        <v>3</v>
      </c>
      <c r="C16" s="3">
        <v>2</v>
      </c>
      <c r="D16" s="3">
        <v>1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1</v>
      </c>
      <c r="K16" s="3">
        <v>2</v>
      </c>
      <c r="L16" s="3"/>
      <c r="M16" s="3">
        <v>2</v>
      </c>
      <c r="N16" s="3"/>
      <c r="O16" s="3">
        <v>2</v>
      </c>
      <c r="P16" s="3"/>
      <c r="Q16" s="3">
        <v>2</v>
      </c>
      <c r="R16" s="3"/>
      <c r="S16" s="3">
        <v>2</v>
      </c>
      <c r="T16" s="3"/>
      <c r="U16" s="3">
        <v>2</v>
      </c>
    </row>
    <row r="17" spans="1:21">
      <c r="A17" s="1" t="s">
        <v>34</v>
      </c>
      <c r="B17" s="3">
        <v>3</v>
      </c>
      <c r="C17" s="3">
        <v>2</v>
      </c>
      <c r="D17" s="3">
        <v>1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1</v>
      </c>
      <c r="K17" s="3">
        <v>2</v>
      </c>
      <c r="L17" s="3"/>
      <c r="M17" s="3">
        <v>2</v>
      </c>
      <c r="N17" s="3"/>
      <c r="O17" s="3">
        <v>2</v>
      </c>
      <c r="P17" s="3"/>
      <c r="Q17" s="3">
        <v>2</v>
      </c>
      <c r="R17" s="3"/>
      <c r="S17" s="3">
        <v>2</v>
      </c>
      <c r="T17" s="3"/>
      <c r="U17" s="3">
        <v>2</v>
      </c>
    </row>
    <row r="18" spans="1:21">
      <c r="A18" s="1" t="s">
        <v>35</v>
      </c>
      <c r="B18" s="3">
        <v>3</v>
      </c>
      <c r="C18" s="3">
        <v>2</v>
      </c>
      <c r="D18" s="3">
        <v>1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1</v>
      </c>
      <c r="K18" s="3">
        <v>2</v>
      </c>
      <c r="L18" s="3"/>
      <c r="M18" s="3">
        <v>2</v>
      </c>
      <c r="N18" s="3"/>
      <c r="O18" s="3">
        <v>2</v>
      </c>
      <c r="P18" s="3"/>
      <c r="Q18" s="3">
        <v>2</v>
      </c>
      <c r="R18" s="3"/>
      <c r="S18" s="3">
        <v>2</v>
      </c>
      <c r="T18" s="3"/>
      <c r="U18" s="3">
        <v>2</v>
      </c>
    </row>
    <row r="19" spans="1:21" s="12" customFormat="1" ht="30.75">
      <c r="A19" s="10" t="s">
        <v>36</v>
      </c>
      <c r="B19" s="11">
        <v>1</v>
      </c>
      <c r="C19" s="11">
        <v>2</v>
      </c>
      <c r="D19" s="11">
        <v>2</v>
      </c>
      <c r="E19" s="11">
        <v>2</v>
      </c>
      <c r="F19" s="11">
        <v>1</v>
      </c>
      <c r="G19" s="11">
        <v>2</v>
      </c>
      <c r="H19" s="11">
        <v>1</v>
      </c>
      <c r="I19" s="11">
        <v>2</v>
      </c>
      <c r="J19" s="11">
        <v>1</v>
      </c>
      <c r="K19" s="11">
        <v>2</v>
      </c>
      <c r="L19" s="11"/>
      <c r="M19" s="11">
        <v>2</v>
      </c>
      <c r="N19" s="11"/>
      <c r="O19" s="11">
        <v>2</v>
      </c>
      <c r="P19" s="11"/>
      <c r="Q19" s="11">
        <v>2</v>
      </c>
      <c r="R19" s="11"/>
      <c r="S19" s="11">
        <v>2</v>
      </c>
      <c r="T19" s="11"/>
      <c r="U19" s="11">
        <v>2</v>
      </c>
    </row>
    <row r="20" spans="1:21">
      <c r="A20" s="1" t="s">
        <v>37</v>
      </c>
      <c r="B20" s="3">
        <v>4</v>
      </c>
      <c r="C20" s="3">
        <v>2</v>
      </c>
      <c r="D20" s="3">
        <v>3</v>
      </c>
      <c r="E20" s="3">
        <v>2</v>
      </c>
      <c r="F20" s="3">
        <v>2</v>
      </c>
      <c r="G20" s="3">
        <v>2</v>
      </c>
      <c r="H20" s="3">
        <v>1</v>
      </c>
      <c r="I20" s="3">
        <v>2</v>
      </c>
      <c r="J20" s="3">
        <v>0</v>
      </c>
      <c r="K20" s="3">
        <v>2</v>
      </c>
      <c r="L20" s="3"/>
      <c r="M20" s="3">
        <v>2</v>
      </c>
      <c r="N20" s="3"/>
      <c r="O20" s="3">
        <v>2</v>
      </c>
      <c r="P20" s="3"/>
      <c r="Q20" s="3">
        <v>2</v>
      </c>
      <c r="R20" s="3"/>
      <c r="S20" s="3">
        <v>2</v>
      </c>
      <c r="T20" s="3"/>
      <c r="U20" s="3">
        <v>2</v>
      </c>
    </row>
    <row r="21" spans="1:21">
      <c r="A21" s="1" t="s">
        <v>38</v>
      </c>
      <c r="B21" s="3">
        <v>1</v>
      </c>
      <c r="C21" s="3">
        <v>2</v>
      </c>
      <c r="D21" s="3">
        <v>1</v>
      </c>
      <c r="E21" s="3">
        <v>2</v>
      </c>
      <c r="F21" s="3"/>
      <c r="G21" s="3">
        <v>2</v>
      </c>
      <c r="H21" s="3">
        <v>0</v>
      </c>
      <c r="I21" s="3">
        <v>2</v>
      </c>
      <c r="J21" s="3"/>
      <c r="K21" s="3">
        <v>2</v>
      </c>
      <c r="L21" s="3"/>
      <c r="M21" s="3">
        <v>2</v>
      </c>
      <c r="N21" s="3"/>
      <c r="O21" s="3">
        <v>2</v>
      </c>
      <c r="P21" s="3"/>
      <c r="Q21" s="3">
        <v>2</v>
      </c>
      <c r="R21" s="3"/>
      <c r="S21" s="3">
        <v>2</v>
      </c>
      <c r="T21" s="3"/>
      <c r="U21" s="3">
        <v>2</v>
      </c>
    </row>
    <row r="22" spans="1:21">
      <c r="A22" s="1" t="s">
        <v>39</v>
      </c>
      <c r="B22" s="3">
        <v>3</v>
      </c>
      <c r="C22" s="3">
        <v>2</v>
      </c>
      <c r="D22" s="3">
        <v>1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1</v>
      </c>
      <c r="K22" s="3">
        <v>2</v>
      </c>
      <c r="L22" s="3"/>
      <c r="M22" s="3">
        <v>2</v>
      </c>
      <c r="N22" s="3"/>
      <c r="O22" s="3">
        <v>2</v>
      </c>
      <c r="P22" s="3"/>
      <c r="Q22" s="3">
        <v>2</v>
      </c>
      <c r="R22" s="3"/>
      <c r="S22" s="3">
        <v>2</v>
      </c>
      <c r="T22" s="3"/>
      <c r="U22" s="3">
        <v>2</v>
      </c>
    </row>
    <row r="23" spans="1:21" s="12" customFormat="1" ht="30.75">
      <c r="A23" s="10" t="s">
        <v>40</v>
      </c>
      <c r="B23" s="11">
        <v>2</v>
      </c>
      <c r="C23" s="11">
        <v>2</v>
      </c>
      <c r="D23" s="11">
        <v>2</v>
      </c>
      <c r="E23" s="11">
        <v>2</v>
      </c>
      <c r="F23" s="11">
        <v>1</v>
      </c>
      <c r="G23" s="11">
        <v>2</v>
      </c>
      <c r="H23" s="11">
        <v>1</v>
      </c>
      <c r="I23" s="11">
        <v>2</v>
      </c>
      <c r="J23" s="11">
        <v>2</v>
      </c>
      <c r="K23" s="11">
        <v>2</v>
      </c>
      <c r="L23" s="11"/>
      <c r="M23" s="11">
        <v>2</v>
      </c>
      <c r="N23" s="11"/>
      <c r="O23" s="11">
        <v>2</v>
      </c>
      <c r="P23" s="11"/>
      <c r="Q23" s="11">
        <v>2</v>
      </c>
      <c r="R23" s="11"/>
      <c r="S23" s="11">
        <v>2</v>
      </c>
      <c r="T23" s="11"/>
      <c r="U23" s="11">
        <v>2</v>
      </c>
    </row>
    <row r="24" spans="1:21" ht="15">
      <c r="A24" s="4" t="s">
        <v>41</v>
      </c>
      <c r="B24" s="3">
        <f>SUM(B3:B23)</f>
        <v>45</v>
      </c>
      <c r="C24" s="3">
        <f>SUM(C3:C23)</f>
        <v>42</v>
      </c>
      <c r="D24" s="3">
        <f t="shared" ref="D24:U24" si="0">SUM(D3:D23)</f>
        <v>40</v>
      </c>
      <c r="E24" s="3">
        <f t="shared" si="0"/>
        <v>42</v>
      </c>
      <c r="F24" s="3">
        <f t="shared" si="0"/>
        <v>30</v>
      </c>
      <c r="G24" s="3">
        <f t="shared" si="0"/>
        <v>42</v>
      </c>
      <c r="H24" s="3">
        <f t="shared" si="0"/>
        <v>30</v>
      </c>
      <c r="I24" s="3">
        <f t="shared" si="0"/>
        <v>42</v>
      </c>
      <c r="J24" s="7">
        <f t="shared" si="0"/>
        <v>21</v>
      </c>
      <c r="K24" s="3">
        <f t="shared" si="0"/>
        <v>42</v>
      </c>
      <c r="L24" s="3">
        <f t="shared" si="0"/>
        <v>0</v>
      </c>
      <c r="M24" s="3">
        <f t="shared" si="0"/>
        <v>42</v>
      </c>
      <c r="N24" s="3">
        <f t="shared" si="0"/>
        <v>0</v>
      </c>
      <c r="O24" s="3">
        <f t="shared" si="0"/>
        <v>42</v>
      </c>
      <c r="P24" s="3">
        <f t="shared" si="0"/>
        <v>0</v>
      </c>
      <c r="Q24" s="3">
        <f t="shared" si="0"/>
        <v>42</v>
      </c>
      <c r="R24" s="3">
        <f t="shared" si="0"/>
        <v>0</v>
      </c>
      <c r="S24" s="3">
        <f t="shared" si="0"/>
        <v>42</v>
      </c>
      <c r="T24" s="3">
        <f t="shared" si="0"/>
        <v>0</v>
      </c>
      <c r="U24" s="3">
        <f t="shared" si="0"/>
        <v>42</v>
      </c>
    </row>
    <row r="25" spans="1:21">
      <c r="A25" s="4" t="s">
        <v>42</v>
      </c>
      <c r="B25" s="21">
        <f>B24/C24</f>
        <v>1.0714285714285714</v>
      </c>
      <c r="C25" s="22"/>
      <c r="D25" s="18">
        <f t="shared" ref="D25" si="1">D24/E24</f>
        <v>0.95238095238095233</v>
      </c>
      <c r="E25" s="18"/>
      <c r="F25" s="18">
        <f t="shared" ref="F25" si="2">F24/G24</f>
        <v>0.7142857142857143</v>
      </c>
      <c r="G25" s="18"/>
      <c r="H25" s="18">
        <f t="shared" ref="H25" si="3">H24/I24</f>
        <v>0.7142857142857143</v>
      </c>
      <c r="I25" s="18"/>
      <c r="J25" s="18">
        <f t="shared" ref="J25" si="4">J24/K24</f>
        <v>0.5</v>
      </c>
      <c r="K25" s="18"/>
      <c r="L25" s="18">
        <f t="shared" ref="L25" si="5">L24/M24</f>
        <v>0</v>
      </c>
      <c r="M25" s="18"/>
      <c r="N25" s="18">
        <f t="shared" ref="N25" si="6">N24/O24</f>
        <v>0</v>
      </c>
      <c r="O25" s="18"/>
      <c r="P25" s="18">
        <f t="shared" ref="P25" si="7">P24/Q24</f>
        <v>0</v>
      </c>
      <c r="Q25" s="18"/>
      <c r="R25" s="18">
        <f t="shared" ref="R25" si="8">R24/S24</f>
        <v>0</v>
      </c>
      <c r="S25" s="18"/>
      <c r="T25" s="18">
        <f t="shared" ref="T25" si="9">T24/U24</f>
        <v>0</v>
      </c>
      <c r="U25" s="18"/>
    </row>
  </sheetData>
  <mergeCells count="21">
    <mergeCell ref="D1:E1"/>
    <mergeCell ref="F1:G1"/>
    <mergeCell ref="H1:I1"/>
    <mergeCell ref="J1:K1"/>
    <mergeCell ref="L1:M1"/>
    <mergeCell ref="N25:O25"/>
    <mergeCell ref="P25:Q25"/>
    <mergeCell ref="R25:S25"/>
    <mergeCell ref="T25:U25"/>
    <mergeCell ref="A1:A2"/>
    <mergeCell ref="N1:O1"/>
    <mergeCell ref="P1:Q1"/>
    <mergeCell ref="R1:S1"/>
    <mergeCell ref="T1:U1"/>
    <mergeCell ref="B25:C25"/>
    <mergeCell ref="D25:E25"/>
    <mergeCell ref="F25:G25"/>
    <mergeCell ref="H25:I25"/>
    <mergeCell ref="J25:K25"/>
    <mergeCell ref="L25:M25"/>
    <mergeCell ref="B1:C1"/>
  </mergeCells>
  <phoneticPr fontId="2" type="noConversion"/>
  <dataValidations count="1">
    <dataValidation type="whole" allowBlank="1" showInputMessage="1" showErrorMessage="1" sqref="C3:C23 E3:E23 G3:G23 I3:I23 K3:K23 M3:M23 O3:O23 Q3:Q23 S3:S23 U3:U23" xr:uid="{10D876D7-D6AD-45CF-9236-5F1314856C0F}">
      <formula1>2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7146-2EBF-47CE-981D-2FB61DD38BB9}">
  <dimension ref="A1:U25"/>
  <sheetViews>
    <sheetView workbookViewId="0">
      <selection activeCell="H24" sqref="H24"/>
    </sheetView>
  </sheetViews>
  <sheetFormatPr defaultColWidth="11.42578125" defaultRowHeight="14.45"/>
  <cols>
    <col min="1" max="1" width="54.28515625" customWidth="1"/>
  </cols>
  <sheetData>
    <row r="1" spans="1:21">
      <c r="A1" s="19" t="s">
        <v>16</v>
      </c>
      <c r="B1" s="20" t="s">
        <v>17</v>
      </c>
      <c r="C1" s="20"/>
      <c r="D1" s="20" t="s">
        <v>3</v>
      </c>
      <c r="E1" s="20"/>
      <c r="F1" s="20" t="s">
        <v>4</v>
      </c>
      <c r="G1" s="20"/>
      <c r="H1" s="20" t="s">
        <v>5</v>
      </c>
      <c r="I1" s="20"/>
      <c r="J1" s="20" t="s">
        <v>6</v>
      </c>
      <c r="K1" s="20"/>
      <c r="L1" s="20" t="s">
        <v>7</v>
      </c>
      <c r="M1" s="20"/>
      <c r="N1" s="20" t="s">
        <v>8</v>
      </c>
      <c r="O1" s="20"/>
      <c r="P1" s="20" t="s">
        <v>9</v>
      </c>
      <c r="Q1" s="20"/>
      <c r="R1" s="20" t="s">
        <v>10</v>
      </c>
      <c r="S1" s="20"/>
      <c r="T1" s="20" t="s">
        <v>11</v>
      </c>
      <c r="U1" s="20"/>
    </row>
    <row r="2" spans="1:21">
      <c r="A2" s="19"/>
      <c r="B2" s="5" t="s">
        <v>43</v>
      </c>
      <c r="C2" s="5" t="s">
        <v>44</v>
      </c>
      <c r="D2" s="5" t="s">
        <v>43</v>
      </c>
      <c r="E2" s="5" t="s">
        <v>44</v>
      </c>
      <c r="F2" s="5" t="s">
        <v>43</v>
      </c>
      <c r="G2" s="5" t="s">
        <v>44</v>
      </c>
      <c r="H2" s="5" t="s">
        <v>43</v>
      </c>
      <c r="I2" s="5" t="s">
        <v>44</v>
      </c>
      <c r="J2" s="5" t="s">
        <v>43</v>
      </c>
      <c r="K2" s="5" t="s">
        <v>44</v>
      </c>
      <c r="L2" s="5" t="s">
        <v>43</v>
      </c>
      <c r="M2" s="5" t="s">
        <v>44</v>
      </c>
      <c r="N2" s="5" t="s">
        <v>43</v>
      </c>
      <c r="O2" s="5" t="s">
        <v>44</v>
      </c>
      <c r="P2" s="5" t="s">
        <v>43</v>
      </c>
      <c r="Q2" s="5" t="s">
        <v>44</v>
      </c>
      <c r="R2" s="5" t="s">
        <v>43</v>
      </c>
      <c r="S2" s="5" t="s">
        <v>44</v>
      </c>
      <c r="T2" s="5" t="s">
        <v>43</v>
      </c>
      <c r="U2" s="5" t="s">
        <v>44</v>
      </c>
    </row>
    <row r="3" spans="1:21">
      <c r="A3" s="1" t="s">
        <v>20</v>
      </c>
      <c r="B3" s="3"/>
      <c r="C3" s="3"/>
      <c r="D3" s="3"/>
      <c r="E3" s="3"/>
      <c r="F3" s="3"/>
      <c r="G3" s="3"/>
      <c r="H3" s="3"/>
      <c r="I3" s="3"/>
      <c r="J3" s="3"/>
      <c r="K3" s="3">
        <v>1</v>
      </c>
      <c r="L3" s="3"/>
      <c r="M3" s="3">
        <v>1</v>
      </c>
      <c r="N3" s="3"/>
      <c r="O3" s="3">
        <v>1</v>
      </c>
      <c r="P3" s="3"/>
      <c r="Q3" s="3">
        <v>1</v>
      </c>
      <c r="R3" s="3"/>
      <c r="S3" s="3">
        <v>1</v>
      </c>
      <c r="T3" s="3"/>
      <c r="U3" s="3">
        <v>1</v>
      </c>
    </row>
    <row r="4" spans="1:21" ht="28.9">
      <c r="A4" s="1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1" t="s">
        <v>23</v>
      </c>
      <c r="B6" s="3"/>
      <c r="D6" s="3">
        <v>1</v>
      </c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1" t="s">
        <v>25</v>
      </c>
      <c r="B8" s="3"/>
      <c r="C8" s="3"/>
      <c r="D8" s="3">
        <v>1</v>
      </c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1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1" t="s">
        <v>27</v>
      </c>
      <c r="B10" s="3">
        <v>1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 t="s">
        <v>28</v>
      </c>
      <c r="B11" s="3"/>
      <c r="C11" s="3"/>
      <c r="D11" s="3">
        <v>1</v>
      </c>
      <c r="E11" s="3">
        <v>1</v>
      </c>
      <c r="F11" s="3">
        <v>1</v>
      </c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2" t="s">
        <v>29</v>
      </c>
      <c r="B12" s="3"/>
      <c r="C12" s="3"/>
      <c r="D12" s="3"/>
      <c r="E12" s="3"/>
      <c r="F12" s="3"/>
      <c r="G12" s="3"/>
      <c r="H12" s="3">
        <v>1</v>
      </c>
      <c r="I12" s="7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2" t="s">
        <v>30</v>
      </c>
      <c r="B13" s="3"/>
      <c r="C13" s="3"/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2" t="s">
        <v>31</v>
      </c>
      <c r="B14" s="3"/>
      <c r="C14" s="3"/>
      <c r="D14" s="3">
        <v>1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" t="s">
        <v>32</v>
      </c>
      <c r="B15" s="3"/>
      <c r="C15" s="3"/>
      <c r="D15" s="3">
        <v>1</v>
      </c>
      <c r="E15" s="3">
        <v>1</v>
      </c>
      <c r="F15" s="3">
        <v>1</v>
      </c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1" t="s">
        <v>33</v>
      </c>
      <c r="B16" s="3"/>
      <c r="C16" s="3"/>
      <c r="D16" s="3">
        <v>1</v>
      </c>
      <c r="E16" s="3">
        <v>1</v>
      </c>
      <c r="F16" s="3">
        <v>1</v>
      </c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1" t="s">
        <v>34</v>
      </c>
      <c r="B17" s="3"/>
      <c r="C17" s="3"/>
      <c r="D17" s="3">
        <v>1</v>
      </c>
      <c r="E17" s="3">
        <v>1</v>
      </c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1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2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1" t="s">
        <v>45</v>
      </c>
      <c r="B20" s="3"/>
      <c r="C20" s="3"/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1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1" t="s">
        <v>39</v>
      </c>
      <c r="B22" s="3"/>
      <c r="C22" s="3"/>
      <c r="D22" s="3">
        <v>1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1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4" t="s">
        <v>41</v>
      </c>
      <c r="B24" s="3">
        <f>SUM(B3:B23)</f>
        <v>1</v>
      </c>
      <c r="C24" s="3">
        <f>SUM(C3:C23)</f>
        <v>1</v>
      </c>
      <c r="D24" s="3">
        <f t="shared" ref="D24:U24" si="0">SUM(D3:D23)</f>
        <v>10</v>
      </c>
      <c r="E24" s="3">
        <f t="shared" si="0"/>
        <v>10</v>
      </c>
      <c r="F24" s="3">
        <f t="shared" si="0"/>
        <v>4</v>
      </c>
      <c r="G24" s="3">
        <f t="shared" si="0"/>
        <v>4</v>
      </c>
      <c r="H24" s="3">
        <f t="shared" si="0"/>
        <v>1</v>
      </c>
      <c r="I24" s="3">
        <f t="shared" si="0"/>
        <v>1</v>
      </c>
      <c r="J24" s="3">
        <f t="shared" si="0"/>
        <v>0</v>
      </c>
      <c r="K24" s="3">
        <f t="shared" si="0"/>
        <v>1</v>
      </c>
      <c r="L24" s="3">
        <f t="shared" si="0"/>
        <v>0</v>
      </c>
      <c r="M24" s="3">
        <f t="shared" si="0"/>
        <v>1</v>
      </c>
      <c r="N24" s="3">
        <f t="shared" si="0"/>
        <v>0</v>
      </c>
      <c r="O24" s="3">
        <f t="shared" si="0"/>
        <v>1</v>
      </c>
      <c r="P24" s="3">
        <f t="shared" si="0"/>
        <v>0</v>
      </c>
      <c r="Q24" s="3">
        <f t="shared" si="0"/>
        <v>1</v>
      </c>
      <c r="R24" s="3">
        <f t="shared" si="0"/>
        <v>0</v>
      </c>
      <c r="S24" s="3">
        <f t="shared" si="0"/>
        <v>1</v>
      </c>
      <c r="T24" s="3">
        <f t="shared" si="0"/>
        <v>0</v>
      </c>
      <c r="U24" s="3">
        <f t="shared" si="0"/>
        <v>1</v>
      </c>
    </row>
    <row r="25" spans="1:21">
      <c r="A25" s="4" t="s">
        <v>42</v>
      </c>
      <c r="B25" s="18">
        <f>B24/C24</f>
        <v>1</v>
      </c>
      <c r="C25" s="18"/>
      <c r="D25" s="18">
        <f t="shared" ref="D25" si="1">D24/E24</f>
        <v>1</v>
      </c>
      <c r="E25" s="18"/>
      <c r="F25" s="18">
        <f t="shared" ref="F25" si="2">F24/G24</f>
        <v>1</v>
      </c>
      <c r="G25" s="18"/>
      <c r="H25" s="18">
        <f t="shared" ref="H25" si="3">H24/I24</f>
        <v>1</v>
      </c>
      <c r="I25" s="18"/>
      <c r="J25" s="18">
        <f t="shared" ref="J25" si="4">J24/K24</f>
        <v>0</v>
      </c>
      <c r="K25" s="18"/>
      <c r="L25" s="18">
        <f t="shared" ref="L25" si="5">L24/M24</f>
        <v>0</v>
      </c>
      <c r="M25" s="18"/>
      <c r="N25" s="18">
        <f t="shared" ref="N25" si="6">N24/O24</f>
        <v>0</v>
      </c>
      <c r="O25" s="18"/>
      <c r="P25" s="18">
        <f t="shared" ref="P25" si="7">P24/Q24</f>
        <v>0</v>
      </c>
      <c r="Q25" s="18"/>
      <c r="R25" s="18">
        <f t="shared" ref="R25" si="8">R24/S24</f>
        <v>0</v>
      </c>
      <c r="S25" s="18"/>
      <c r="T25" s="18">
        <f t="shared" ref="T25" si="9">T24/U24</f>
        <v>0</v>
      </c>
      <c r="U25" s="18"/>
    </row>
  </sheetData>
  <mergeCells count="21">
    <mergeCell ref="J1:K1"/>
    <mergeCell ref="A1:A2"/>
    <mergeCell ref="B1:C1"/>
    <mergeCell ref="D1:E1"/>
    <mergeCell ref="F1:G1"/>
    <mergeCell ref="H1:I1"/>
    <mergeCell ref="B25:C25"/>
    <mergeCell ref="D25:E25"/>
    <mergeCell ref="F25:G25"/>
    <mergeCell ref="H25:I25"/>
    <mergeCell ref="J25:K25"/>
    <mergeCell ref="L1:M1"/>
    <mergeCell ref="N1:O1"/>
    <mergeCell ref="P1:Q1"/>
    <mergeCell ref="R1:S1"/>
    <mergeCell ref="T1:U1"/>
    <mergeCell ref="L25:M25"/>
    <mergeCell ref="N25:O25"/>
    <mergeCell ref="P25:Q25"/>
    <mergeCell ref="R25:S25"/>
    <mergeCell ref="T25:U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F7A0-EB7C-470F-8194-F4B5B8D7A376}">
  <dimension ref="A1:U25"/>
  <sheetViews>
    <sheetView workbookViewId="0">
      <selection activeCell="A21" sqref="A21"/>
    </sheetView>
  </sheetViews>
  <sheetFormatPr defaultColWidth="11.42578125" defaultRowHeight="14.45"/>
  <cols>
    <col min="1" max="1" width="54.28515625" customWidth="1"/>
  </cols>
  <sheetData>
    <row r="1" spans="1:21">
      <c r="A1" s="19" t="s">
        <v>16</v>
      </c>
      <c r="B1" s="20" t="s">
        <v>17</v>
      </c>
      <c r="C1" s="20"/>
      <c r="D1" s="20" t="s">
        <v>3</v>
      </c>
      <c r="E1" s="20"/>
      <c r="F1" s="20" t="s">
        <v>4</v>
      </c>
      <c r="G1" s="20"/>
      <c r="H1" s="20" t="s">
        <v>5</v>
      </c>
      <c r="I1" s="20"/>
      <c r="J1" s="20" t="s">
        <v>6</v>
      </c>
      <c r="K1" s="20"/>
      <c r="L1" s="20" t="s">
        <v>7</v>
      </c>
      <c r="M1" s="20"/>
      <c r="N1" s="20" t="s">
        <v>8</v>
      </c>
      <c r="O1" s="20"/>
      <c r="P1" s="20" t="s">
        <v>9</v>
      </c>
      <c r="Q1" s="20"/>
      <c r="R1" s="20" t="s">
        <v>10</v>
      </c>
      <c r="S1" s="20"/>
      <c r="T1" s="20" t="s">
        <v>11</v>
      </c>
      <c r="U1" s="20"/>
    </row>
    <row r="2" spans="1:21">
      <c r="A2" s="19"/>
      <c r="B2" s="5" t="s">
        <v>46</v>
      </c>
      <c r="C2" s="5" t="s">
        <v>47</v>
      </c>
      <c r="D2" s="5" t="s">
        <v>46</v>
      </c>
      <c r="E2" s="5" t="s">
        <v>47</v>
      </c>
      <c r="F2" s="5" t="s">
        <v>46</v>
      </c>
      <c r="G2" s="5" t="s">
        <v>47</v>
      </c>
      <c r="H2" s="5" t="s">
        <v>46</v>
      </c>
      <c r="I2" s="5" t="s">
        <v>47</v>
      </c>
      <c r="J2" s="5" t="s">
        <v>46</v>
      </c>
      <c r="K2" s="5" t="s">
        <v>47</v>
      </c>
      <c r="L2" s="5" t="s">
        <v>46</v>
      </c>
      <c r="M2" s="5" t="s">
        <v>47</v>
      </c>
      <c r="N2" s="5" t="s">
        <v>46</v>
      </c>
      <c r="O2" s="5" t="s">
        <v>47</v>
      </c>
      <c r="P2" s="5" t="s">
        <v>46</v>
      </c>
      <c r="Q2" s="5" t="s">
        <v>47</v>
      </c>
      <c r="R2" s="5" t="s">
        <v>46</v>
      </c>
      <c r="S2" s="5" t="s">
        <v>47</v>
      </c>
      <c r="T2" s="5" t="s">
        <v>46</v>
      </c>
      <c r="U2" s="5" t="s">
        <v>47</v>
      </c>
    </row>
    <row r="3" spans="1:21">
      <c r="A3" s="1" t="s">
        <v>20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/>
      <c r="M3" s="3">
        <v>1</v>
      </c>
      <c r="N3" s="3"/>
      <c r="O3" s="3">
        <v>1</v>
      </c>
      <c r="P3" s="3"/>
      <c r="Q3" s="3">
        <v>1</v>
      </c>
      <c r="R3" s="3"/>
      <c r="S3" s="3">
        <v>1</v>
      </c>
      <c r="T3" s="3"/>
      <c r="U3" s="3">
        <v>1</v>
      </c>
    </row>
    <row r="4" spans="1:21" ht="28.9">
      <c r="A4" s="1" t="s">
        <v>21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22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1" t="s">
        <v>23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24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1" t="s">
        <v>25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1" t="s">
        <v>26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1" t="s">
        <v>27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 t="s">
        <v>28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2" t="s">
        <v>29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2" t="s">
        <v>30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2" t="s">
        <v>31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" t="s">
        <v>32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1" t="s">
        <v>33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1" t="s">
        <v>34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1" t="s">
        <v>35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2" t="s">
        <v>36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1" t="s">
        <v>45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1" t="s">
        <v>38</v>
      </c>
      <c r="B21" s="3">
        <v>1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1" t="s">
        <v>39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1" t="s">
        <v>40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4" t="s">
        <v>41</v>
      </c>
      <c r="B24" s="3">
        <f>SUM(B3:B23)</f>
        <v>21</v>
      </c>
      <c r="C24" s="3">
        <f>SUM(C3:C23)</f>
        <v>21</v>
      </c>
      <c r="D24" s="3">
        <f t="shared" ref="D24:U24" si="0">SUM(D3:D23)</f>
        <v>21</v>
      </c>
      <c r="E24" s="3">
        <f t="shared" si="0"/>
        <v>21</v>
      </c>
      <c r="F24" s="3">
        <f t="shared" si="0"/>
        <v>21</v>
      </c>
      <c r="G24" s="3">
        <f t="shared" si="0"/>
        <v>21</v>
      </c>
      <c r="H24" s="3">
        <f t="shared" si="0"/>
        <v>21</v>
      </c>
      <c r="I24" s="3">
        <f t="shared" si="0"/>
        <v>21</v>
      </c>
      <c r="J24" s="3">
        <f t="shared" si="0"/>
        <v>0</v>
      </c>
      <c r="K24" s="3">
        <f t="shared" si="0"/>
        <v>1</v>
      </c>
      <c r="L24" s="3">
        <f t="shared" si="0"/>
        <v>0</v>
      </c>
      <c r="M24" s="3">
        <f t="shared" si="0"/>
        <v>1</v>
      </c>
      <c r="N24" s="3">
        <f t="shared" si="0"/>
        <v>0</v>
      </c>
      <c r="O24" s="3">
        <f t="shared" si="0"/>
        <v>1</v>
      </c>
      <c r="P24" s="3">
        <f t="shared" si="0"/>
        <v>0</v>
      </c>
      <c r="Q24" s="3">
        <f t="shared" si="0"/>
        <v>1</v>
      </c>
      <c r="R24" s="3">
        <f t="shared" si="0"/>
        <v>0</v>
      </c>
      <c r="S24" s="3">
        <f t="shared" si="0"/>
        <v>1</v>
      </c>
      <c r="T24" s="3">
        <f t="shared" si="0"/>
        <v>0</v>
      </c>
      <c r="U24" s="3">
        <f t="shared" si="0"/>
        <v>1</v>
      </c>
    </row>
    <row r="25" spans="1:21">
      <c r="A25" s="4" t="s">
        <v>42</v>
      </c>
      <c r="B25" s="18">
        <f>B24/C24</f>
        <v>1</v>
      </c>
      <c r="C25" s="18"/>
      <c r="D25" s="18">
        <f t="shared" ref="D25" si="1">D24/E24</f>
        <v>1</v>
      </c>
      <c r="E25" s="18"/>
      <c r="F25" s="18">
        <f t="shared" ref="F25" si="2">F24/G24</f>
        <v>1</v>
      </c>
      <c r="G25" s="18"/>
      <c r="H25" s="18">
        <f t="shared" ref="H25" si="3">H24/I24</f>
        <v>1</v>
      </c>
      <c r="I25" s="18"/>
      <c r="J25" s="18">
        <f t="shared" ref="J25" si="4">J24/K24</f>
        <v>0</v>
      </c>
      <c r="K25" s="18"/>
      <c r="L25" s="18">
        <f t="shared" ref="L25" si="5">L24/M24</f>
        <v>0</v>
      </c>
      <c r="M25" s="18"/>
      <c r="N25" s="18">
        <f t="shared" ref="N25" si="6">N24/O24</f>
        <v>0</v>
      </c>
      <c r="O25" s="18"/>
      <c r="P25" s="18">
        <f t="shared" ref="P25" si="7">P24/Q24</f>
        <v>0</v>
      </c>
      <c r="Q25" s="18"/>
      <c r="R25" s="18">
        <f t="shared" ref="R25" si="8">R24/S24</f>
        <v>0</v>
      </c>
      <c r="S25" s="18"/>
      <c r="T25" s="18">
        <f t="shared" ref="T25" si="9">T24/U24</f>
        <v>0</v>
      </c>
      <c r="U25" s="18"/>
    </row>
  </sheetData>
  <mergeCells count="21">
    <mergeCell ref="J1:K1"/>
    <mergeCell ref="A1:A2"/>
    <mergeCell ref="B1:C1"/>
    <mergeCell ref="D1:E1"/>
    <mergeCell ref="F1:G1"/>
    <mergeCell ref="H1:I1"/>
    <mergeCell ref="B25:C25"/>
    <mergeCell ref="D25:E25"/>
    <mergeCell ref="F25:G25"/>
    <mergeCell ref="H25:I25"/>
    <mergeCell ref="J25:K25"/>
    <mergeCell ref="L1:M1"/>
    <mergeCell ref="N1:O1"/>
    <mergeCell ref="P1:Q1"/>
    <mergeCell ref="R1:S1"/>
    <mergeCell ref="T1:U1"/>
    <mergeCell ref="L25:M25"/>
    <mergeCell ref="N25:O25"/>
    <mergeCell ref="P25:Q25"/>
    <mergeCell ref="R25:S25"/>
    <mergeCell ref="T25:U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9147-7919-4B18-AEA9-0FA0BD878E78}">
  <dimension ref="A1:U25"/>
  <sheetViews>
    <sheetView workbookViewId="0">
      <selection activeCell="D8" sqref="D8"/>
    </sheetView>
  </sheetViews>
  <sheetFormatPr defaultColWidth="11.42578125" defaultRowHeight="14.45"/>
  <cols>
    <col min="1" max="1" width="54.28515625" customWidth="1"/>
  </cols>
  <sheetData>
    <row r="1" spans="1:21">
      <c r="A1" s="19" t="s">
        <v>16</v>
      </c>
      <c r="B1" s="20" t="s">
        <v>17</v>
      </c>
      <c r="C1" s="20"/>
      <c r="D1" s="20" t="s">
        <v>3</v>
      </c>
      <c r="E1" s="20"/>
      <c r="F1" s="20" t="s">
        <v>4</v>
      </c>
      <c r="G1" s="20"/>
      <c r="H1" s="20" t="s">
        <v>5</v>
      </c>
      <c r="I1" s="20"/>
      <c r="J1" s="20" t="s">
        <v>6</v>
      </c>
      <c r="K1" s="20"/>
      <c r="L1" s="20" t="s">
        <v>7</v>
      </c>
      <c r="M1" s="20"/>
      <c r="N1" s="20" t="s">
        <v>8</v>
      </c>
      <c r="O1" s="20"/>
      <c r="P1" s="20" t="s">
        <v>9</v>
      </c>
      <c r="Q1" s="20"/>
      <c r="R1" s="20" t="s">
        <v>10</v>
      </c>
      <c r="S1" s="20"/>
      <c r="T1" s="20" t="s">
        <v>11</v>
      </c>
      <c r="U1" s="20"/>
    </row>
    <row r="2" spans="1:21">
      <c r="A2" s="19"/>
      <c r="B2" s="5" t="s">
        <v>48</v>
      </c>
      <c r="C2" s="5" t="s">
        <v>49</v>
      </c>
      <c r="D2" s="5" t="s">
        <v>48</v>
      </c>
      <c r="E2" s="5" t="s">
        <v>49</v>
      </c>
      <c r="F2" s="5" t="s">
        <v>48</v>
      </c>
      <c r="G2" s="5" t="s">
        <v>49</v>
      </c>
      <c r="H2" s="5" t="s">
        <v>48</v>
      </c>
      <c r="I2" s="5" t="s">
        <v>49</v>
      </c>
      <c r="J2" s="5" t="s">
        <v>48</v>
      </c>
      <c r="K2" s="5" t="s">
        <v>49</v>
      </c>
      <c r="L2" s="5" t="s">
        <v>48</v>
      </c>
      <c r="M2" s="5" t="s">
        <v>49</v>
      </c>
      <c r="N2" s="5" t="s">
        <v>48</v>
      </c>
      <c r="O2" s="5" t="s">
        <v>49</v>
      </c>
      <c r="P2" s="5" t="s">
        <v>48</v>
      </c>
      <c r="Q2" s="5" t="s">
        <v>49</v>
      </c>
      <c r="R2" s="5" t="s">
        <v>48</v>
      </c>
      <c r="S2" s="5" t="s">
        <v>49</v>
      </c>
      <c r="T2" s="5" t="s">
        <v>48</v>
      </c>
      <c r="U2" s="5" t="s">
        <v>49</v>
      </c>
    </row>
    <row r="3" spans="1:21">
      <c r="A3" s="1" t="s">
        <v>20</v>
      </c>
      <c r="B3" s="3"/>
      <c r="C3" s="3">
        <v>1</v>
      </c>
      <c r="D3" s="3"/>
      <c r="E3" s="3">
        <v>1</v>
      </c>
      <c r="F3" s="3"/>
      <c r="G3" s="3">
        <v>1</v>
      </c>
      <c r="H3" s="3"/>
      <c r="I3" s="3">
        <v>1</v>
      </c>
      <c r="J3" s="3"/>
      <c r="K3" s="3">
        <v>1</v>
      </c>
      <c r="L3" s="3"/>
      <c r="M3" s="3">
        <v>1</v>
      </c>
      <c r="N3" s="3"/>
      <c r="O3" s="3">
        <v>1</v>
      </c>
      <c r="P3" s="3"/>
      <c r="Q3" s="3">
        <v>1</v>
      </c>
      <c r="R3" s="3"/>
      <c r="S3" s="3">
        <v>1</v>
      </c>
      <c r="T3" s="3"/>
      <c r="U3" s="3">
        <v>1</v>
      </c>
    </row>
    <row r="4" spans="1:21" ht="28.9">
      <c r="A4" s="1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1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1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1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1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" t="s">
        <v>32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1" t="s">
        <v>33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1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1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2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1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1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1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1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4" t="s">
        <v>41</v>
      </c>
      <c r="B24" s="3">
        <f>SUM(B3:B23)</f>
        <v>0</v>
      </c>
      <c r="C24" s="3">
        <f>SUM(C3:C23)</f>
        <v>1</v>
      </c>
      <c r="D24" s="3">
        <f t="shared" ref="D24:U24" si="0">SUM(D3:D23)</f>
        <v>0</v>
      </c>
      <c r="E24" s="3">
        <f t="shared" si="0"/>
        <v>1</v>
      </c>
      <c r="F24" s="3">
        <f t="shared" si="0"/>
        <v>0</v>
      </c>
      <c r="G24" s="3">
        <f t="shared" si="0"/>
        <v>1</v>
      </c>
      <c r="H24" s="3">
        <f t="shared" si="0"/>
        <v>0</v>
      </c>
      <c r="I24" s="3">
        <f t="shared" si="0"/>
        <v>1</v>
      </c>
      <c r="J24" s="3">
        <f t="shared" si="0"/>
        <v>0</v>
      </c>
      <c r="K24" s="3">
        <f t="shared" si="0"/>
        <v>1</v>
      </c>
      <c r="L24" s="3">
        <f t="shared" si="0"/>
        <v>0</v>
      </c>
      <c r="M24" s="3">
        <f t="shared" si="0"/>
        <v>1</v>
      </c>
      <c r="N24" s="3">
        <f t="shared" si="0"/>
        <v>0</v>
      </c>
      <c r="O24" s="3">
        <f t="shared" si="0"/>
        <v>1</v>
      </c>
      <c r="P24" s="3">
        <f t="shared" si="0"/>
        <v>0</v>
      </c>
      <c r="Q24" s="3">
        <f t="shared" si="0"/>
        <v>1</v>
      </c>
      <c r="R24" s="3">
        <f t="shared" si="0"/>
        <v>0</v>
      </c>
      <c r="S24" s="3">
        <f t="shared" si="0"/>
        <v>1</v>
      </c>
      <c r="T24" s="3">
        <f t="shared" si="0"/>
        <v>0</v>
      </c>
      <c r="U24" s="3">
        <f t="shared" si="0"/>
        <v>1</v>
      </c>
    </row>
    <row r="25" spans="1:21">
      <c r="A25" s="4" t="s">
        <v>42</v>
      </c>
      <c r="B25" s="18">
        <f>B24/C24</f>
        <v>0</v>
      </c>
      <c r="C25" s="18"/>
      <c r="D25" s="18">
        <f t="shared" ref="D25" si="1">D24/E24</f>
        <v>0</v>
      </c>
      <c r="E25" s="18"/>
      <c r="F25" s="18">
        <f t="shared" ref="F25" si="2">F24/G24</f>
        <v>0</v>
      </c>
      <c r="G25" s="18"/>
      <c r="H25" s="18">
        <f t="shared" ref="H25" si="3">H24/I24</f>
        <v>0</v>
      </c>
      <c r="I25" s="18"/>
      <c r="J25" s="18">
        <f t="shared" ref="J25" si="4">J24/K24</f>
        <v>0</v>
      </c>
      <c r="K25" s="18"/>
      <c r="L25" s="18">
        <f t="shared" ref="L25" si="5">L24/M24</f>
        <v>0</v>
      </c>
      <c r="M25" s="18"/>
      <c r="N25" s="18">
        <f t="shared" ref="N25" si="6">N24/O24</f>
        <v>0</v>
      </c>
      <c r="O25" s="18"/>
      <c r="P25" s="18">
        <f t="shared" ref="P25" si="7">P24/Q24</f>
        <v>0</v>
      </c>
      <c r="Q25" s="18"/>
      <c r="R25" s="18">
        <f t="shared" ref="R25" si="8">R24/S24</f>
        <v>0</v>
      </c>
      <c r="S25" s="18"/>
      <c r="T25" s="18">
        <f t="shared" ref="T25" si="9">T24/U24</f>
        <v>0</v>
      </c>
      <c r="U25" s="18"/>
    </row>
  </sheetData>
  <mergeCells count="21">
    <mergeCell ref="J1:K1"/>
    <mergeCell ref="A1:A2"/>
    <mergeCell ref="B1:C1"/>
    <mergeCell ref="D1:E1"/>
    <mergeCell ref="F1:G1"/>
    <mergeCell ref="H1:I1"/>
    <mergeCell ref="B25:C25"/>
    <mergeCell ref="D25:E25"/>
    <mergeCell ref="F25:G25"/>
    <mergeCell ref="H25:I25"/>
    <mergeCell ref="J25:K25"/>
    <mergeCell ref="L1:M1"/>
    <mergeCell ref="N1:O1"/>
    <mergeCell ref="P1:Q1"/>
    <mergeCell ref="R1:S1"/>
    <mergeCell ref="T1:U1"/>
    <mergeCell ref="L25:M25"/>
    <mergeCell ref="N25:O25"/>
    <mergeCell ref="P25:Q25"/>
    <mergeCell ref="R25:S25"/>
    <mergeCell ref="T25:U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Akéver A</dc:creator>
  <cp:keywords/>
  <dc:description/>
  <cp:lastModifiedBy>Política Pública</cp:lastModifiedBy>
  <cp:revision/>
  <dcterms:created xsi:type="dcterms:W3CDTF">2023-05-10T19:31:38Z</dcterms:created>
  <dcterms:modified xsi:type="dcterms:W3CDTF">2023-07-19T13:56:36Z</dcterms:modified>
  <cp:category/>
  <cp:contentStatus/>
</cp:coreProperties>
</file>