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Formato del procedimiento de auditoría\FORMATOS\Formatos para estandarizar\Fase de Informe\"/>
    </mc:Choice>
  </mc:AlternateContent>
  <xr:revisionPtr revIDLastSave="35" documentId="8_{28FE270C-FA09-4EA1-A038-E8CD92A12E56}" xr6:coauthVersionLast="47" xr6:coauthVersionMax="47" xr10:uidLastSave="{5492A6C3-8591-4F34-9218-85FBA2ADD648}"/>
  <bookViews>
    <workbookView xWindow="-120" yWindow="-120" windowWidth="24240" windowHeight="13140" xr2:uid="{00000000-000D-0000-FFFF-FFFF00000000}"/>
  </bookViews>
  <sheets>
    <sheet name="Seguimiento OACI" sheetId="1" r:id="rId1"/>
    <sheet name="Control de Cambios" sheetId="2" r:id="rId2"/>
  </sheets>
  <definedNames>
    <definedName name="_xlnm._FilterDatabase" localSheetId="0" hidden="1">'Seguimiento OACI'!$A$9:$O$171</definedName>
    <definedName name="_xlnm.Print_Area" localSheetId="0">'Seguimiento OACI'!$A$1:$Q$28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4" i="1" s="1"/>
  <c r="Q4" i="1" s="1"/>
  <c r="N10" i="1"/>
  <c r="O3" i="1" s="1"/>
  <c r="Q3" i="1" s="1"/>
  <c r="P5" i="1"/>
  <c r="Q5" i="1" l="1"/>
  <c r="P6" i="1" s="1"/>
  <c r="N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AHERRERA</author>
    <author>HENRY</author>
    <author>Leonardo</author>
    <author>laquijano</author>
    <author>FRANCISCO</author>
    <author xml:space="preserve">CONTRALORIA </author>
    <author>jmzambrano</author>
  </authors>
  <commentList>
    <comment ref="P2" authorId="0" shapeId="0" xr:uid="{00000000-0006-0000-0000-000001000000}">
      <text>
        <r>
          <rPr>
            <sz val="9"/>
            <color indexed="81"/>
            <rFont val="Tahoma"/>
            <family val="2"/>
          </rPr>
          <t>se debe dar mayor peso a la efectividad</t>
        </r>
      </text>
    </comment>
    <comment ref="P5" authorId="1" shapeId="0" xr:uid="{00000000-0006-0000-0000-000002000000}">
      <text>
        <r>
          <rPr>
            <sz val="9"/>
            <color indexed="81"/>
            <rFont val="Tahoma"/>
            <family val="2"/>
          </rPr>
          <t>SI NO SE EVALUAN ALGUNAS DE ESTAS VARIABLES, SE LLEVA A BASE 100 LAS QUE SE EVALUEN</t>
        </r>
      </text>
    </comment>
    <comment ref="B1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Seleccione el antecedente o acción de la lista desplegable.</t>
        </r>
      </text>
    </comment>
    <comment ref="C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Seleccione la entidad evaluadora: CGR (Contraloría General de la República), CDC (Contraloría Distrital de Cartagena, AGN (Archivo General de la Nación), OACI (Oficina Asesora de Control Interno).</t>
        </r>
      </text>
    </comment>
    <comment ref="D11" authorId="3" shapeId="0" xr:uid="{00000000-0006-0000-0000-000005000000}">
      <text>
        <r>
          <rPr>
            <b/>
            <sz val="8"/>
            <color indexed="81"/>
            <rFont val="Tahoma"/>
            <family val="2"/>
          </rPr>
          <t>Registre de manera consecuta el número de las observaciones definidas en el informe.  
Nota: cuando una acción correctiva soluciona varios hallazgos de una misma naturaleza se  debe agrupar.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4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Registre el macroproceso financiero o prosupuesal donde se presentó el hallazgo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5" shapeId="0" xr:uid="{00000000-0006-0000-0000-000007000000}">
      <text>
        <r>
          <rPr>
            <sz val="8"/>
            <color indexed="81"/>
            <rFont val="Tahoma"/>
            <family val="2"/>
          </rPr>
          <t>DESCRIBA BREVEMENTE  LA OBSERVACION ( NO MAS DE 50 PALABRAS).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11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Describa la causa de la observación</t>
        </r>
      </text>
    </comment>
    <comment ref="H11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>Registre la acción correctiva o preventiva que adopta la entidad para subsanar o corregir la causa que generó la observación.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3" shapeId="0" xr:uid="{00000000-0006-0000-0000-00000A000000}">
      <text>
        <r>
          <rPr>
            <b/>
            <sz val="8"/>
            <color indexed="81"/>
            <rFont val="Tahoma"/>
            <family val="2"/>
          </rPr>
          <t>Registre de manera breve las actividades a desarrollar para cumplir con la acción de mejora propuesta.
Inserte una fila por cada actividad a desarrollar.</t>
        </r>
      </text>
    </comment>
    <comment ref="J11" authorId="3" shapeId="0" xr:uid="{00000000-0006-0000-0000-00000B000000}">
      <text>
        <r>
          <rPr>
            <b/>
            <sz val="8"/>
            <color indexed="81"/>
            <rFont val="Tahoma"/>
            <family val="2"/>
          </rPr>
          <t>Indique la unidad de medida de la actividad a desarrollar. Ej: Oficios, actas, informe, etc.</t>
        </r>
      </text>
    </comment>
    <comment ref="K11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Regitre el número de unidades de medida a presentar.</t>
        </r>
      </text>
    </comment>
    <comment ref="L11" authorId="3" shapeId="0" xr:uid="{00000000-0006-0000-0000-00000D000000}">
      <text>
        <r>
          <rPr>
            <sz val="8"/>
            <color indexed="81"/>
            <rFont val="Tahoma"/>
            <family val="2"/>
          </rPr>
          <t>Fecha programada para la terminación de cada actividad para el cumplimiento de la meta final. El término no debe exceder el perídodo de un año.</t>
        </r>
      </text>
    </comment>
    <comment ref="M11" authorId="6" shapeId="0" xr:uid="{00000000-0006-0000-0000-00000E000000}">
      <text>
        <r>
          <rPr>
            <sz val="8"/>
            <color indexed="81"/>
            <rFont val="Tahoma"/>
            <family val="2"/>
          </rPr>
          <t xml:space="preserve">Relacione el nombre del responsable por el cumplimiento de la meta.
</t>
        </r>
      </text>
    </comment>
    <comment ref="N11" authorId="4" shapeId="0" xr:uid="{00000000-0006-0000-0000-00000F000000}">
      <text>
        <r>
          <rPr>
            <b/>
            <sz val="9"/>
            <color indexed="81"/>
            <rFont val="Tahoma"/>
            <family val="2"/>
          </rPr>
          <t>Califique:</t>
        </r>
        <r>
          <rPr>
            <sz val="9"/>
            <color indexed="81"/>
            <rFont val="Tahoma"/>
            <family val="2"/>
          </rPr>
          <t xml:space="preserve">
Cumple 2
Cumple parcialmente 1
No cumple 0
</t>
        </r>
      </text>
    </comment>
    <comment ref="O11" authorId="4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Califique:
</t>
        </r>
        <r>
          <rPr>
            <sz val="9"/>
            <color indexed="81"/>
            <rFont val="Tahoma"/>
            <family val="2"/>
          </rPr>
          <t xml:space="preserve">Cumple 2
Cumple parcialmente 1
No cumple 0
</t>
        </r>
      </text>
    </comment>
    <comment ref="J26" authorId="2" shapeId="0" xr:uid="{F52B7F31-8D99-43FE-8004-B56C62B7B240}">
      <text>
        <r>
          <rPr>
            <b/>
            <sz val="9"/>
            <color indexed="81"/>
            <rFont val="Tahoma"/>
            <family val="2"/>
          </rPr>
          <t>Marque con una X para determinar Si cuenta o No con el pronunciamiento de coherencia e integridad.</t>
        </r>
      </text>
    </comment>
    <comment ref="J27" authorId="2" shapeId="0" xr:uid="{BBF98756-D837-4A80-9CED-95C2384A80B5}">
      <text>
        <r>
          <rPr>
            <b/>
            <sz val="9"/>
            <color indexed="81"/>
            <rFont val="Tahoma"/>
            <family val="2"/>
          </rPr>
          <t>Relacione el número de oficio con el que se establece o no el pronunciamiento.</t>
        </r>
      </text>
    </comment>
    <comment ref="L28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Relacione el número de oficio con el que se establece o no el pronunciamiento.</t>
        </r>
      </text>
    </comment>
  </commentList>
</comments>
</file>

<file path=xl/sharedStrings.xml><?xml version="1.0" encoding="utf-8"?>
<sst xmlns="http://schemas.openxmlformats.org/spreadsheetml/2006/main" count="62" uniqueCount="61">
  <si>
    <t>ALCALDÍA MAYOR DE CARTAGENA DE INDIAS</t>
  </si>
  <si>
    <t>CÓDIGO: ECGEI-F022</t>
  </si>
  <si>
    <t xml:space="preserve">RANGOS DE CALIFICACIÓN </t>
  </si>
  <si>
    <t>Concepto</t>
  </si>
  <si>
    <t>RESULTADO EVALUACIÓN PLAN DE MEJORAMIENTO</t>
  </si>
  <si>
    <t xml:space="preserve">MACROPROCESO: EVALUACIÓN Y CONTROL DE LA GESTIÓN PÚBLICA </t>
  </si>
  <si>
    <t>VERSIÓN: 1.0</t>
  </si>
  <si>
    <t>80 o más puntos</t>
  </si>
  <si>
    <t>Cumple</t>
  </si>
  <si>
    <t>VARIABLES A EVALUAR</t>
  </si>
  <si>
    <t>Calificación Parcial</t>
  </si>
  <si>
    <t>Ponderación</t>
  </si>
  <si>
    <t>Puntaje Atribuido</t>
  </si>
  <si>
    <t>PROCESO/ SUBPROCESO: EVALUACIÓN INDEPENDIENTE</t>
  </si>
  <si>
    <t>FECHA: 28/04/2023</t>
  </si>
  <si>
    <t>Menos de 80 puntos</t>
  </si>
  <si>
    <t>No Cumple</t>
  </si>
  <si>
    <t xml:space="preserve">Cumplimiento del Plan de Mejoramiento </t>
  </si>
  <si>
    <t xml:space="preserve">FORMATO PLAN DE MEJORAMIENTO </t>
  </si>
  <si>
    <t>Pagina: 1 de 1</t>
  </si>
  <si>
    <t>Efectividad de las acciones</t>
  </si>
  <si>
    <t xml:space="preserve"> CUMPLIMIENTO PLAN DE MEJORAMIENTO</t>
  </si>
  <si>
    <t>Líder de proceso:</t>
  </si>
  <si>
    <t>Concepto a emitir cumplimiento Plan de Mejoramiento</t>
  </si>
  <si>
    <t xml:space="preserve">Área o unidad auditable: </t>
  </si>
  <si>
    <t>Cumple parcialmente</t>
  </si>
  <si>
    <t xml:space="preserve">Fecha de realización: </t>
  </si>
  <si>
    <t>Vigencia PAEI:</t>
  </si>
  <si>
    <t>No cumple</t>
  </si>
  <si>
    <t>1. Vigencia fiscal (Alcance)</t>
  </si>
  <si>
    <t>2. Antecedente / Acción</t>
  </si>
  <si>
    <t>3. Ente evaluador</t>
  </si>
  <si>
    <t>4. No. Observación</t>
  </si>
  <si>
    <t>5. Macroproceso Proceso</t>
  </si>
  <si>
    <t>6. Descripción de la Observación</t>
  </si>
  <si>
    <t>7, Causa</t>
  </si>
  <si>
    <t>8. Acción de mejora</t>
  </si>
  <si>
    <t>9. Descripción actividades</t>
  </si>
  <si>
    <t>10. Unidad de medida</t>
  </si>
  <si>
    <t>11. Cantidades unidad de medida</t>
  </si>
  <si>
    <t>12. Fecha terminación</t>
  </si>
  <si>
    <t>13. Responsable (Nombre y Cargo)</t>
  </si>
  <si>
    <t>14. Cumplimiento</t>
  </si>
  <si>
    <t>15. Efectividad</t>
  </si>
  <si>
    <t>16. Estado de la acción
(Cerrada-C / Abierta-A)</t>
  </si>
  <si>
    <t>17. Observación</t>
  </si>
  <si>
    <t>Fecha de suscripción</t>
  </si>
  <si>
    <t>Responsable de cumplimiento:</t>
  </si>
  <si>
    <t>Pronunciamiento de coherencia e integridad</t>
  </si>
  <si>
    <t>Si</t>
  </si>
  <si>
    <t>No</t>
  </si>
  <si>
    <t>Parcial</t>
  </si>
  <si>
    <t>Cargo:</t>
  </si>
  <si>
    <t>Comunicación oficial</t>
  </si>
  <si>
    <t>Acciones Coherentes e Integras.</t>
  </si>
  <si>
    <t>CONTROL DE CAMBIOS</t>
  </si>
  <si>
    <t>FECHA</t>
  </si>
  <si>
    <t>DESCRIPCIÓN DE CAMBIO</t>
  </si>
  <si>
    <t>VERSIÓN</t>
  </si>
  <si>
    <t>Elaboración del Documento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</si>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</sst>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(* #,##0.00_);_(* \(#,##0.00\);_(* &quot;-&quot;??_);_(@_)"/>
    <numFmt numFmtId="166" formatCode="[$-409]d\-mmm\-yyyy;@"/>
    <numFmt numFmtId="167" formatCode="dd/mmm/yyyy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indexed="12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6633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9B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0" fontId="1" fillId="0" borderId="0"/>
  </cellStyleXfs>
  <cellXfs count="249">
    <xf numFmtId="0" fontId="0" fillId="0" borderId="0" xfId="0"/>
    <xf numFmtId="0" fontId="0" fillId="2" borderId="0" xfId="0" applyFill="1"/>
    <xf numFmtId="0" fontId="6" fillId="3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Protection="1">
      <protection locked="0"/>
    </xf>
    <xf numFmtId="39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3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/>
      <protection locked="0"/>
    </xf>
    <xf numFmtId="39" fontId="14" fillId="4" borderId="1" xfId="2" applyNumberFormat="1" applyFont="1" applyFill="1" applyBorder="1" applyAlignment="1" applyProtection="1">
      <alignment horizontal="right" vertical="center" wrapText="1"/>
      <protection locked="0"/>
    </xf>
    <xf numFmtId="2" fontId="15" fillId="4" borderId="1" xfId="2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18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 applyProtection="1">
      <alignment vertical="center"/>
      <protection locked="0"/>
    </xf>
    <xf numFmtId="0" fontId="19" fillId="7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6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11" fillId="2" borderId="0" xfId="0" applyFont="1" applyFill="1" applyAlignment="1" applyProtection="1">
      <alignment vertical="top"/>
      <protection locked="0"/>
    </xf>
    <xf numFmtId="164" fontId="11" fillId="2" borderId="0" xfId="0" applyNumberFormat="1" applyFont="1" applyFill="1" applyAlignment="1" applyProtection="1">
      <alignment vertical="top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1" applyFont="1" applyFill="1" applyBorder="1" applyAlignment="1" applyProtection="1">
      <alignment horizontal="center" vertical="center" wrapText="1"/>
    </xf>
    <xf numFmtId="14" fontId="23" fillId="1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1" fillId="2" borderId="0" xfId="0" applyNumberFormat="1" applyFont="1" applyFill="1" applyProtection="1">
      <protection locked="0"/>
    </xf>
    <xf numFmtId="0" fontId="0" fillId="0" borderId="1" xfId="0" applyBorder="1"/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4" fontId="22" fillId="9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/>
    </xf>
    <xf numFmtId="0" fontId="17" fillId="0" borderId="0" xfId="0" applyFont="1"/>
    <xf numFmtId="14" fontId="2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3" fillId="9" borderId="1" xfId="0" applyFont="1" applyFill="1" applyBorder="1" applyAlignment="1">
      <alignment horizontal="center" vertical="center" wrapText="1"/>
    </xf>
    <xf numFmtId="14" fontId="23" fillId="9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23" fillId="9" borderId="0" xfId="0" applyFont="1" applyFill="1" applyAlignment="1">
      <alignment horizontal="center" vertical="center" wrapText="1"/>
    </xf>
    <xf numFmtId="14" fontId="23" fillId="9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5" fillId="0" borderId="0" xfId="0" applyFont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top" wrapText="1"/>
    </xf>
    <xf numFmtId="0" fontId="17" fillId="0" borderId="8" xfId="0" applyFont="1" applyBorder="1"/>
    <xf numFmtId="0" fontId="23" fillId="9" borderId="8" xfId="0" applyFont="1" applyFill="1" applyBorder="1" applyAlignment="1">
      <alignment horizontal="center" vertical="center" wrapText="1"/>
    </xf>
    <xf numFmtId="14" fontId="23" fillId="9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4" fontId="22" fillId="9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14" fontId="22" fillId="1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4" fontId="23" fillId="0" borderId="1" xfId="0" applyNumberFormat="1" applyFont="1" applyBorder="1" applyAlignment="1">
      <alignment vertical="center"/>
    </xf>
    <xf numFmtId="14" fontId="22" fillId="0" borderId="1" xfId="0" applyNumberFormat="1" applyFont="1" applyBorder="1" applyAlignment="1">
      <alignment vertical="center"/>
    </xf>
    <xf numFmtId="0" fontId="22" fillId="9" borderId="1" xfId="0" applyFont="1" applyFill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top" wrapText="1"/>
    </xf>
    <xf numFmtId="0" fontId="26" fillId="2" borderId="1" xfId="0" applyFont="1" applyFill="1" applyBorder="1"/>
    <xf numFmtId="9" fontId="17" fillId="2" borderId="1" xfId="0" applyNumberFormat="1" applyFont="1" applyFill="1" applyBorder="1" applyAlignment="1">
      <alignment horizontal="justify" vertical="top" wrapText="1"/>
    </xf>
    <xf numFmtId="166" fontId="17" fillId="2" borderId="1" xfId="0" applyNumberFormat="1" applyFont="1" applyFill="1" applyBorder="1" applyAlignment="1">
      <alignment horizontal="center" vertical="center"/>
    </xf>
    <xf numFmtId="15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1" fontId="17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9" fontId="10" fillId="0" borderId="1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10" fillId="0" borderId="1" xfId="0" applyFont="1" applyBorder="1"/>
    <xf numFmtId="0" fontId="27" fillId="2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7" fillId="2" borderId="1" xfId="4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0" fontId="27" fillId="2" borderId="1" xfId="0" applyFont="1" applyFill="1" applyBorder="1" applyAlignment="1">
      <alignment horizontal="center" vertical="top" wrapText="1"/>
    </xf>
    <xf numFmtId="167" fontId="27" fillId="2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justify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9" fontId="17" fillId="0" borderId="1" xfId="0" applyNumberFormat="1" applyFont="1" applyBorder="1" applyAlignment="1">
      <alignment horizontal="justify" vertical="center" wrapText="1"/>
    </xf>
    <xf numFmtId="15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5" fontId="3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wrapText="1"/>
    </xf>
    <xf numFmtId="0" fontId="36" fillId="0" borderId="1" xfId="0" applyFont="1" applyBorder="1"/>
    <xf numFmtId="0" fontId="36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38" fillId="9" borderId="1" xfId="0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7" xfId="0" applyFont="1" applyBorder="1"/>
    <xf numFmtId="0" fontId="0" fillId="2" borderId="18" xfId="0" applyFill="1" applyBorder="1"/>
    <xf numFmtId="0" fontId="1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top" wrapText="1"/>
    </xf>
    <xf numFmtId="0" fontId="20" fillId="8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/>
    <xf numFmtId="0" fontId="25" fillId="0" borderId="11" xfId="0" applyFont="1" applyBorder="1" applyAlignment="1">
      <alignment vertical="center"/>
    </xf>
    <xf numFmtId="0" fontId="17" fillId="2" borderId="0" xfId="0" applyFont="1" applyFill="1"/>
    <xf numFmtId="0" fontId="23" fillId="11" borderId="0" xfId="0" applyFont="1" applyFill="1" applyAlignment="1">
      <alignment horizontal="center" vertical="center" wrapText="1"/>
    </xf>
    <xf numFmtId="14" fontId="23" fillId="11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15" xfId="0" applyFont="1" applyBorder="1" applyAlignment="1" applyProtection="1">
      <alignment horizontal="left" wrapText="1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center" vertical="center"/>
      <protection locked="0"/>
    </xf>
    <xf numFmtId="0" fontId="7" fillId="4" borderId="4" xfId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justify" vertical="center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</cellXfs>
  <cellStyles count="6">
    <cellStyle name="Hipervínculo" xfId="1" builtinId="8"/>
    <cellStyle name="Millares 2 2" xfId="2" xr:uid="{00000000-0005-0000-0000-000001000000}"/>
    <cellStyle name="Normal" xfId="0" builtinId="0"/>
    <cellStyle name="Normal 2 2" xfId="4" xr:uid="{00000000-0005-0000-0000-000003000000}"/>
    <cellStyle name="Normal 3 2" xfId="5" xr:uid="{00000000-0005-0000-0000-000004000000}"/>
    <cellStyle name="Porcentaje 2" xfId="3" xr:uid="{00000000-0005-0000-0000-000005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101217</xdr:colOff>
      <xdr:row>0</xdr:row>
      <xdr:rowOff>68632</xdr:rowOff>
    </xdr:from>
    <xdr:to>
      <xdr:col>0</xdr:col>
      <xdr:colOff>893151</xdr:colOff>
      <xdr:row>3</xdr:row>
      <xdr:rowOff>175618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499129-B505-4917-9D24-05AD88B35F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6273" b="-12410"/>
        <a:stretch/>
      </xdr:blipFill>
      <xdr:spPr>
        <a:xfrm>
          <a:off x="101217" y="68632"/>
          <a:ext cx="791934" cy="888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AF1312"/>
  <sheetViews>
    <sheetView showGridLines="0" tabSelected="1" view="pageBreakPreview" zoomScale="90" zoomScaleNormal="90" zoomScaleSheetLayoutView="90" workbookViewId="0">
      <selection activeCell="G4" sqref="G4:H4"/>
    </sheetView>
  </sheetViews>
  <sheetFormatPr defaultColWidth="12.85546875" defaultRowHeight="15"/>
  <cols>
    <col min="1" max="1" width="14.140625" style="145" customWidth="1"/>
    <col min="2" max="2" width="19.7109375" style="144" customWidth="1"/>
    <col min="3" max="3" width="9.7109375" style="22" customWidth="1"/>
    <col min="4" max="4" width="15" style="22" customWidth="1"/>
    <col min="5" max="5" width="18.85546875" style="22" customWidth="1"/>
    <col min="6" max="6" width="56.140625" style="22" customWidth="1"/>
    <col min="7" max="7" width="15.42578125" style="22" customWidth="1"/>
    <col min="8" max="8" width="13.5703125" style="22" customWidth="1"/>
    <col min="9" max="9" width="14.42578125" style="22" customWidth="1"/>
    <col min="10" max="10" width="12.85546875" style="22" customWidth="1"/>
    <col min="11" max="11" width="14.7109375" style="143" customWidth="1"/>
    <col min="12" max="12" width="11.5703125" style="143" bestFit="1" customWidth="1"/>
    <col min="13" max="13" width="16.5703125" style="143" customWidth="1"/>
    <col min="14" max="14" width="13.140625" style="22" bestFit="1" customWidth="1"/>
    <col min="15" max="15" width="13.42578125" customWidth="1"/>
    <col min="16" max="16" width="15.5703125" customWidth="1"/>
    <col min="17" max="17" width="15" customWidth="1"/>
    <col min="18" max="18" width="17.42578125" customWidth="1"/>
    <col min="19" max="19" width="14" customWidth="1"/>
    <col min="20" max="20" width="17" customWidth="1"/>
  </cols>
  <sheetData>
    <row r="1" spans="1:22" s="1" customFormat="1" ht="17.25" customHeight="1">
      <c r="A1" s="239"/>
      <c r="B1" s="236" t="s">
        <v>0</v>
      </c>
      <c r="C1" s="236"/>
      <c r="D1" s="236"/>
      <c r="E1" s="236"/>
      <c r="F1" s="238"/>
      <c r="G1" s="242" t="s">
        <v>1</v>
      </c>
      <c r="H1" s="242"/>
      <c r="J1" s="220" t="s">
        <v>2</v>
      </c>
      <c r="K1" s="220"/>
      <c r="L1" s="2" t="s">
        <v>3</v>
      </c>
      <c r="M1" s="221" t="s">
        <v>4</v>
      </c>
      <c r="N1" s="222"/>
      <c r="O1" s="222"/>
      <c r="P1" s="222"/>
      <c r="Q1" s="223"/>
    </row>
    <row r="2" spans="1:22" s="1" customFormat="1" ht="22.5">
      <c r="A2" s="240"/>
      <c r="B2" s="236" t="s">
        <v>5</v>
      </c>
      <c r="C2" s="236"/>
      <c r="D2" s="236"/>
      <c r="E2" s="236"/>
      <c r="F2" s="236"/>
      <c r="G2" s="242" t="s">
        <v>6</v>
      </c>
      <c r="H2" s="242"/>
      <c r="J2" s="224" t="s">
        <v>7</v>
      </c>
      <c r="K2" s="225"/>
      <c r="L2" s="3" t="s">
        <v>8</v>
      </c>
      <c r="M2" s="226" t="s">
        <v>9</v>
      </c>
      <c r="N2" s="227"/>
      <c r="O2" s="4" t="s">
        <v>10</v>
      </c>
      <c r="P2" s="4" t="s">
        <v>11</v>
      </c>
      <c r="Q2" s="4" t="s">
        <v>12</v>
      </c>
    </row>
    <row r="3" spans="1:22" s="1" customFormat="1" ht="21.75" customHeight="1">
      <c r="A3" s="240"/>
      <c r="B3" s="236" t="s">
        <v>13</v>
      </c>
      <c r="C3" s="236"/>
      <c r="D3" s="236"/>
      <c r="E3" s="236"/>
      <c r="F3" s="236"/>
      <c r="G3" s="242" t="s">
        <v>14</v>
      </c>
      <c r="H3" s="242"/>
      <c r="J3" s="228" t="s">
        <v>15</v>
      </c>
      <c r="K3" s="229"/>
      <c r="L3" s="3" t="s">
        <v>16</v>
      </c>
      <c r="M3" s="230" t="s">
        <v>17</v>
      </c>
      <c r="N3" s="231"/>
      <c r="O3" s="5">
        <f>+N10</f>
        <v>0</v>
      </c>
      <c r="P3" s="6">
        <v>0.2</v>
      </c>
      <c r="Q3" s="7">
        <f>O3*P3</f>
        <v>0</v>
      </c>
    </row>
    <row r="4" spans="1:22" s="1" customFormat="1" ht="18" customHeight="1">
      <c r="A4" s="241"/>
      <c r="B4" s="237" t="s">
        <v>18</v>
      </c>
      <c r="C4" s="237"/>
      <c r="D4" s="237"/>
      <c r="E4" s="237"/>
      <c r="F4" s="237"/>
      <c r="G4" s="242" t="s">
        <v>19</v>
      </c>
      <c r="H4" s="242"/>
      <c r="M4" s="230" t="s">
        <v>20</v>
      </c>
      <c r="N4" s="231"/>
      <c r="O4" s="5">
        <f>+O10</f>
        <v>0</v>
      </c>
      <c r="P4" s="6">
        <v>0.8</v>
      </c>
      <c r="Q4" s="7">
        <f>O4*P4</f>
        <v>0</v>
      </c>
      <c r="R4" s="8"/>
      <c r="S4" s="8"/>
      <c r="T4" s="8"/>
    </row>
    <row r="5" spans="1:22" s="1" customFormat="1" ht="23.25" customHeight="1">
      <c r="B5" s="151"/>
      <c r="M5" s="212" t="s">
        <v>21</v>
      </c>
      <c r="N5" s="213"/>
      <c r="O5" s="214"/>
      <c r="P5" s="9">
        <f>SUM(P3:P4)</f>
        <v>1</v>
      </c>
      <c r="Q5" s="10">
        <f>SUM(Q3:Q4)</f>
        <v>0</v>
      </c>
    </row>
    <row r="6" spans="1:22" s="1" customFormat="1" ht="19.5" customHeight="1">
      <c r="A6" s="233" t="s">
        <v>22</v>
      </c>
      <c r="B6" s="234"/>
      <c r="C6" s="234"/>
      <c r="D6" s="234"/>
      <c r="E6" s="235"/>
      <c r="F6" s="11"/>
      <c r="G6" s="12"/>
      <c r="J6" s="13" t="s">
        <v>8</v>
      </c>
      <c r="K6" s="14">
        <v>2</v>
      </c>
      <c r="M6" s="212" t="s">
        <v>23</v>
      </c>
      <c r="N6" s="213"/>
      <c r="O6" s="214"/>
      <c r="P6" s="215" t="e">
        <f>IF(AND((Q5)&lt;=100,(Q5)&gt;=80),L2,IF(AND((Q5)&lt;80,(Q5)&gt;=50),L3,#REF!))</f>
        <v>#REF!</v>
      </c>
      <c r="Q6" s="216"/>
    </row>
    <row r="7" spans="1:22" s="1" customFormat="1">
      <c r="A7" s="191" t="s">
        <v>24</v>
      </c>
      <c r="B7" s="192"/>
      <c r="C7" s="192"/>
      <c r="D7" s="192"/>
      <c r="E7" s="193"/>
      <c r="H7" s="15"/>
      <c r="I7" s="15"/>
      <c r="J7" s="16" t="s">
        <v>25</v>
      </c>
      <c r="K7" s="17">
        <v>1</v>
      </c>
      <c r="L7" s="18"/>
    </row>
    <row r="8" spans="1:22" s="1" customFormat="1" ht="37.5" customHeight="1" thickBot="1">
      <c r="A8" s="194" t="s">
        <v>26</v>
      </c>
      <c r="B8" s="195"/>
      <c r="C8" s="163"/>
      <c r="D8" s="164" t="s">
        <v>27</v>
      </c>
      <c r="E8" s="165"/>
      <c r="H8" s="19"/>
      <c r="I8" s="19"/>
      <c r="J8" s="20" t="s">
        <v>28</v>
      </c>
      <c r="K8" s="21">
        <v>0</v>
      </c>
    </row>
    <row r="9" spans="1:22" s="1" customFormat="1" ht="15.75" customHeight="1">
      <c r="A9" s="161"/>
      <c r="B9" s="161"/>
      <c r="C9" s="162"/>
      <c r="H9" s="12"/>
      <c r="I9" s="12"/>
      <c r="N9" s="217">
        <f>+N10*0.2+O10*0.8</f>
        <v>0</v>
      </c>
      <c r="O9" s="217"/>
      <c r="P9" s="23"/>
    </row>
    <row r="10" spans="1:22" ht="30.75" customHeight="1" thickBot="1">
      <c r="A10" s="168"/>
      <c r="B10" s="169"/>
      <c r="C10"/>
      <c r="D10"/>
      <c r="E10"/>
      <c r="F10" s="12"/>
      <c r="G10" s="12"/>
      <c r="H10" s="12"/>
      <c r="I10" s="12"/>
      <c r="J10" s="1"/>
      <c r="K10" s="18"/>
      <c r="L10" s="18"/>
      <c r="M10" s="18"/>
      <c r="N10" s="170">
        <f>IF(COUNT(N12:N686)&gt;0,AVERAGE(N12:N686)*100/2,0)</f>
        <v>0</v>
      </c>
      <c r="O10" s="170">
        <f>IF(COUNT(O12:O686)&gt;0,AVERAGE(O12:O686)*100/2,0)</f>
        <v>0</v>
      </c>
      <c r="P10" s="24"/>
    </row>
    <row r="11" spans="1:22" s="25" customFormat="1" ht="51.75" customHeight="1">
      <c r="A11" s="171" t="s">
        <v>29</v>
      </c>
      <c r="B11" s="172" t="s">
        <v>30</v>
      </c>
      <c r="C11" s="172" t="s">
        <v>31</v>
      </c>
      <c r="D11" s="172" t="s">
        <v>32</v>
      </c>
      <c r="E11" s="172" t="s">
        <v>33</v>
      </c>
      <c r="F11" s="172" t="s">
        <v>34</v>
      </c>
      <c r="G11" s="172" t="s">
        <v>35</v>
      </c>
      <c r="H11" s="172" t="s">
        <v>36</v>
      </c>
      <c r="I11" s="172" t="s">
        <v>37</v>
      </c>
      <c r="J11" s="172" t="s">
        <v>38</v>
      </c>
      <c r="K11" s="172" t="s">
        <v>39</v>
      </c>
      <c r="L11" s="172" t="s">
        <v>40</v>
      </c>
      <c r="M11" s="172" t="s">
        <v>41</v>
      </c>
      <c r="N11" s="172" t="s">
        <v>42</v>
      </c>
      <c r="O11" s="172" t="s">
        <v>43</v>
      </c>
      <c r="P11" s="173" t="s">
        <v>44</v>
      </c>
      <c r="Q11" s="174" t="s">
        <v>45</v>
      </c>
      <c r="T11" s="26"/>
      <c r="U11" s="26"/>
      <c r="V11" s="27"/>
    </row>
    <row r="12" spans="1:22" s="37" customFormat="1">
      <c r="A12" s="167"/>
      <c r="B12" s="153"/>
      <c r="C12" s="158"/>
      <c r="D12" s="101"/>
      <c r="E12" s="101"/>
      <c r="F12" s="159"/>
      <c r="H12" s="33"/>
      <c r="I12" s="33"/>
      <c r="J12" s="33"/>
      <c r="K12" s="34"/>
      <c r="L12" s="35"/>
      <c r="M12" s="36"/>
      <c r="N12" s="32"/>
      <c r="O12" s="32"/>
      <c r="P12" s="32"/>
      <c r="Q12" s="175"/>
      <c r="V12" s="38"/>
    </row>
    <row r="13" spans="1:22">
      <c r="A13" s="167"/>
      <c r="B13" s="153"/>
      <c r="C13" s="158"/>
      <c r="D13" s="101"/>
      <c r="E13" s="101"/>
      <c r="F13" s="160"/>
      <c r="H13" s="40"/>
      <c r="I13" s="40"/>
      <c r="J13" s="40"/>
      <c r="K13" s="40"/>
      <c r="L13" s="42"/>
      <c r="M13" s="40"/>
      <c r="N13" s="32"/>
      <c r="O13" s="32"/>
      <c r="P13" s="41"/>
      <c r="Q13" s="176"/>
      <c r="V13" s="38"/>
    </row>
    <row r="14" spans="1:22">
      <c r="A14" s="167"/>
      <c r="B14" s="153"/>
      <c r="C14" s="158"/>
      <c r="D14" s="101"/>
      <c r="E14" s="101"/>
      <c r="F14" s="160"/>
      <c r="H14" s="31"/>
      <c r="I14" s="31"/>
      <c r="J14" s="31"/>
      <c r="K14" s="31"/>
      <c r="L14" s="42"/>
      <c r="M14" s="31"/>
      <c r="N14" s="32"/>
      <c r="O14" s="32"/>
      <c r="P14" s="41"/>
      <c r="Q14" s="176"/>
      <c r="V14" s="38"/>
    </row>
    <row r="15" spans="1:22">
      <c r="A15" s="167"/>
      <c r="B15" s="153"/>
      <c r="C15" s="158"/>
      <c r="D15" s="101"/>
      <c r="E15" s="101"/>
      <c r="F15" s="156"/>
      <c r="H15" s="31"/>
      <c r="I15" s="31"/>
      <c r="J15" s="31"/>
      <c r="K15" s="31"/>
      <c r="L15" s="42"/>
      <c r="M15" s="31"/>
      <c r="N15" s="32"/>
      <c r="O15" s="32"/>
      <c r="P15" s="41"/>
      <c r="Q15" s="176"/>
      <c r="U15" s="43"/>
    </row>
    <row r="16" spans="1:22">
      <c r="A16" s="167"/>
      <c r="B16" s="153"/>
      <c r="C16" s="158"/>
      <c r="D16" s="101"/>
      <c r="E16" s="101"/>
      <c r="F16" s="160"/>
      <c r="H16" s="31"/>
      <c r="I16" s="31"/>
      <c r="J16" s="31"/>
      <c r="K16" s="31"/>
      <c r="L16" s="42"/>
      <c r="M16" s="31"/>
      <c r="N16" s="32"/>
      <c r="O16" s="32"/>
      <c r="P16" s="41"/>
      <c r="Q16" s="176"/>
    </row>
    <row r="17" spans="1:19">
      <c r="A17" s="167"/>
      <c r="B17" s="153"/>
      <c r="C17" s="158"/>
      <c r="D17" s="101"/>
      <c r="E17" s="101"/>
      <c r="F17" s="156"/>
      <c r="H17" s="31"/>
      <c r="I17" s="31"/>
      <c r="J17" s="31"/>
      <c r="K17" s="31"/>
      <c r="L17" s="42"/>
      <c r="M17" s="40"/>
      <c r="N17" s="32"/>
      <c r="O17" s="32"/>
      <c r="P17" s="41"/>
      <c r="Q17" s="176"/>
    </row>
    <row r="18" spans="1:19">
      <c r="A18" s="167"/>
      <c r="B18" s="153"/>
      <c r="C18" s="158"/>
      <c r="D18" s="101"/>
      <c r="E18" s="101"/>
      <c r="F18" s="157"/>
      <c r="H18" s="31"/>
      <c r="I18" s="31"/>
      <c r="J18" s="31"/>
      <c r="K18" s="31"/>
      <c r="L18" s="42"/>
      <c r="M18" s="40"/>
      <c r="N18" s="32"/>
      <c r="O18" s="32"/>
      <c r="P18" s="41"/>
      <c r="Q18" s="176"/>
    </row>
    <row r="19" spans="1:19">
      <c r="A19" s="167"/>
      <c r="B19" s="153"/>
      <c r="C19" s="158"/>
      <c r="D19" s="49"/>
      <c r="E19" s="101"/>
      <c r="F19" s="160"/>
      <c r="H19" s="31"/>
      <c r="I19" s="31"/>
      <c r="J19" s="31"/>
      <c r="K19" s="31"/>
      <c r="L19" s="42"/>
      <c r="M19" s="40"/>
      <c r="N19" s="32"/>
      <c r="O19" s="32"/>
      <c r="P19" s="41"/>
      <c r="Q19" s="176"/>
    </row>
    <row r="20" spans="1:19">
      <c r="A20" s="177"/>
      <c r="B20" s="153"/>
      <c r="C20" s="152"/>
      <c r="D20" s="101"/>
      <c r="E20" s="154"/>
      <c r="F20" s="154"/>
      <c r="H20" s="33"/>
      <c r="I20" s="33"/>
      <c r="J20" s="33"/>
      <c r="K20" s="33"/>
      <c r="L20" s="35"/>
      <c r="M20" s="36"/>
      <c r="N20" s="32"/>
      <c r="O20" s="32"/>
      <c r="P20" s="41"/>
      <c r="Q20" s="176"/>
      <c r="R20" s="47"/>
      <c r="S20" s="47"/>
    </row>
    <row r="21" spans="1:19" ht="21" customHeight="1">
      <c r="A21" s="39"/>
      <c r="B21" s="29"/>
      <c r="C21" s="28"/>
      <c r="D21" s="46"/>
      <c r="E21" s="46"/>
      <c r="F21" s="53"/>
      <c r="G21" s="41"/>
      <c r="H21" s="51"/>
      <c r="I21" s="51"/>
      <c r="J21" s="51"/>
      <c r="K21" s="51"/>
      <c r="L21" s="52"/>
      <c r="M21" s="51"/>
      <c r="N21" s="32"/>
      <c r="O21" s="32"/>
      <c r="P21" s="41"/>
      <c r="Q21" s="41"/>
      <c r="R21" s="47"/>
      <c r="S21" s="47"/>
    </row>
    <row r="22" spans="1:19" ht="21" customHeight="1">
      <c r="A22" s="39"/>
      <c r="B22" s="29"/>
      <c r="C22" s="28"/>
      <c r="D22" s="44"/>
      <c r="E22" s="44"/>
      <c r="F22" s="45"/>
      <c r="G22" s="41"/>
      <c r="H22" s="51"/>
      <c r="I22" s="51"/>
      <c r="J22" s="51"/>
      <c r="K22" s="51"/>
      <c r="L22" s="52"/>
      <c r="M22" s="51"/>
      <c r="N22" s="32"/>
      <c r="O22" s="32"/>
      <c r="P22" s="54"/>
      <c r="Q22" s="41"/>
      <c r="R22" s="47"/>
      <c r="S22" s="47"/>
    </row>
    <row r="23" spans="1:19" ht="21" customHeight="1">
      <c r="A23"/>
      <c r="B23" s="232"/>
      <c r="C23" s="232"/>
      <c r="D23" s="232"/>
      <c r="E23" s="142"/>
      <c r="F23" s="37"/>
      <c r="G23" s="178"/>
      <c r="H23" s="179"/>
      <c r="I23" s="179"/>
      <c r="J23" s="179"/>
      <c r="K23" s="179"/>
      <c r="L23" s="180"/>
      <c r="M23" s="179"/>
      <c r="N23" s="181"/>
      <c r="O23" s="181"/>
      <c r="P23" s="182"/>
      <c r="Q23" s="178"/>
      <c r="R23" s="47"/>
      <c r="S23" s="47"/>
    </row>
    <row r="24" spans="1:19" ht="21" customHeight="1">
      <c r="A24" s="185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7"/>
      <c r="R24" s="47"/>
      <c r="S24" s="47"/>
    </row>
    <row r="25" spans="1:19" ht="30.75" customHeight="1">
      <c r="A25" s="206" t="s">
        <v>46</v>
      </c>
      <c r="B25" s="199"/>
      <c r="C25" s="188"/>
      <c r="D25" s="189"/>
      <c r="E25" s="190"/>
      <c r="F25"/>
      <c r="G25"/>
      <c r="H25"/>
      <c r="I25"/>
      <c r="J25"/>
      <c r="K25"/>
      <c r="L25" s="18"/>
      <c r="M25" s="18"/>
      <c r="N25" s="1"/>
      <c r="R25" s="47"/>
      <c r="S25" s="47"/>
    </row>
    <row r="26" spans="1:19" ht="54.75" customHeight="1">
      <c r="A26" s="197" t="s">
        <v>47</v>
      </c>
      <c r="B26" s="198"/>
      <c r="C26" s="199"/>
      <c r="D26" s="199"/>
      <c r="E26" s="199"/>
      <c r="F26"/>
      <c r="G26"/>
      <c r="H26"/>
      <c r="I26"/>
      <c r="J26" s="196" t="s">
        <v>48</v>
      </c>
      <c r="K26" s="196"/>
      <c r="L26" s="148" t="s">
        <v>49</v>
      </c>
      <c r="M26" s="149"/>
      <c r="N26" s="150" t="s">
        <v>50</v>
      </c>
      <c r="O26" s="147"/>
      <c r="P26" s="150" t="s">
        <v>51</v>
      </c>
      <c r="Q26" s="150"/>
      <c r="R26" s="47"/>
      <c r="S26" s="47"/>
    </row>
    <row r="27" spans="1:19" ht="53.25" customHeight="1">
      <c r="A27" s="200" t="s">
        <v>52</v>
      </c>
      <c r="B27" s="201"/>
      <c r="C27" s="202"/>
      <c r="D27" s="202"/>
      <c r="E27" s="202"/>
      <c r="F27"/>
      <c r="G27" s="207"/>
      <c r="H27" s="207"/>
      <c r="I27" s="207"/>
      <c r="J27" s="196" t="s">
        <v>53</v>
      </c>
      <c r="K27" s="196"/>
      <c r="L27" s="188"/>
      <c r="M27" s="189"/>
      <c r="N27" s="189"/>
      <c r="O27" s="166" t="s">
        <v>54</v>
      </c>
      <c r="P27" s="183"/>
      <c r="Q27" s="184"/>
      <c r="R27" s="47"/>
      <c r="S27" s="47"/>
    </row>
    <row r="28" spans="1:19" ht="30" customHeight="1">
      <c r="A28"/>
      <c r="B28" s="61"/>
      <c r="C28"/>
      <c r="D28" s="55"/>
      <c r="E28" s="55"/>
      <c r="F28" s="56"/>
      <c r="G28" s="211"/>
      <c r="H28" s="211"/>
      <c r="I28" s="211"/>
      <c r="J28" s="62"/>
      <c r="K28" s="62"/>
      <c r="L28" s="218"/>
      <c r="M28" s="219"/>
      <c r="N28" s="208"/>
      <c r="O28" s="209"/>
      <c r="P28" s="209"/>
      <c r="Q28" s="210"/>
      <c r="R28" s="47"/>
      <c r="S28" s="47"/>
    </row>
    <row r="29" spans="1:19" ht="21" customHeight="1">
      <c r="A29" s="64"/>
      <c r="B29" s="64"/>
      <c r="C29"/>
      <c r="D29" s="55"/>
      <c r="E29" s="55"/>
      <c r="F29" s="56"/>
      <c r="G29" s="47"/>
      <c r="H29" s="62"/>
      <c r="I29" s="62"/>
      <c r="J29" s="62"/>
      <c r="K29" s="62"/>
      <c r="L29" s="63"/>
      <c r="M29" s="62"/>
      <c r="N29" s="59"/>
      <c r="O29" s="59"/>
      <c r="P29" s="60"/>
      <c r="Q29" s="47"/>
      <c r="R29" s="47"/>
      <c r="S29" s="47"/>
    </row>
    <row r="30" spans="1:19" ht="21" customHeight="1">
      <c r="A30" s="205"/>
      <c r="B30" s="205"/>
      <c r="C30"/>
      <c r="D30" s="55"/>
      <c r="E30" s="55"/>
      <c r="F30" s="56"/>
      <c r="G30" s="47"/>
      <c r="H30" s="57"/>
      <c r="I30" s="57"/>
      <c r="J30" s="57"/>
      <c r="K30" s="57"/>
      <c r="L30" s="58"/>
      <c r="M30" s="57"/>
      <c r="N30" s="59"/>
      <c r="O30" s="59"/>
      <c r="P30" s="47"/>
      <c r="Q30" s="47"/>
      <c r="R30" s="47"/>
      <c r="S30" s="47"/>
    </row>
    <row r="31" spans="1:19" ht="21" customHeight="1">
      <c r="A31" s="65"/>
      <c r="B31" s="66"/>
      <c r="C31" s="67"/>
      <c r="D31" s="68"/>
      <c r="E31" s="68"/>
      <c r="F31" s="69"/>
      <c r="G31" s="70"/>
      <c r="H31" s="71"/>
      <c r="I31" s="71"/>
      <c r="J31" s="71"/>
      <c r="K31" s="71"/>
      <c r="L31" s="72"/>
      <c r="M31" s="71"/>
      <c r="N31" s="73"/>
      <c r="O31" s="73"/>
      <c r="P31" s="70"/>
      <c r="Q31" s="70"/>
      <c r="R31" s="47"/>
      <c r="S31" s="47"/>
    </row>
    <row r="32" spans="1:19" ht="21" customHeight="1">
      <c r="A32" s="39"/>
      <c r="B32" s="29"/>
      <c r="C32" s="28"/>
      <c r="D32" s="44"/>
      <c r="E32" s="44"/>
      <c r="F32" s="45"/>
      <c r="G32" s="41"/>
      <c r="H32" s="51"/>
      <c r="I32" s="51"/>
      <c r="J32" s="51"/>
      <c r="K32" s="51"/>
      <c r="L32" s="52"/>
      <c r="M32" s="51"/>
      <c r="N32" s="32"/>
      <c r="O32" s="32"/>
      <c r="P32" s="41"/>
      <c r="Q32" s="41"/>
      <c r="R32" s="47"/>
      <c r="S32" s="47"/>
    </row>
    <row r="33" spans="1:20" ht="21" customHeight="1">
      <c r="A33" s="39"/>
      <c r="B33" s="29"/>
      <c r="C33" s="28"/>
      <c r="D33" s="44"/>
      <c r="E33" s="44"/>
      <c r="F33" s="45"/>
      <c r="G33" s="41"/>
      <c r="H33" s="51"/>
      <c r="I33" s="51"/>
      <c r="J33" s="51"/>
      <c r="K33" s="51"/>
      <c r="L33" s="52"/>
      <c r="M33" s="51"/>
      <c r="N33" s="32"/>
      <c r="O33" s="32"/>
      <c r="P33" s="41"/>
      <c r="Q33" s="41"/>
      <c r="R33" s="47"/>
      <c r="S33" s="47"/>
    </row>
    <row r="34" spans="1:20" ht="21" customHeight="1">
      <c r="A34" s="39"/>
      <c r="B34" s="29"/>
      <c r="C34" s="28"/>
      <c r="D34" s="44"/>
      <c r="E34" s="44"/>
      <c r="F34" s="45"/>
      <c r="G34" s="41"/>
      <c r="H34" s="51"/>
      <c r="I34" s="51"/>
      <c r="J34" s="51"/>
      <c r="K34" s="51"/>
      <c r="L34" s="52"/>
      <c r="M34" s="51"/>
      <c r="N34" s="32"/>
      <c r="O34" s="32"/>
      <c r="P34" s="41"/>
      <c r="Q34" s="41"/>
      <c r="R34" s="47"/>
      <c r="S34" s="47"/>
    </row>
    <row r="35" spans="1:20" ht="21" customHeight="1">
      <c r="A35" s="39"/>
      <c r="B35" s="29"/>
      <c r="C35" s="28"/>
      <c r="D35" s="44"/>
      <c r="E35" s="44"/>
      <c r="F35" s="45"/>
      <c r="G35" s="41"/>
      <c r="H35" s="51"/>
      <c r="I35" s="51"/>
      <c r="J35" s="51"/>
      <c r="K35" s="51"/>
      <c r="L35" s="52"/>
      <c r="M35" s="51"/>
      <c r="N35" s="32"/>
      <c r="O35" s="32"/>
      <c r="P35" s="41"/>
      <c r="Q35" s="41"/>
      <c r="R35" s="47"/>
      <c r="S35" s="47"/>
    </row>
    <row r="36" spans="1:20" ht="21" customHeight="1">
      <c r="A36" s="39"/>
      <c r="B36" s="29"/>
      <c r="C36" s="28"/>
      <c r="D36" s="44"/>
      <c r="E36" s="44"/>
      <c r="F36" s="45"/>
      <c r="G36" s="41"/>
      <c r="H36" s="51"/>
      <c r="I36" s="51"/>
      <c r="J36" s="51"/>
      <c r="K36" s="51"/>
      <c r="L36" s="52"/>
      <c r="M36" s="51"/>
      <c r="N36" s="32"/>
      <c r="O36" s="32"/>
      <c r="P36" s="41"/>
      <c r="Q36" s="41"/>
      <c r="R36" s="47"/>
      <c r="S36" s="47"/>
    </row>
    <row r="37" spans="1:20" ht="21" customHeight="1">
      <c r="A37" s="39"/>
      <c r="B37" s="29"/>
      <c r="C37" s="28"/>
      <c r="D37" s="30"/>
      <c r="E37" s="30"/>
      <c r="F37" s="40"/>
      <c r="G37" s="41"/>
      <c r="H37" s="51"/>
      <c r="I37" s="51"/>
      <c r="J37" s="51"/>
      <c r="K37" s="51"/>
      <c r="L37" s="52"/>
      <c r="M37" s="51"/>
      <c r="N37" s="32"/>
      <c r="O37" s="32"/>
      <c r="P37" s="41"/>
      <c r="Q37" s="41"/>
      <c r="R37" s="47"/>
      <c r="S37" s="47"/>
      <c r="T37" s="47"/>
    </row>
    <row r="38" spans="1:20" ht="21" customHeight="1">
      <c r="A38" s="39"/>
      <c r="B38" s="29"/>
      <c r="C38" s="28"/>
      <c r="D38" s="203"/>
      <c r="E38" s="30"/>
      <c r="F38" s="40"/>
      <c r="G38" s="41"/>
      <c r="H38" s="51"/>
      <c r="I38" s="51"/>
      <c r="J38" s="51"/>
      <c r="K38" s="51"/>
      <c r="L38" s="52"/>
      <c r="M38" s="51"/>
      <c r="N38" s="32"/>
      <c r="O38" s="32"/>
      <c r="P38" s="41"/>
      <c r="Q38" s="41"/>
      <c r="R38" s="47"/>
      <c r="S38" s="47"/>
      <c r="T38" s="47"/>
    </row>
    <row r="39" spans="1:20" ht="21" customHeight="1">
      <c r="A39" s="39"/>
      <c r="B39" s="29"/>
      <c r="C39" s="28"/>
      <c r="D39" s="204"/>
      <c r="E39" s="155"/>
      <c r="F39" s="74"/>
      <c r="G39" s="41"/>
      <c r="H39" s="51"/>
      <c r="I39" s="51"/>
      <c r="J39" s="51"/>
      <c r="K39" s="51"/>
      <c r="L39" s="52"/>
      <c r="M39" s="51"/>
      <c r="N39" s="32"/>
      <c r="O39" s="32"/>
      <c r="P39" s="41"/>
      <c r="Q39" s="41"/>
      <c r="R39" s="47"/>
      <c r="S39" s="47"/>
      <c r="T39" s="47"/>
    </row>
    <row r="40" spans="1:20" ht="21" customHeight="1">
      <c r="A40" s="39"/>
      <c r="B40" s="29"/>
      <c r="C40" s="28"/>
      <c r="D40" s="203"/>
      <c r="E40" s="30"/>
      <c r="F40" s="40"/>
      <c r="G40" s="41"/>
      <c r="H40" s="51"/>
      <c r="I40" s="51"/>
      <c r="J40" s="51"/>
      <c r="K40" s="51"/>
      <c r="L40" s="52"/>
      <c r="M40" s="51"/>
      <c r="N40" s="32"/>
      <c r="O40" s="32"/>
      <c r="P40" s="41"/>
      <c r="Q40" s="41"/>
      <c r="R40" s="47"/>
      <c r="S40" s="47"/>
      <c r="T40" s="47"/>
    </row>
    <row r="41" spans="1:20" ht="21" customHeight="1">
      <c r="A41" s="39"/>
      <c r="B41" s="29"/>
      <c r="C41" s="28"/>
      <c r="D41" s="204"/>
      <c r="E41" s="155"/>
      <c r="F41" s="74"/>
      <c r="G41" s="41"/>
      <c r="H41" s="51"/>
      <c r="I41" s="51"/>
      <c r="J41" s="51"/>
      <c r="K41" s="51"/>
      <c r="L41" s="52"/>
      <c r="M41" s="51"/>
      <c r="N41" s="32"/>
      <c r="O41" s="32"/>
      <c r="P41" s="41"/>
      <c r="Q41" s="41"/>
      <c r="R41" s="47"/>
      <c r="S41" s="47"/>
      <c r="T41" s="47"/>
    </row>
    <row r="42" spans="1:20" ht="21" customHeight="1">
      <c r="A42" s="39"/>
      <c r="B42" s="29"/>
      <c r="C42" s="28"/>
      <c r="D42" s="30"/>
      <c r="E42" s="30"/>
      <c r="F42" s="40"/>
      <c r="G42" s="41"/>
      <c r="H42" s="31"/>
      <c r="I42" s="31"/>
      <c r="J42" s="31"/>
      <c r="K42" s="40"/>
      <c r="L42" s="48"/>
      <c r="M42" s="40"/>
      <c r="N42" s="32"/>
      <c r="O42" s="32"/>
      <c r="P42" s="41"/>
      <c r="Q42" s="41"/>
      <c r="R42" s="47"/>
      <c r="S42" s="47"/>
      <c r="T42" s="47"/>
    </row>
    <row r="43" spans="1:20" ht="21" customHeight="1">
      <c r="A43" s="39"/>
      <c r="B43" s="29"/>
      <c r="C43" s="28"/>
      <c r="D43" s="30"/>
      <c r="E43" s="30"/>
      <c r="F43" s="40"/>
      <c r="G43" s="41"/>
      <c r="H43" s="36"/>
      <c r="I43" s="36"/>
      <c r="J43" s="36"/>
      <c r="K43" s="36"/>
      <c r="L43" s="48"/>
      <c r="M43" s="33"/>
      <c r="N43" s="32"/>
      <c r="O43" s="32"/>
      <c r="P43" s="41"/>
      <c r="Q43" s="41"/>
      <c r="R43" s="47"/>
      <c r="S43" s="47"/>
      <c r="T43" s="47"/>
    </row>
    <row r="44" spans="1:20" ht="21" customHeight="1">
      <c r="A44" s="39"/>
      <c r="B44" s="29"/>
      <c r="C44" s="28"/>
      <c r="D44" s="30"/>
      <c r="E44" s="30"/>
      <c r="F44" s="40"/>
      <c r="G44" s="41"/>
      <c r="H44" s="31"/>
      <c r="I44" s="31"/>
      <c r="J44" s="31"/>
      <c r="K44" s="31"/>
      <c r="L44" s="48"/>
      <c r="M44" s="31"/>
      <c r="N44" s="32"/>
      <c r="O44" s="32"/>
      <c r="P44" s="41"/>
      <c r="Q44" s="41"/>
      <c r="R44" s="47"/>
      <c r="S44" s="47"/>
      <c r="T44" s="47"/>
    </row>
    <row r="45" spans="1:20" ht="21" customHeight="1">
      <c r="A45" s="39"/>
      <c r="B45" s="29"/>
      <c r="C45" s="28"/>
      <c r="D45" s="30"/>
      <c r="E45" s="30"/>
      <c r="F45" s="40"/>
      <c r="G45" s="41"/>
      <c r="H45" s="31"/>
      <c r="I45" s="31"/>
      <c r="J45" s="31"/>
      <c r="K45" s="31"/>
      <c r="L45" s="42"/>
      <c r="M45" s="31"/>
      <c r="N45" s="32"/>
      <c r="O45" s="32"/>
      <c r="P45" s="41"/>
      <c r="Q45" s="41"/>
      <c r="R45" s="47"/>
      <c r="S45" s="47"/>
      <c r="T45" s="47"/>
    </row>
    <row r="46" spans="1:20" ht="21" customHeight="1">
      <c r="A46" s="39"/>
      <c r="B46" s="29"/>
      <c r="C46" s="28"/>
      <c r="D46" s="30"/>
      <c r="E46" s="30"/>
      <c r="F46" s="40"/>
      <c r="G46" s="49"/>
      <c r="H46" s="36"/>
      <c r="I46" s="36"/>
      <c r="J46" s="36"/>
      <c r="K46" s="51"/>
      <c r="L46" s="75"/>
      <c r="M46" s="51"/>
      <c r="N46" s="32"/>
      <c r="O46" s="32"/>
      <c r="P46" s="49"/>
      <c r="Q46" s="49"/>
      <c r="R46" s="47"/>
      <c r="S46" s="47"/>
      <c r="T46" s="47"/>
    </row>
    <row r="47" spans="1:20" ht="21" customHeight="1">
      <c r="A47" s="39"/>
      <c r="B47" s="29"/>
      <c r="C47" s="28"/>
      <c r="D47" s="203"/>
      <c r="E47" s="30"/>
      <c r="F47" s="40"/>
      <c r="G47" s="49"/>
      <c r="H47" s="36"/>
      <c r="I47" s="36"/>
      <c r="J47" s="36"/>
      <c r="K47" s="51"/>
      <c r="L47" s="52"/>
      <c r="M47" s="51"/>
      <c r="N47" s="32"/>
      <c r="O47" s="32"/>
      <c r="P47" s="49"/>
      <c r="Q47" s="49"/>
      <c r="R47" s="47"/>
      <c r="S47" s="47"/>
      <c r="T47" s="47"/>
    </row>
    <row r="48" spans="1:20" ht="21" customHeight="1">
      <c r="A48" s="39"/>
      <c r="B48" s="29"/>
      <c r="C48" s="28"/>
      <c r="D48" s="204"/>
      <c r="E48" s="155"/>
      <c r="F48" s="74"/>
      <c r="G48" s="49"/>
      <c r="H48" s="31"/>
      <c r="I48" s="31"/>
      <c r="J48" s="31"/>
      <c r="K48" s="31"/>
      <c r="L48" s="42"/>
      <c r="M48" s="31"/>
      <c r="N48" s="32"/>
      <c r="O48" s="32"/>
      <c r="P48" s="49"/>
      <c r="Q48" s="49"/>
      <c r="R48" s="47"/>
      <c r="S48" s="47"/>
      <c r="T48" s="47"/>
    </row>
    <row r="49" spans="1:20" ht="21" customHeight="1">
      <c r="A49" s="39"/>
      <c r="B49" s="29"/>
      <c r="C49" s="28"/>
      <c r="D49" s="204"/>
      <c r="E49" s="155"/>
      <c r="F49" s="74"/>
      <c r="G49" s="49"/>
      <c r="H49" s="76"/>
      <c r="I49" s="76"/>
      <c r="J49" s="76"/>
      <c r="K49" s="76"/>
      <c r="L49" s="77"/>
      <c r="M49" s="76"/>
      <c r="N49" s="32"/>
      <c r="O49" s="32"/>
      <c r="P49" s="49"/>
      <c r="Q49" s="49"/>
      <c r="R49" s="47"/>
      <c r="S49" s="47"/>
      <c r="T49" s="47"/>
    </row>
    <row r="50" spans="1:20" ht="21" customHeight="1">
      <c r="A50" s="39"/>
      <c r="B50" s="29"/>
      <c r="C50" s="28"/>
      <c r="D50" s="30"/>
      <c r="E50" s="30"/>
      <c r="F50" s="40"/>
      <c r="G50" s="49"/>
      <c r="H50" s="31"/>
      <c r="I50" s="31"/>
      <c r="J50" s="31"/>
      <c r="K50" s="31"/>
      <c r="L50" s="77"/>
      <c r="M50" s="31"/>
      <c r="N50" s="32"/>
      <c r="O50" s="32"/>
      <c r="P50" s="49"/>
      <c r="Q50" s="49"/>
      <c r="R50" s="47"/>
      <c r="S50" s="47"/>
      <c r="T50" s="47"/>
    </row>
    <row r="51" spans="1:20" ht="21" customHeight="1">
      <c r="A51" s="39"/>
      <c r="B51" s="29"/>
      <c r="C51" s="28"/>
      <c r="D51" s="30"/>
      <c r="E51" s="30"/>
      <c r="F51" s="40"/>
      <c r="G51" s="49"/>
      <c r="H51" s="31"/>
      <c r="I51" s="31"/>
      <c r="J51" s="31"/>
      <c r="K51" s="40"/>
      <c r="L51" s="48"/>
      <c r="M51" s="40"/>
      <c r="N51" s="32"/>
      <c r="O51" s="32"/>
      <c r="P51" s="49"/>
      <c r="Q51" s="49"/>
      <c r="R51" s="47"/>
      <c r="S51" s="47"/>
      <c r="T51" s="47"/>
    </row>
    <row r="52" spans="1:20" ht="21" customHeight="1">
      <c r="A52" s="39"/>
      <c r="B52" s="29"/>
      <c r="C52" s="28"/>
      <c r="D52" s="30"/>
      <c r="E52" s="30"/>
      <c r="F52" s="40"/>
      <c r="G52" s="49"/>
      <c r="H52" s="31"/>
      <c r="I52" s="31"/>
      <c r="J52" s="31"/>
      <c r="K52" s="40"/>
      <c r="L52" s="48"/>
      <c r="M52" s="40"/>
      <c r="N52" s="32"/>
      <c r="O52" s="32"/>
      <c r="P52" s="49"/>
      <c r="Q52" s="49"/>
      <c r="R52" s="47"/>
      <c r="S52" s="47"/>
      <c r="T52" s="47"/>
    </row>
    <row r="53" spans="1:20" ht="21" customHeight="1">
      <c r="A53" s="39"/>
      <c r="B53" s="29"/>
      <c r="C53" s="28"/>
      <c r="D53" s="30"/>
      <c r="E53" s="30"/>
      <c r="F53" s="40"/>
      <c r="G53" s="49"/>
      <c r="H53" s="31"/>
      <c r="I53" s="31"/>
      <c r="J53" s="31"/>
      <c r="K53" s="40"/>
      <c r="L53" s="48"/>
      <c r="M53" s="40"/>
      <c r="N53" s="32"/>
      <c r="O53" s="32"/>
      <c r="P53" s="49"/>
      <c r="Q53" s="49"/>
      <c r="R53" s="47"/>
      <c r="S53" s="47"/>
      <c r="T53" s="47"/>
    </row>
    <row r="54" spans="1:20" ht="21" customHeight="1">
      <c r="A54" s="39"/>
      <c r="B54" s="29"/>
      <c r="C54" s="28"/>
      <c r="D54" s="30"/>
      <c r="E54" s="30"/>
      <c r="F54" s="40"/>
      <c r="G54" s="49"/>
      <c r="H54" s="31"/>
      <c r="I54" s="31"/>
      <c r="J54" s="31"/>
      <c r="K54" s="40"/>
      <c r="L54" s="48"/>
      <c r="M54" s="40"/>
      <c r="N54" s="32"/>
      <c r="O54" s="32"/>
      <c r="P54" s="49"/>
      <c r="Q54" s="49"/>
      <c r="R54" s="47"/>
      <c r="S54" s="47"/>
      <c r="T54" s="47"/>
    </row>
    <row r="55" spans="1:20" ht="21" customHeight="1">
      <c r="A55" s="39"/>
      <c r="B55" s="29"/>
      <c r="C55" s="28"/>
      <c r="D55" s="30"/>
      <c r="E55" s="30"/>
      <c r="F55" s="40"/>
      <c r="G55" s="49"/>
      <c r="H55" s="36"/>
      <c r="I55" s="36"/>
      <c r="J55" s="36"/>
      <c r="K55" s="36"/>
      <c r="L55" s="48"/>
      <c r="M55" s="36"/>
      <c r="N55" s="32"/>
      <c r="O55" s="32"/>
      <c r="P55" s="49"/>
      <c r="Q55" s="49"/>
      <c r="R55" s="47"/>
      <c r="S55" s="47"/>
      <c r="T55" s="47"/>
    </row>
    <row r="56" spans="1:20" ht="21" customHeight="1">
      <c r="A56" s="39"/>
      <c r="B56" s="29"/>
      <c r="C56" s="28"/>
      <c r="D56" s="203"/>
      <c r="E56" s="30"/>
      <c r="F56" s="40"/>
      <c r="G56" s="49"/>
      <c r="H56" s="36"/>
      <c r="I56" s="36"/>
      <c r="J56" s="78"/>
      <c r="K56" s="78"/>
      <c r="L56" s="79"/>
      <c r="M56" s="78"/>
      <c r="N56" s="32"/>
      <c r="O56" s="32"/>
      <c r="P56" s="49"/>
      <c r="Q56" s="49"/>
      <c r="R56" s="47"/>
      <c r="S56" s="47"/>
      <c r="T56" s="47"/>
    </row>
    <row r="57" spans="1:20" ht="21" customHeight="1">
      <c r="A57" s="39"/>
      <c r="B57" s="29"/>
      <c r="C57" s="28"/>
      <c r="D57" s="204"/>
      <c r="E57" s="155"/>
      <c r="F57" s="74"/>
      <c r="G57" s="49"/>
      <c r="H57" s="36"/>
      <c r="I57" s="36"/>
      <c r="J57" s="53"/>
      <c r="K57" s="53"/>
      <c r="L57" s="80"/>
      <c r="M57" s="53"/>
      <c r="N57" s="32"/>
      <c r="O57" s="32"/>
      <c r="P57" s="49"/>
      <c r="Q57" s="49"/>
      <c r="R57" s="47"/>
      <c r="S57" s="47"/>
      <c r="T57" s="47"/>
    </row>
    <row r="58" spans="1:20" ht="21" customHeight="1">
      <c r="A58" s="39"/>
      <c r="B58" s="29"/>
      <c r="C58" s="28"/>
      <c r="D58" s="30"/>
      <c r="E58" s="30"/>
      <c r="F58" s="40"/>
      <c r="G58" s="49"/>
      <c r="H58" s="31"/>
      <c r="I58" s="31"/>
      <c r="J58" s="31"/>
      <c r="K58" s="40"/>
      <c r="L58" s="48"/>
      <c r="M58" s="40"/>
      <c r="N58" s="32"/>
      <c r="O58" s="32"/>
      <c r="P58" s="49"/>
      <c r="Q58" s="49"/>
      <c r="R58" s="47"/>
      <c r="S58" s="47"/>
      <c r="T58" s="47"/>
    </row>
    <row r="59" spans="1:20" ht="21" customHeight="1">
      <c r="A59" s="39"/>
      <c r="B59" s="29"/>
      <c r="C59" s="28"/>
      <c r="D59" s="203"/>
      <c r="E59" s="30"/>
      <c r="F59" s="40"/>
      <c r="G59" s="49"/>
      <c r="H59" s="31"/>
      <c r="I59" s="31"/>
      <c r="J59" s="31"/>
      <c r="K59" s="31"/>
      <c r="L59" s="42"/>
      <c r="M59" s="31"/>
      <c r="N59" s="32"/>
      <c r="O59" s="32"/>
      <c r="P59" s="49"/>
      <c r="Q59" s="49"/>
      <c r="R59" s="47"/>
      <c r="S59" s="47"/>
      <c r="T59" s="47"/>
    </row>
    <row r="60" spans="1:20" ht="21" customHeight="1">
      <c r="A60" s="39"/>
      <c r="B60" s="29"/>
      <c r="C60" s="28"/>
      <c r="D60" s="204"/>
      <c r="E60" s="155"/>
      <c r="F60" s="74"/>
      <c r="G60" s="49"/>
      <c r="H60" s="31"/>
      <c r="I60" s="31"/>
      <c r="J60" s="31"/>
      <c r="K60" s="31"/>
      <c r="L60" s="42"/>
      <c r="M60" s="31"/>
      <c r="N60" s="32"/>
      <c r="O60" s="32"/>
      <c r="P60" s="49"/>
      <c r="Q60" s="49"/>
      <c r="R60" s="47"/>
      <c r="S60" s="47"/>
      <c r="T60" s="47"/>
    </row>
    <row r="61" spans="1:20" ht="21" customHeight="1">
      <c r="A61" s="39"/>
      <c r="B61" s="29"/>
      <c r="C61" s="28"/>
      <c r="D61" s="30"/>
      <c r="E61" s="30"/>
      <c r="F61" s="40"/>
      <c r="G61" s="49"/>
      <c r="H61" s="31"/>
      <c r="I61" s="31"/>
      <c r="J61" s="31"/>
      <c r="K61" s="31"/>
      <c r="L61" s="42"/>
      <c r="M61" s="31"/>
      <c r="N61" s="32"/>
      <c r="O61" s="32"/>
      <c r="P61" s="49"/>
      <c r="Q61" s="49"/>
      <c r="R61" s="47"/>
      <c r="S61" s="47"/>
      <c r="T61" s="47"/>
    </row>
    <row r="62" spans="1:20" ht="21" customHeight="1">
      <c r="A62" s="39"/>
      <c r="B62" s="29"/>
      <c r="C62" s="28"/>
      <c r="D62" s="30"/>
      <c r="E62" s="30"/>
      <c r="F62" s="40"/>
      <c r="G62" s="49"/>
      <c r="H62" s="31"/>
      <c r="I62" s="31"/>
      <c r="J62" s="31"/>
      <c r="K62" s="31"/>
      <c r="L62" s="42"/>
      <c r="M62" s="31"/>
      <c r="N62" s="32"/>
      <c r="O62" s="32"/>
      <c r="P62" s="49"/>
      <c r="Q62" s="49"/>
      <c r="R62" s="47"/>
      <c r="S62" s="47"/>
      <c r="T62" s="47"/>
    </row>
    <row r="63" spans="1:20" ht="21" customHeight="1">
      <c r="A63" s="39"/>
      <c r="B63" s="29"/>
      <c r="C63" s="28"/>
      <c r="D63" s="30"/>
      <c r="E63" s="30"/>
      <c r="F63" s="40"/>
      <c r="G63" s="49"/>
      <c r="H63" s="31"/>
      <c r="I63" s="31"/>
      <c r="J63" s="31"/>
      <c r="K63" s="31"/>
      <c r="L63" s="42"/>
      <c r="M63" s="31"/>
      <c r="N63" s="32"/>
      <c r="O63" s="32"/>
      <c r="P63" s="49"/>
      <c r="Q63" s="49"/>
      <c r="R63" s="47"/>
      <c r="S63" s="47"/>
      <c r="T63" s="47"/>
    </row>
    <row r="64" spans="1:20" ht="21" customHeight="1">
      <c r="A64" s="39"/>
      <c r="B64" s="29"/>
      <c r="C64" s="28"/>
      <c r="D64" s="30"/>
      <c r="E64" s="30"/>
      <c r="F64" s="40"/>
      <c r="G64" s="49"/>
      <c r="H64" s="31"/>
      <c r="I64" s="31"/>
      <c r="J64" s="31"/>
      <c r="K64" s="40"/>
      <c r="L64" s="42"/>
      <c r="M64" s="40"/>
      <c r="N64" s="32"/>
      <c r="O64" s="32"/>
      <c r="P64" s="49"/>
      <c r="Q64" s="49"/>
      <c r="R64" s="47"/>
      <c r="S64" s="47"/>
      <c r="T64" s="47"/>
    </row>
    <row r="65" spans="1:17" ht="21" customHeight="1">
      <c r="A65" s="39"/>
      <c r="B65" s="29"/>
      <c r="C65" s="28"/>
      <c r="D65" s="30"/>
      <c r="E65" s="30"/>
      <c r="F65" s="40"/>
      <c r="G65" s="49"/>
      <c r="H65" s="50"/>
      <c r="I65" s="50"/>
      <c r="J65" s="50"/>
      <c r="K65" s="40"/>
      <c r="L65" s="48"/>
      <c r="M65" s="40"/>
      <c r="N65" s="32"/>
      <c r="O65" s="32"/>
      <c r="P65" s="39"/>
      <c r="Q65" s="49"/>
    </row>
    <row r="66" spans="1:17" ht="21" customHeight="1">
      <c r="A66" s="39"/>
      <c r="B66" s="29"/>
      <c r="C66" s="28"/>
      <c r="D66" s="30"/>
      <c r="E66" s="30"/>
      <c r="F66" s="40"/>
      <c r="G66" s="49"/>
      <c r="H66" s="50"/>
      <c r="I66" s="50"/>
      <c r="J66" s="50"/>
      <c r="K66" s="40"/>
      <c r="L66" s="48"/>
      <c r="M66" s="40"/>
      <c r="N66" s="32"/>
      <c r="O66" s="32"/>
      <c r="P66" s="39"/>
      <c r="Q66" s="49"/>
    </row>
    <row r="67" spans="1:17" ht="21" customHeight="1">
      <c r="A67" s="39"/>
      <c r="B67" s="29"/>
      <c r="C67" s="28"/>
      <c r="D67" s="30"/>
      <c r="E67" s="30"/>
      <c r="F67" s="40"/>
      <c r="G67" s="49"/>
      <c r="H67" s="50"/>
      <c r="I67" s="50"/>
      <c r="J67" s="50"/>
      <c r="K67" s="40"/>
      <c r="L67" s="48"/>
      <c r="M67" s="40"/>
      <c r="N67" s="32"/>
      <c r="O67" s="32"/>
      <c r="P67" s="39"/>
      <c r="Q67" s="49"/>
    </row>
    <row r="68" spans="1:17" ht="21" customHeight="1">
      <c r="A68" s="39"/>
      <c r="B68" s="29"/>
      <c r="C68" s="28"/>
      <c r="D68" s="30"/>
      <c r="E68" s="30"/>
      <c r="F68" s="40"/>
      <c r="G68" s="49"/>
      <c r="H68" s="50"/>
      <c r="I68" s="50"/>
      <c r="J68" s="50"/>
      <c r="K68" s="40"/>
      <c r="L68" s="48"/>
      <c r="M68" s="40"/>
      <c r="N68" s="32"/>
      <c r="O68" s="32"/>
      <c r="P68" s="39"/>
      <c r="Q68" s="49"/>
    </row>
    <row r="69" spans="1:17" ht="21" customHeight="1">
      <c r="A69" s="39"/>
      <c r="B69" s="29"/>
      <c r="C69" s="28"/>
      <c r="D69" s="30"/>
      <c r="E69" s="30"/>
      <c r="F69" s="40"/>
      <c r="G69" s="49"/>
      <c r="H69" s="31"/>
      <c r="I69" s="31"/>
      <c r="J69" s="31"/>
      <c r="K69" s="40"/>
      <c r="L69" s="42"/>
      <c r="M69" s="40"/>
      <c r="N69" s="32"/>
      <c r="O69" s="32"/>
      <c r="P69" s="39"/>
      <c r="Q69" s="49"/>
    </row>
    <row r="70" spans="1:17" ht="21" customHeight="1">
      <c r="A70" s="39"/>
      <c r="B70" s="29"/>
      <c r="C70" s="28"/>
      <c r="D70" s="30"/>
      <c r="E70" s="30"/>
      <c r="F70" s="40"/>
      <c r="G70" s="49"/>
      <c r="H70" s="81"/>
      <c r="I70" s="81"/>
      <c r="J70" s="81"/>
      <c r="K70" s="40"/>
      <c r="L70" s="48"/>
      <c r="M70" s="40"/>
      <c r="N70" s="32"/>
      <c r="O70" s="32"/>
      <c r="P70" s="39"/>
      <c r="Q70" s="49"/>
    </row>
    <row r="71" spans="1:17" ht="21" customHeight="1">
      <c r="A71" s="39"/>
      <c r="B71" s="29"/>
      <c r="C71" s="28"/>
      <c r="D71" s="30"/>
      <c r="E71" s="30"/>
      <c r="F71" s="40"/>
      <c r="G71" s="39"/>
      <c r="H71" s="36"/>
      <c r="I71" s="36"/>
      <c r="J71" s="36"/>
      <c r="K71" s="36"/>
      <c r="L71" s="82"/>
      <c r="M71" s="51"/>
      <c r="N71" s="32"/>
      <c r="O71" s="32"/>
      <c r="P71" s="39"/>
      <c r="Q71" s="49"/>
    </row>
    <row r="72" spans="1:17" ht="21" customHeight="1">
      <c r="A72" s="39"/>
      <c r="B72" s="29"/>
      <c r="C72" s="28"/>
      <c r="D72" s="203"/>
      <c r="E72" s="30"/>
      <c r="F72" s="40"/>
      <c r="G72" s="39"/>
      <c r="H72" s="36"/>
      <c r="I72" s="36"/>
      <c r="J72" s="36"/>
      <c r="K72" s="36"/>
      <c r="L72" s="82"/>
      <c r="M72" s="51"/>
      <c r="N72" s="32"/>
      <c r="O72" s="32"/>
      <c r="P72" s="39"/>
      <c r="Q72" s="49"/>
    </row>
    <row r="73" spans="1:17" ht="21" customHeight="1">
      <c r="A73" s="39"/>
      <c r="B73" s="29"/>
      <c r="C73" s="28"/>
      <c r="D73" s="204"/>
      <c r="E73" s="155"/>
      <c r="F73" s="74"/>
      <c r="G73" s="39"/>
      <c r="H73" s="36"/>
      <c r="I73" s="36"/>
      <c r="J73" s="36"/>
      <c r="K73" s="36"/>
      <c r="L73" s="82"/>
      <c r="M73" s="51"/>
      <c r="N73" s="32"/>
      <c r="O73" s="32"/>
      <c r="P73" s="39"/>
      <c r="Q73" s="49"/>
    </row>
    <row r="74" spans="1:17" ht="21" customHeight="1">
      <c r="A74" s="39"/>
      <c r="B74" s="29"/>
      <c r="C74" s="28"/>
      <c r="D74" s="83"/>
      <c r="E74" s="83"/>
      <c r="F74" s="84"/>
      <c r="G74" s="85"/>
      <c r="H74" s="84"/>
      <c r="I74" s="86"/>
      <c r="J74" s="83"/>
      <c r="K74" s="83"/>
      <c r="L74" s="87"/>
      <c r="M74" s="88"/>
      <c r="N74" s="32"/>
      <c r="O74" s="32"/>
      <c r="P74" s="89"/>
      <c r="Q74" s="90"/>
    </row>
    <row r="75" spans="1:17" ht="21" customHeight="1">
      <c r="A75" s="39"/>
      <c r="B75" s="29"/>
      <c r="C75" s="28"/>
      <c r="D75" s="83"/>
      <c r="E75" s="83"/>
      <c r="F75" s="84"/>
      <c r="G75" s="85"/>
      <c r="H75" s="84"/>
      <c r="I75" s="84"/>
      <c r="J75" s="83"/>
      <c r="K75" s="83"/>
      <c r="L75" s="87"/>
      <c r="M75" s="83"/>
      <c r="N75" s="32"/>
      <c r="O75" s="32"/>
      <c r="P75" s="89"/>
      <c r="Q75" s="90"/>
    </row>
    <row r="76" spans="1:17" ht="21" customHeight="1">
      <c r="A76" s="39"/>
      <c r="B76" s="29"/>
      <c r="C76" s="28"/>
      <c r="D76" s="83"/>
      <c r="E76" s="83"/>
      <c r="F76" s="84"/>
      <c r="G76" s="85"/>
      <c r="H76" s="84"/>
      <c r="I76" s="84"/>
      <c r="J76" s="83"/>
      <c r="K76" s="83"/>
      <c r="L76" s="87"/>
      <c r="M76" s="83"/>
      <c r="N76" s="32"/>
      <c r="O76" s="32"/>
      <c r="P76" s="89"/>
      <c r="Q76" s="90"/>
    </row>
    <row r="77" spans="1:17" ht="21" customHeight="1">
      <c r="A77" s="39"/>
      <c r="B77" s="29"/>
      <c r="C77" s="28"/>
      <c r="D77" s="83"/>
      <c r="E77" s="83"/>
      <c r="F77" s="84"/>
      <c r="G77" s="85"/>
      <c r="H77" s="84"/>
      <c r="I77" s="84"/>
      <c r="J77" s="83"/>
      <c r="K77" s="83"/>
      <c r="L77" s="87"/>
      <c r="M77" s="83"/>
      <c r="N77" s="32"/>
      <c r="O77" s="32"/>
      <c r="P77" s="92"/>
      <c r="Q77" s="90"/>
    </row>
    <row r="78" spans="1:17" ht="21" customHeight="1">
      <c r="A78" s="39"/>
      <c r="B78" s="29"/>
      <c r="C78" s="28"/>
      <c r="D78" s="83"/>
      <c r="E78" s="83"/>
      <c r="F78" s="84"/>
      <c r="G78" s="85"/>
      <c r="H78" s="84"/>
      <c r="I78" s="84"/>
      <c r="J78" s="83"/>
      <c r="K78" s="83"/>
      <c r="L78" s="87"/>
      <c r="M78" s="83"/>
      <c r="N78" s="32"/>
      <c r="O78" s="32"/>
      <c r="P78" s="89"/>
      <c r="Q78" s="90"/>
    </row>
    <row r="79" spans="1:17" ht="21" customHeight="1">
      <c r="A79" s="39"/>
      <c r="B79" s="29"/>
      <c r="C79" s="28"/>
      <c r="D79" s="83"/>
      <c r="E79" s="83"/>
      <c r="F79" s="84"/>
      <c r="G79" s="85"/>
      <c r="H79" s="84"/>
      <c r="I79" s="84"/>
      <c r="J79" s="83"/>
      <c r="K79" s="83"/>
      <c r="L79" s="87"/>
      <c r="M79" s="93"/>
      <c r="N79" s="32"/>
      <c r="O79" s="32"/>
      <c r="P79" s="89"/>
      <c r="Q79" s="90"/>
    </row>
    <row r="80" spans="1:17" ht="21" customHeight="1">
      <c r="A80" s="39"/>
      <c r="B80" s="29"/>
      <c r="C80" s="28"/>
      <c r="D80" s="83"/>
      <c r="E80" s="83"/>
      <c r="F80" s="84"/>
      <c r="G80" s="85"/>
      <c r="H80" s="84"/>
      <c r="I80" s="84"/>
      <c r="J80" s="83"/>
      <c r="K80" s="83"/>
      <c r="L80" s="87"/>
      <c r="M80" s="83"/>
      <c r="N80" s="32"/>
      <c r="O80" s="32"/>
      <c r="P80" s="92"/>
      <c r="Q80" s="90"/>
    </row>
    <row r="81" spans="1:17" ht="21" customHeight="1">
      <c r="A81" s="39"/>
      <c r="B81" s="29"/>
      <c r="C81" s="28"/>
      <c r="D81" s="83"/>
      <c r="E81" s="83"/>
      <c r="F81" s="94"/>
      <c r="G81" s="85"/>
      <c r="H81" s="84"/>
      <c r="I81" s="86"/>
      <c r="J81" s="83"/>
      <c r="K81" s="83"/>
      <c r="L81" s="87"/>
      <c r="M81" s="83"/>
      <c r="N81" s="32"/>
      <c r="O81" s="32"/>
      <c r="P81" s="89"/>
      <c r="Q81" s="90"/>
    </row>
    <row r="82" spans="1:17" ht="21" customHeight="1">
      <c r="A82" s="39"/>
      <c r="B82" s="29"/>
      <c r="C82" s="28"/>
      <c r="D82" s="83"/>
      <c r="E82" s="83"/>
      <c r="F82" s="94"/>
      <c r="G82" s="85"/>
      <c r="H82" s="84"/>
      <c r="I82" s="86"/>
      <c r="J82" s="83"/>
      <c r="K82" s="83"/>
      <c r="L82" s="87"/>
      <c r="M82" s="83"/>
      <c r="N82" s="32"/>
      <c r="O82" s="32"/>
      <c r="P82" s="89"/>
      <c r="Q82" s="90"/>
    </row>
    <row r="83" spans="1:17" ht="21" customHeight="1">
      <c r="A83" s="39"/>
      <c r="B83" s="29"/>
      <c r="C83" s="28"/>
      <c r="D83" s="83"/>
      <c r="E83" s="83"/>
      <c r="F83" s="84"/>
      <c r="G83" s="85"/>
      <c r="H83" s="84"/>
      <c r="I83" s="84"/>
      <c r="J83" s="83"/>
      <c r="K83" s="83"/>
      <c r="L83" s="87"/>
      <c r="M83" s="83"/>
      <c r="N83" s="32"/>
      <c r="O83" s="32"/>
      <c r="P83" s="92"/>
      <c r="Q83" s="90"/>
    </row>
    <row r="84" spans="1:17" ht="21" customHeight="1">
      <c r="A84" s="39"/>
      <c r="B84" s="29"/>
      <c r="C84" s="28"/>
      <c r="D84" s="83"/>
      <c r="E84" s="83"/>
      <c r="F84" s="84"/>
      <c r="G84" s="85"/>
      <c r="H84" s="84"/>
      <c r="I84" s="84"/>
      <c r="J84" s="83"/>
      <c r="K84" s="83"/>
      <c r="L84" s="87"/>
      <c r="M84" s="83"/>
      <c r="N84" s="32"/>
      <c r="O84" s="32"/>
      <c r="P84" s="92"/>
      <c r="Q84" s="90"/>
    </row>
    <row r="85" spans="1:17" ht="21" customHeight="1">
      <c r="A85" s="39"/>
      <c r="B85" s="29"/>
      <c r="C85" s="28"/>
      <c r="D85" s="90"/>
      <c r="E85" s="90"/>
      <c r="F85" s="84"/>
      <c r="G85" s="85"/>
      <c r="H85" s="84"/>
      <c r="I85" s="84"/>
      <c r="J85" s="83"/>
      <c r="K85" s="83"/>
      <c r="L85" s="87"/>
      <c r="M85" s="83"/>
      <c r="N85" s="32"/>
      <c r="O85" s="32"/>
      <c r="P85" s="92"/>
      <c r="Q85" s="90"/>
    </row>
    <row r="86" spans="1:17" ht="21" customHeight="1">
      <c r="A86" s="83"/>
      <c r="B86" s="29"/>
      <c r="C86" s="28"/>
      <c r="D86" s="85"/>
      <c r="E86" s="85"/>
      <c r="F86" s="84"/>
      <c r="G86" s="83"/>
      <c r="H86" s="83"/>
      <c r="I86" s="87"/>
      <c r="J86" s="93"/>
      <c r="K86" s="32"/>
      <c r="L86" s="32"/>
      <c r="M86" s="92"/>
      <c r="N86" s="32"/>
      <c r="O86" s="91"/>
    </row>
    <row r="87" spans="1:17" ht="21" customHeight="1">
      <c r="A87" s="83"/>
      <c r="B87" s="29"/>
      <c r="C87" s="28"/>
      <c r="D87" s="85"/>
      <c r="E87" s="85"/>
      <c r="F87" s="84"/>
      <c r="G87" s="83"/>
      <c r="H87" s="83"/>
      <c r="I87" s="87"/>
      <c r="J87" s="83"/>
      <c r="K87" s="32"/>
      <c r="L87" s="32"/>
      <c r="M87" s="92"/>
      <c r="N87" s="32"/>
      <c r="O87" s="91"/>
    </row>
    <row r="88" spans="1:17" ht="21" customHeight="1">
      <c r="A88" s="83"/>
      <c r="B88" s="29"/>
      <c r="C88" s="28"/>
      <c r="D88" s="85"/>
      <c r="E88" s="85"/>
      <c r="F88" s="84"/>
      <c r="G88" s="83"/>
      <c r="H88" s="83"/>
      <c r="I88" s="87"/>
      <c r="J88" s="83"/>
      <c r="K88" s="32"/>
      <c r="L88" s="32"/>
      <c r="M88" s="92"/>
      <c r="N88" s="32"/>
      <c r="O88" s="91"/>
    </row>
    <row r="89" spans="1:17" ht="21" customHeight="1">
      <c r="A89" s="83"/>
      <c r="B89" s="29"/>
      <c r="C89" s="28"/>
      <c r="D89" s="85"/>
      <c r="E89" s="85"/>
      <c r="F89" s="84"/>
      <c r="G89" s="83"/>
      <c r="H89" s="83"/>
      <c r="I89" s="87"/>
      <c r="J89" s="83"/>
      <c r="K89" s="32"/>
      <c r="L89" s="32"/>
      <c r="M89" s="92"/>
      <c r="N89" s="32"/>
      <c r="O89" s="91"/>
    </row>
    <row r="90" spans="1:17" ht="21" customHeight="1">
      <c r="A90" s="97"/>
      <c r="B90" s="29"/>
      <c r="C90" s="28"/>
      <c r="D90" s="98"/>
      <c r="E90" s="98"/>
      <c r="F90" s="99"/>
      <c r="G90" s="99"/>
      <c r="H90" s="99"/>
      <c r="I90" s="100"/>
      <c r="J90" s="101"/>
      <c r="K90" s="32"/>
      <c r="L90" s="32"/>
      <c r="M90" s="89"/>
      <c r="N90" s="32"/>
      <c r="O90" s="91"/>
    </row>
    <row r="91" spans="1:17" ht="21" customHeight="1">
      <c r="A91" s="97"/>
      <c r="B91" s="29"/>
      <c r="C91" s="28"/>
      <c r="D91" s="98"/>
      <c r="E91" s="98"/>
      <c r="F91" s="101"/>
      <c r="G91" s="101"/>
      <c r="H91" s="101"/>
      <c r="I91" s="100"/>
      <c r="J91" s="101"/>
      <c r="K91" s="32"/>
      <c r="L91" s="32"/>
      <c r="M91" s="89"/>
      <c r="N91" s="32"/>
      <c r="O91" s="91"/>
    </row>
    <row r="92" spans="1:17" ht="21" customHeight="1">
      <c r="A92" s="97"/>
      <c r="B92" s="29"/>
      <c r="C92" s="28"/>
      <c r="D92" s="98"/>
      <c r="E92" s="98"/>
      <c r="F92" s="101"/>
      <c r="G92" s="101"/>
      <c r="H92" s="101"/>
      <c r="I92" s="100"/>
      <c r="J92" s="101"/>
      <c r="K92" s="32"/>
      <c r="L92" s="32"/>
      <c r="M92" s="89"/>
      <c r="N92" s="32"/>
      <c r="O92" s="91"/>
    </row>
    <row r="93" spans="1:17" ht="21" customHeight="1">
      <c r="A93" s="97"/>
      <c r="B93" s="29"/>
      <c r="C93" s="28"/>
      <c r="D93" s="98"/>
      <c r="E93" s="98"/>
      <c r="F93" s="101"/>
      <c r="G93" s="101"/>
      <c r="H93" s="101"/>
      <c r="I93" s="100"/>
      <c r="J93" s="101"/>
      <c r="K93" s="32"/>
      <c r="L93" s="32"/>
      <c r="M93" s="92"/>
      <c r="N93" s="32"/>
      <c r="O93" s="91"/>
    </row>
    <row r="94" spans="1:17" ht="21" customHeight="1">
      <c r="A94" s="97"/>
      <c r="B94" s="29"/>
      <c r="C94" s="28"/>
      <c r="D94" s="98"/>
      <c r="E94" s="98"/>
      <c r="F94" s="101"/>
      <c r="G94" s="101"/>
      <c r="H94" s="101"/>
      <c r="I94" s="100"/>
      <c r="J94" s="101"/>
      <c r="K94" s="32"/>
      <c r="L94" s="32"/>
      <c r="M94" s="89"/>
      <c r="N94" s="32"/>
      <c r="O94" s="91"/>
    </row>
    <row r="95" spans="1:17" ht="21" customHeight="1">
      <c r="A95" s="97"/>
      <c r="B95" s="29"/>
      <c r="C95" s="28"/>
      <c r="D95" s="98"/>
      <c r="E95" s="98"/>
      <c r="F95" s="101"/>
      <c r="G95" s="101"/>
      <c r="H95" s="101"/>
      <c r="I95" s="100"/>
      <c r="J95" s="101"/>
      <c r="K95" s="32"/>
      <c r="L95" s="32"/>
      <c r="M95" s="89"/>
      <c r="N95" s="32"/>
      <c r="O95" s="91"/>
    </row>
    <row r="96" spans="1:17" ht="21" customHeight="1">
      <c r="A96" s="97"/>
      <c r="B96" s="29"/>
      <c r="C96" s="28"/>
      <c r="D96" s="98"/>
      <c r="E96" s="98"/>
      <c r="F96" s="101"/>
      <c r="G96" s="101"/>
      <c r="H96" s="101"/>
      <c r="I96" s="100"/>
      <c r="J96" s="101"/>
      <c r="K96" s="32"/>
      <c r="L96" s="32"/>
      <c r="M96" s="92"/>
      <c r="N96" s="32"/>
      <c r="O96" s="91"/>
    </row>
    <row r="97" spans="1:15" ht="21" customHeight="1">
      <c r="A97" s="97"/>
      <c r="B97" s="29"/>
      <c r="C97" s="28"/>
      <c r="D97" s="85"/>
      <c r="E97" s="85"/>
      <c r="F97" s="101"/>
      <c r="G97" s="101"/>
      <c r="H97" s="101"/>
      <c r="I97" s="100"/>
      <c r="J97" s="101"/>
      <c r="K97" s="32"/>
      <c r="L97" s="32"/>
      <c r="M97" s="89"/>
      <c r="N97" s="32"/>
      <c r="O97" s="95"/>
    </row>
    <row r="98" spans="1:15" ht="21" customHeight="1">
      <c r="A98" s="97"/>
      <c r="B98" s="29"/>
      <c r="C98" s="28"/>
      <c r="D98" s="98"/>
      <c r="E98" s="98"/>
      <c r="F98" s="102"/>
      <c r="G98" s="102"/>
      <c r="H98" s="102"/>
      <c r="I98" s="100"/>
      <c r="J98" s="102"/>
      <c r="K98" s="32"/>
      <c r="L98" s="32"/>
      <c r="M98" s="89"/>
      <c r="N98" s="32"/>
      <c r="O98" s="95"/>
    </row>
    <row r="99" spans="1:15" ht="21" customHeight="1">
      <c r="A99" s="97"/>
      <c r="B99" s="29"/>
      <c r="C99" s="28"/>
      <c r="D99" s="98"/>
      <c r="E99" s="98"/>
      <c r="F99" s="102"/>
      <c r="G99" s="102"/>
      <c r="H99" s="102"/>
      <c r="I99" s="100"/>
      <c r="J99" s="102"/>
      <c r="K99" s="32"/>
      <c r="L99" s="32"/>
      <c r="M99" s="92"/>
      <c r="N99" s="32"/>
      <c r="O99" s="96"/>
    </row>
    <row r="100" spans="1:15" ht="21" customHeight="1">
      <c r="A100" s="97"/>
      <c r="B100" s="29"/>
      <c r="C100" s="28"/>
      <c r="D100" s="98"/>
      <c r="E100" s="98"/>
      <c r="F100" s="101"/>
      <c r="G100" s="101"/>
      <c r="H100" s="101"/>
      <c r="I100" s="100"/>
      <c r="J100" s="101"/>
      <c r="K100" s="32"/>
      <c r="L100" s="32"/>
      <c r="M100" s="92"/>
      <c r="N100" s="32"/>
      <c r="O100" s="96"/>
    </row>
    <row r="101" spans="1:15" ht="21" customHeight="1">
      <c r="A101" s="97"/>
      <c r="B101" s="29"/>
      <c r="C101" s="28"/>
      <c r="D101" s="98"/>
      <c r="E101" s="98"/>
      <c r="F101" s="101"/>
      <c r="G101" s="101"/>
      <c r="H101" s="101"/>
      <c r="I101" s="100"/>
      <c r="J101" s="101"/>
      <c r="K101" s="32"/>
      <c r="L101" s="32"/>
      <c r="M101" s="92"/>
      <c r="N101" s="32"/>
      <c r="O101" s="96"/>
    </row>
    <row r="102" spans="1:15" ht="21" customHeight="1">
      <c r="A102" s="97"/>
      <c r="B102" s="29"/>
      <c r="C102" s="28"/>
      <c r="D102" s="85"/>
      <c r="E102" s="85"/>
      <c r="F102" s="102"/>
      <c r="G102" s="102"/>
      <c r="H102" s="102"/>
      <c r="I102" s="100"/>
      <c r="J102" s="102"/>
      <c r="K102" s="32"/>
      <c r="L102" s="32"/>
      <c r="M102" s="92"/>
      <c r="N102" s="32"/>
      <c r="O102" s="103"/>
    </row>
    <row r="103" spans="1:15" ht="21" customHeight="1">
      <c r="A103" s="97"/>
      <c r="B103" s="29"/>
      <c r="C103" s="28"/>
      <c r="D103" s="85"/>
      <c r="E103" s="85"/>
      <c r="F103" s="101"/>
      <c r="G103" s="101"/>
      <c r="H103" s="101"/>
      <c r="I103" s="100"/>
      <c r="J103" s="101"/>
      <c r="K103" s="32"/>
      <c r="L103" s="32"/>
      <c r="M103" s="92"/>
      <c r="N103" s="32"/>
      <c r="O103" s="103"/>
    </row>
    <row r="104" spans="1:15" ht="21" customHeight="1">
      <c r="A104" s="97"/>
      <c r="B104" s="29"/>
      <c r="C104" s="28"/>
      <c r="D104" s="85"/>
      <c r="E104" s="85"/>
      <c r="F104" s="101"/>
      <c r="G104" s="101"/>
      <c r="H104" s="101"/>
      <c r="I104" s="100"/>
      <c r="J104" s="101"/>
      <c r="K104" s="32"/>
      <c r="L104" s="32"/>
      <c r="M104" s="92"/>
      <c r="N104" s="32"/>
      <c r="O104" s="103"/>
    </row>
    <row r="105" spans="1:15" ht="21" customHeight="1">
      <c r="A105" s="97"/>
      <c r="B105" s="29"/>
      <c r="C105" s="28"/>
      <c r="D105" s="85"/>
      <c r="E105" s="85"/>
      <c r="F105" s="101"/>
      <c r="G105" s="101"/>
      <c r="H105" s="101"/>
      <c r="I105" s="100"/>
      <c r="J105" s="101"/>
      <c r="K105" s="32"/>
      <c r="L105" s="32"/>
      <c r="M105" s="92"/>
      <c r="N105" s="32"/>
      <c r="O105" s="103"/>
    </row>
    <row r="106" spans="1:15" ht="21" customHeight="1">
      <c r="A106" s="97"/>
      <c r="B106" s="29"/>
      <c r="C106" s="28"/>
      <c r="D106" s="85"/>
      <c r="E106" s="85"/>
      <c r="F106" s="101"/>
      <c r="G106" s="101"/>
      <c r="H106" s="101"/>
      <c r="I106" s="100"/>
      <c r="J106" s="101"/>
      <c r="K106" s="32"/>
      <c r="L106" s="32"/>
      <c r="M106" s="92"/>
      <c r="N106" s="32"/>
      <c r="O106" s="103"/>
    </row>
    <row r="107" spans="1:15" ht="21" customHeight="1">
      <c r="A107" s="97"/>
      <c r="B107" s="29"/>
      <c r="C107" s="28"/>
      <c r="D107" s="85"/>
      <c r="E107" s="85"/>
      <c r="F107" s="101"/>
      <c r="G107" s="101"/>
      <c r="H107" s="101"/>
      <c r="I107" s="100"/>
      <c r="J107" s="101"/>
      <c r="K107" s="32"/>
      <c r="L107" s="32"/>
      <c r="M107" s="83"/>
      <c r="N107" s="32"/>
      <c r="O107" s="104"/>
    </row>
    <row r="108" spans="1:15" ht="21" customHeight="1">
      <c r="A108" s="97"/>
      <c r="B108" s="29"/>
      <c r="C108" s="28"/>
      <c r="D108" s="85"/>
      <c r="E108" s="85"/>
      <c r="F108" s="101"/>
      <c r="G108" s="101"/>
      <c r="H108" s="101"/>
      <c r="I108" s="100"/>
      <c r="J108" s="101"/>
      <c r="K108" s="32"/>
      <c r="L108" s="32"/>
      <c r="M108" s="83"/>
      <c r="N108" s="32"/>
      <c r="O108" s="105"/>
    </row>
    <row r="109" spans="1:15" ht="21" customHeight="1">
      <c r="A109" s="97"/>
      <c r="B109" s="106"/>
      <c r="C109" s="28"/>
      <c r="D109" s="85"/>
      <c r="E109" s="85"/>
      <c r="F109" s="101"/>
      <c r="G109" s="101"/>
      <c r="H109" s="101"/>
      <c r="I109" s="100"/>
      <c r="J109" s="101"/>
      <c r="K109" s="32"/>
      <c r="L109" s="32"/>
      <c r="M109" s="83"/>
      <c r="N109" s="32"/>
      <c r="O109" s="105"/>
    </row>
    <row r="110" spans="1:15" ht="21" customHeight="1">
      <c r="A110" s="97"/>
      <c r="B110" s="107"/>
      <c r="C110" s="28"/>
      <c r="D110" s="85"/>
      <c r="E110" s="85"/>
      <c r="F110" s="101"/>
      <c r="G110" s="101"/>
      <c r="H110" s="101"/>
      <c r="I110" s="100"/>
      <c r="J110" s="101"/>
      <c r="K110" s="32"/>
      <c r="L110" s="32"/>
      <c r="M110" s="108"/>
      <c r="N110" s="32"/>
      <c r="O110" s="105"/>
    </row>
    <row r="111" spans="1:15" ht="21" customHeight="1">
      <c r="A111" s="97"/>
      <c r="B111" s="101"/>
      <c r="C111" s="28"/>
      <c r="D111" s="85"/>
      <c r="E111" s="85"/>
      <c r="F111" s="101"/>
      <c r="G111" s="101"/>
      <c r="H111" s="101"/>
      <c r="I111" s="100"/>
      <c r="J111" s="101"/>
      <c r="K111" s="32"/>
      <c r="L111" s="32"/>
      <c r="M111" s="108"/>
      <c r="N111" s="32"/>
      <c r="O111" s="109"/>
    </row>
    <row r="112" spans="1:15" ht="21" customHeight="1">
      <c r="A112" s="97"/>
      <c r="B112" s="101"/>
      <c r="C112" s="28"/>
      <c r="D112" s="85"/>
      <c r="E112" s="85"/>
      <c r="F112" s="101"/>
      <c r="G112" s="101"/>
      <c r="H112" s="101"/>
      <c r="I112" s="100"/>
      <c r="J112" s="101"/>
      <c r="K112" s="32"/>
      <c r="L112" s="32"/>
      <c r="M112" s="108"/>
      <c r="N112" s="32"/>
      <c r="O112" s="110"/>
    </row>
    <row r="113" spans="1:15" ht="21" customHeight="1">
      <c r="A113" s="97"/>
      <c r="B113" s="101"/>
      <c r="C113" s="28"/>
      <c r="D113" s="98"/>
      <c r="E113" s="98"/>
      <c r="F113" s="101"/>
      <c r="G113" s="101"/>
      <c r="H113" s="101"/>
      <c r="I113" s="100"/>
      <c r="J113" s="101"/>
      <c r="K113" s="32"/>
      <c r="L113" s="32"/>
      <c r="M113" s="111"/>
      <c r="N113" s="32"/>
      <c r="O113" s="110"/>
    </row>
    <row r="114" spans="1:15" ht="21" customHeight="1">
      <c r="A114" s="97"/>
      <c r="B114" s="101"/>
      <c r="C114" s="28"/>
      <c r="D114" s="98"/>
      <c r="E114" s="98"/>
      <c r="F114" s="101"/>
      <c r="G114" s="101"/>
      <c r="H114" s="101"/>
      <c r="I114" s="100"/>
      <c r="J114" s="101"/>
      <c r="K114" s="32"/>
      <c r="L114" s="32"/>
      <c r="M114" s="111"/>
      <c r="N114" s="32"/>
      <c r="O114" s="110"/>
    </row>
    <row r="115" spans="1:15" ht="21" customHeight="1">
      <c r="A115" s="97"/>
      <c r="B115" s="112"/>
      <c r="C115" s="28"/>
      <c r="D115" s="85"/>
      <c r="E115" s="85"/>
      <c r="F115" s="101"/>
      <c r="G115" s="101"/>
      <c r="H115" s="101"/>
      <c r="I115" s="100"/>
      <c r="J115" s="101"/>
      <c r="K115" s="32"/>
      <c r="L115" s="32"/>
      <c r="M115" s="108"/>
      <c r="N115" s="32"/>
      <c r="O115" s="110"/>
    </row>
    <row r="116" spans="1:15" ht="21" customHeight="1">
      <c r="A116" s="97"/>
      <c r="B116" s="107"/>
      <c r="C116" s="28"/>
      <c r="D116" s="98"/>
      <c r="E116" s="98"/>
      <c r="F116" s="101"/>
      <c r="G116" s="101"/>
      <c r="H116" s="101"/>
      <c r="I116" s="100"/>
      <c r="J116" s="101"/>
      <c r="K116" s="32"/>
      <c r="L116" s="32"/>
      <c r="M116" s="108"/>
      <c r="N116" s="32"/>
      <c r="O116" s="113"/>
    </row>
    <row r="117" spans="1:15" ht="21" customHeight="1">
      <c r="A117" s="97"/>
      <c r="B117" s="101"/>
      <c r="C117" s="28"/>
      <c r="D117" s="98"/>
      <c r="E117" s="98"/>
      <c r="F117" s="101"/>
      <c r="G117" s="101"/>
      <c r="H117" s="101"/>
      <c r="I117" s="100"/>
      <c r="J117" s="101"/>
      <c r="K117" s="32"/>
      <c r="L117" s="32"/>
      <c r="M117" s="108"/>
      <c r="N117" s="32"/>
      <c r="O117" s="110"/>
    </row>
    <row r="118" spans="1:15" ht="21" customHeight="1">
      <c r="A118" s="97"/>
      <c r="B118" s="101"/>
      <c r="C118" s="28"/>
      <c r="D118" s="98"/>
      <c r="E118" s="98"/>
      <c r="F118" s="101"/>
      <c r="G118" s="101"/>
      <c r="H118" s="101"/>
      <c r="I118" s="100"/>
      <c r="J118" s="101"/>
      <c r="K118" s="32"/>
      <c r="L118" s="32"/>
      <c r="M118" s="83"/>
      <c r="N118" s="32"/>
      <c r="O118" s="110"/>
    </row>
    <row r="119" spans="1:15" ht="21" customHeight="1">
      <c r="A119" s="97"/>
      <c r="B119" s="101"/>
      <c r="C119" s="28"/>
      <c r="D119" s="98"/>
      <c r="E119" s="98"/>
      <c r="F119" s="101"/>
      <c r="G119" s="101"/>
      <c r="H119" s="101"/>
      <c r="I119" s="100"/>
      <c r="J119" s="101"/>
      <c r="K119" s="32"/>
      <c r="L119" s="32"/>
      <c r="M119" s="114"/>
      <c r="N119" s="32"/>
      <c r="O119" s="110"/>
    </row>
    <row r="120" spans="1:15" ht="21" customHeight="1">
      <c r="A120" s="97"/>
      <c r="B120" s="101"/>
      <c r="C120" s="28"/>
      <c r="D120" s="85"/>
      <c r="E120" s="85"/>
      <c r="F120" s="101"/>
      <c r="G120" s="101"/>
      <c r="H120" s="101"/>
      <c r="I120" s="100"/>
      <c r="J120" s="101"/>
      <c r="K120" s="32"/>
      <c r="L120" s="32"/>
      <c r="M120" s="115"/>
      <c r="N120" s="32"/>
      <c r="O120" s="110"/>
    </row>
    <row r="121" spans="1:15" ht="21" customHeight="1">
      <c r="A121" s="97"/>
      <c r="B121" s="101"/>
      <c r="C121" s="28"/>
      <c r="D121" s="98"/>
      <c r="E121" s="98"/>
      <c r="F121" s="101"/>
      <c r="G121" s="101"/>
      <c r="H121" s="101"/>
      <c r="I121" s="100"/>
      <c r="J121" s="101"/>
      <c r="K121" s="32"/>
      <c r="L121" s="32"/>
      <c r="M121" s="90"/>
      <c r="N121" s="90"/>
      <c r="O121" s="110"/>
    </row>
    <row r="122" spans="1:15" ht="21" customHeight="1">
      <c r="A122" s="97"/>
      <c r="B122" s="101"/>
      <c r="C122" s="28"/>
      <c r="D122" s="98"/>
      <c r="E122" s="98"/>
      <c r="F122" s="101"/>
      <c r="G122" s="101"/>
      <c r="H122" s="101"/>
      <c r="I122" s="100"/>
      <c r="J122" s="101"/>
      <c r="K122" s="32"/>
      <c r="L122" s="32"/>
      <c r="M122" s="83"/>
      <c r="N122" s="90"/>
      <c r="O122" s="110"/>
    </row>
    <row r="123" spans="1:15" ht="21" customHeight="1">
      <c r="A123" s="97"/>
      <c r="B123" s="101"/>
      <c r="C123" s="28"/>
      <c r="D123" s="98"/>
      <c r="E123" s="98"/>
      <c r="F123" s="101"/>
      <c r="G123" s="101"/>
      <c r="H123" s="101"/>
      <c r="I123" s="100"/>
      <c r="J123" s="101"/>
      <c r="K123" s="32"/>
      <c r="L123" s="32"/>
      <c r="M123" s="83"/>
      <c r="N123" s="90"/>
      <c r="O123" s="110"/>
    </row>
    <row r="124" spans="1:15" ht="21" customHeight="1">
      <c r="A124" s="97"/>
      <c r="B124" s="101"/>
      <c r="C124" s="28"/>
      <c r="D124" s="98"/>
      <c r="E124" s="98"/>
      <c r="F124" s="101"/>
      <c r="G124" s="101"/>
      <c r="H124" s="101"/>
      <c r="I124" s="100"/>
      <c r="J124" s="101"/>
      <c r="K124" s="32"/>
      <c r="L124" s="32"/>
      <c r="M124" s="83"/>
      <c r="N124" s="90"/>
      <c r="O124" s="110"/>
    </row>
    <row r="125" spans="1:15" ht="21" customHeight="1">
      <c r="A125" s="97"/>
      <c r="B125" s="101"/>
      <c r="C125" s="28"/>
      <c r="D125" s="85"/>
      <c r="E125" s="85"/>
      <c r="F125" s="101"/>
      <c r="G125" s="101"/>
      <c r="H125" s="101"/>
      <c r="I125" s="100"/>
      <c r="J125" s="101"/>
      <c r="K125" s="32"/>
      <c r="L125" s="32"/>
      <c r="M125" s="83"/>
      <c r="N125" s="90"/>
      <c r="O125" s="110"/>
    </row>
    <row r="126" spans="1:15" ht="21" customHeight="1">
      <c r="A126" s="97"/>
      <c r="B126" s="101"/>
      <c r="C126" s="28"/>
      <c r="D126" s="98"/>
      <c r="E126" s="98"/>
      <c r="F126" s="101"/>
      <c r="G126" s="101"/>
      <c r="H126" s="101"/>
      <c r="I126" s="100"/>
      <c r="J126" s="101"/>
      <c r="K126" s="32"/>
      <c r="L126" s="32"/>
      <c r="M126" s="83"/>
      <c r="N126" s="90"/>
      <c r="O126" s="110"/>
    </row>
    <row r="127" spans="1:15" ht="21" customHeight="1">
      <c r="A127" s="97"/>
      <c r="B127" s="112"/>
      <c r="C127" s="28"/>
      <c r="D127" s="85"/>
      <c r="E127" s="85"/>
      <c r="F127" s="101"/>
      <c r="G127" s="101"/>
      <c r="H127" s="101"/>
      <c r="I127" s="100"/>
      <c r="J127" s="101"/>
      <c r="K127" s="32"/>
      <c r="L127" s="32"/>
      <c r="M127" s="83"/>
      <c r="N127" s="90"/>
      <c r="O127" s="110"/>
    </row>
    <row r="128" spans="1:15" ht="21" customHeight="1">
      <c r="A128" s="97"/>
      <c r="B128" s="107"/>
      <c r="C128" s="28"/>
      <c r="D128" s="98"/>
      <c r="E128" s="98"/>
      <c r="F128" s="101"/>
      <c r="G128" s="101"/>
      <c r="H128" s="101"/>
      <c r="I128" s="100"/>
      <c r="J128" s="101"/>
      <c r="K128" s="32"/>
      <c r="L128" s="32"/>
      <c r="M128" s="83"/>
      <c r="N128" s="90"/>
      <c r="O128" s="116"/>
    </row>
    <row r="129" spans="1:15" ht="21" customHeight="1">
      <c r="A129" s="97"/>
      <c r="B129" s="112"/>
      <c r="C129" s="28"/>
      <c r="D129" s="85"/>
      <c r="E129" s="85"/>
      <c r="F129" s="101"/>
      <c r="G129" s="101"/>
      <c r="H129" s="101"/>
      <c r="I129" s="100"/>
      <c r="J129" s="101"/>
      <c r="K129" s="32"/>
      <c r="L129" s="32"/>
      <c r="M129" s="83"/>
      <c r="N129" s="90"/>
      <c r="O129" s="117"/>
    </row>
    <row r="130" spans="1:15" ht="21" customHeight="1">
      <c r="A130" s="97"/>
      <c r="B130" s="107"/>
      <c r="C130" s="28"/>
      <c r="D130" s="98"/>
      <c r="E130" s="98"/>
      <c r="F130" s="101"/>
      <c r="G130" s="101"/>
      <c r="H130" s="101"/>
      <c r="I130" s="100"/>
      <c r="J130" s="101"/>
      <c r="K130" s="32"/>
      <c r="L130" s="32"/>
      <c r="M130" s="83"/>
      <c r="N130" s="90"/>
      <c r="O130" s="116"/>
    </row>
    <row r="131" spans="1:15" ht="21" customHeight="1">
      <c r="A131" s="97"/>
      <c r="B131" s="101"/>
      <c r="C131" s="28"/>
      <c r="D131" s="98"/>
      <c r="E131" s="98"/>
      <c r="F131" s="101"/>
      <c r="G131" s="101"/>
      <c r="H131" s="101"/>
      <c r="I131" s="100"/>
      <c r="J131" s="101"/>
      <c r="K131" s="32"/>
      <c r="L131" s="32"/>
      <c r="M131" s="83"/>
      <c r="N131" s="90"/>
      <c r="O131" s="116"/>
    </row>
    <row r="132" spans="1:15" ht="21" customHeight="1">
      <c r="A132" s="97"/>
      <c r="B132" s="101"/>
      <c r="C132" s="28"/>
      <c r="D132" s="98"/>
      <c r="E132" s="98"/>
      <c r="F132" s="101"/>
      <c r="G132" s="101"/>
      <c r="H132" s="101"/>
      <c r="I132" s="100"/>
      <c r="J132" s="101"/>
      <c r="K132" s="32"/>
      <c r="L132" s="32"/>
      <c r="M132" s="83"/>
      <c r="N132" s="90"/>
      <c r="O132" s="116"/>
    </row>
    <row r="133" spans="1:15" ht="21" customHeight="1">
      <c r="A133" s="111"/>
      <c r="B133" s="101"/>
      <c r="C133" s="28"/>
      <c r="D133" s="98"/>
      <c r="E133" s="98"/>
      <c r="F133" s="101"/>
      <c r="G133" s="101"/>
      <c r="H133" s="101"/>
      <c r="I133" s="100"/>
      <c r="J133" s="101"/>
      <c r="K133" s="32"/>
      <c r="L133" s="32"/>
      <c r="M133" s="83"/>
      <c r="N133" s="90"/>
      <c r="O133" s="116"/>
    </row>
    <row r="134" spans="1:15" ht="21" customHeight="1">
      <c r="A134" s="97"/>
      <c r="B134" s="112"/>
      <c r="C134" s="28"/>
      <c r="D134" s="85"/>
      <c r="E134" s="85"/>
      <c r="F134" s="101"/>
      <c r="G134" s="101"/>
      <c r="H134" s="101"/>
      <c r="I134" s="100"/>
      <c r="J134" s="101"/>
      <c r="K134" s="32"/>
      <c r="L134" s="32"/>
      <c r="M134" s="83"/>
      <c r="N134" s="90"/>
      <c r="O134" s="116"/>
    </row>
    <row r="135" spans="1:15" ht="21" customHeight="1">
      <c r="A135" s="97"/>
      <c r="B135" s="107"/>
      <c r="C135" s="28"/>
      <c r="D135" s="85"/>
      <c r="E135" s="85"/>
      <c r="F135" s="101"/>
      <c r="G135" s="101"/>
      <c r="H135" s="101"/>
      <c r="I135" s="100"/>
      <c r="J135" s="101"/>
      <c r="K135" s="32"/>
      <c r="L135" s="32"/>
      <c r="M135" s="90"/>
      <c r="N135" s="90"/>
      <c r="O135" s="118"/>
    </row>
    <row r="136" spans="1:15" ht="21" customHeight="1">
      <c r="A136" s="97"/>
      <c r="B136" s="101"/>
      <c r="C136" s="28"/>
      <c r="D136" s="98"/>
      <c r="E136" s="98"/>
      <c r="F136" s="101"/>
      <c r="G136" s="101"/>
      <c r="H136" s="101"/>
      <c r="I136" s="100"/>
      <c r="J136" s="101"/>
      <c r="K136" s="32"/>
      <c r="L136" s="32"/>
      <c r="M136" s="90"/>
      <c r="N136" s="90"/>
      <c r="O136" s="118"/>
    </row>
    <row r="137" spans="1:15" ht="21" customHeight="1">
      <c r="A137" s="97"/>
      <c r="B137" s="101"/>
      <c r="C137" s="28"/>
      <c r="D137" s="98"/>
      <c r="E137" s="98"/>
      <c r="F137" s="101"/>
      <c r="G137" s="101"/>
      <c r="H137" s="101"/>
      <c r="I137" s="100"/>
      <c r="J137" s="101"/>
      <c r="K137" s="32"/>
      <c r="L137" s="32"/>
      <c r="M137" s="90"/>
      <c r="N137" s="90"/>
      <c r="O137" s="118"/>
    </row>
    <row r="138" spans="1:15" ht="21" customHeight="1">
      <c r="A138" s="97"/>
      <c r="B138" s="119"/>
      <c r="C138" s="28"/>
      <c r="D138" s="85"/>
      <c r="E138" s="85"/>
      <c r="F138" s="120"/>
      <c r="G138" s="121"/>
      <c r="H138" s="122"/>
      <c r="I138" s="123"/>
      <c r="J138" s="123"/>
      <c r="K138" s="32"/>
      <c r="L138" s="32"/>
      <c r="M138" s="83"/>
      <c r="N138" s="90"/>
      <c r="O138" s="110"/>
    </row>
    <row r="139" spans="1:15" ht="21" customHeight="1">
      <c r="A139" s="124"/>
      <c r="B139" s="125"/>
      <c r="C139" s="28"/>
      <c r="D139" s="98"/>
      <c r="E139" s="98"/>
      <c r="F139" s="126"/>
      <c r="G139" s="83"/>
      <c r="H139" s="126"/>
      <c r="I139" s="100"/>
      <c r="J139" s="83"/>
      <c r="K139" s="32"/>
      <c r="L139" s="32"/>
      <c r="M139" s="83"/>
      <c r="N139" s="90"/>
      <c r="O139" s="110"/>
    </row>
    <row r="140" spans="1:15" ht="21" customHeight="1">
      <c r="A140" s="124"/>
      <c r="B140" s="125"/>
      <c r="C140" s="28"/>
      <c r="D140" s="98"/>
      <c r="E140" s="98"/>
      <c r="F140" s="126"/>
      <c r="G140" s="83"/>
      <c r="H140" s="126"/>
      <c r="I140" s="127"/>
      <c r="J140" s="83"/>
      <c r="K140" s="32"/>
      <c r="L140" s="32"/>
      <c r="M140" s="128"/>
      <c r="N140" s="90"/>
      <c r="O140" s="96"/>
    </row>
    <row r="141" spans="1:15" ht="21" customHeight="1">
      <c r="A141" s="124"/>
      <c r="B141" s="125"/>
      <c r="C141" s="28"/>
      <c r="D141" s="85"/>
      <c r="E141" s="85"/>
      <c r="F141" s="126"/>
      <c r="G141" s="83"/>
      <c r="H141" s="126"/>
      <c r="I141" s="127"/>
      <c r="J141" s="83"/>
      <c r="K141" s="32"/>
      <c r="L141" s="32"/>
      <c r="M141" s="128"/>
      <c r="N141" s="90"/>
      <c r="O141" s="118"/>
    </row>
    <row r="142" spans="1:15" ht="21" customHeight="1">
      <c r="A142" s="124"/>
      <c r="B142" s="125"/>
      <c r="C142" s="28"/>
      <c r="D142" s="98"/>
      <c r="E142" s="98"/>
      <c r="F142" s="129"/>
      <c r="G142" s="101"/>
      <c r="H142" s="130"/>
      <c r="I142" s="131"/>
      <c r="J142" s="130"/>
      <c r="K142" s="32"/>
      <c r="L142" s="32"/>
      <c r="M142" s="128"/>
      <c r="N142" s="90"/>
      <c r="O142" s="91"/>
    </row>
    <row r="143" spans="1:15" ht="21" customHeight="1">
      <c r="A143" s="124"/>
      <c r="B143" s="125"/>
      <c r="C143" s="28"/>
      <c r="D143" s="85"/>
      <c r="E143" s="85"/>
      <c r="F143" s="129"/>
      <c r="G143" s="101"/>
      <c r="H143" s="130"/>
      <c r="I143" s="131"/>
      <c r="J143" s="130"/>
      <c r="K143" s="32"/>
      <c r="L143" s="32"/>
      <c r="M143" s="90"/>
      <c r="N143" s="90"/>
      <c r="O143" s="91"/>
    </row>
    <row r="144" spans="1:15" ht="21" customHeight="1">
      <c r="A144" s="132"/>
      <c r="B144" s="133"/>
      <c r="C144" s="28"/>
      <c r="D144" s="111"/>
      <c r="E144" s="111"/>
      <c r="F144" s="134"/>
      <c r="G144" s="134"/>
      <c r="I144" s="135"/>
      <c r="K144" s="32"/>
      <c r="L144" s="32"/>
      <c r="M144" s="83"/>
      <c r="N144" s="111"/>
      <c r="O144" s="136"/>
    </row>
    <row r="145" spans="1:32" ht="21" customHeight="1">
      <c r="A145" s="97"/>
      <c r="B145" s="137"/>
      <c r="C145" s="28"/>
      <c r="D145" s="111"/>
      <c r="E145" s="111"/>
      <c r="F145" s="134"/>
      <c r="G145" s="134"/>
      <c r="I145" s="135"/>
      <c r="K145" s="32"/>
      <c r="L145" s="32"/>
      <c r="M145" s="83"/>
      <c r="N145" s="111"/>
      <c r="O145" s="136"/>
    </row>
    <row r="146" spans="1:32" ht="27" customHeight="1">
      <c r="A146" s="138"/>
      <c r="B146" s="137"/>
      <c r="C146" s="28"/>
      <c r="D146" s="111"/>
      <c r="E146" s="111"/>
      <c r="F146" s="134"/>
      <c r="G146" s="134"/>
      <c r="I146" s="135"/>
      <c r="K146" s="32"/>
      <c r="L146" s="32"/>
      <c r="M146" s="83"/>
      <c r="N146" s="111"/>
      <c r="O146" s="139"/>
    </row>
    <row r="147" spans="1:32" ht="27" customHeight="1">
      <c r="A147" s="97"/>
      <c r="B147" s="137"/>
      <c r="C147" s="28"/>
      <c r="D147" s="111"/>
      <c r="E147" s="111"/>
      <c r="F147" s="134"/>
      <c r="G147" s="134"/>
      <c r="I147" s="135"/>
      <c r="K147" s="32"/>
      <c r="L147" s="32"/>
      <c r="M147" s="83"/>
      <c r="N147" s="111"/>
      <c r="O147" s="139"/>
    </row>
    <row r="148" spans="1:32" ht="27" customHeight="1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32"/>
      <c r="L148" s="32"/>
      <c r="M148" s="140"/>
      <c r="N148" s="140"/>
      <c r="O148" s="141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1:32" ht="27" customHeight="1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32"/>
      <c r="L149" s="32"/>
      <c r="M149" s="140"/>
      <c r="N149" s="140"/>
      <c r="O149" s="141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1:32" ht="27" customHeight="1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32"/>
      <c r="L150" s="32"/>
      <c r="M150" s="140"/>
      <c r="N150" s="140"/>
      <c r="O150" s="141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</row>
    <row r="151" spans="1:32" ht="27" customHeight="1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32"/>
      <c r="L151" s="32"/>
      <c r="M151" s="140"/>
      <c r="N151" s="140"/>
      <c r="O151" s="141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</row>
    <row r="152" spans="1:32" ht="27" customHeight="1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32"/>
      <c r="L152" s="32"/>
      <c r="M152" s="140"/>
      <c r="N152" s="140"/>
      <c r="O152" s="141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</row>
    <row r="153" spans="1:32" ht="27" customHeight="1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32"/>
      <c r="L153" s="32"/>
      <c r="M153" s="140"/>
      <c r="N153" s="140"/>
      <c r="O153" s="141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1:32" ht="27" customHeight="1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32"/>
      <c r="L154" s="32"/>
      <c r="M154" s="140"/>
      <c r="N154" s="140"/>
      <c r="O154" s="141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1:32" ht="27" customHeight="1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32"/>
      <c r="L155" s="32"/>
      <c r="M155" s="140"/>
      <c r="N155" s="140"/>
      <c r="O155" s="141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1:32" ht="27" customHeight="1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32"/>
      <c r="L156" s="32"/>
      <c r="M156" s="140"/>
      <c r="N156" s="140"/>
      <c r="O156" s="141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</row>
    <row r="157" spans="1:32" ht="27" customHeight="1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32"/>
      <c r="L157" s="32"/>
      <c r="M157" s="140"/>
      <c r="N157" s="140"/>
      <c r="O157" s="141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</row>
    <row r="158" spans="1:32" ht="27" customHeight="1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32"/>
      <c r="L158" s="32"/>
      <c r="M158" s="140"/>
      <c r="N158" s="140"/>
      <c r="O158" s="141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</row>
    <row r="159" spans="1:32" ht="27" customHeight="1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32"/>
      <c r="L159" s="32"/>
      <c r="M159" s="140"/>
      <c r="N159" s="140"/>
      <c r="O159" s="141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</row>
    <row r="160" spans="1:32" ht="27" customHeight="1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32"/>
      <c r="L160" s="32"/>
      <c r="M160" s="140"/>
      <c r="N160" s="140"/>
      <c r="O160" s="141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</row>
    <row r="161" spans="1:32" ht="27" customHeight="1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32"/>
      <c r="L161" s="32"/>
      <c r="M161" s="140"/>
      <c r="N161" s="140"/>
      <c r="O161" s="141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</row>
    <row r="162" spans="1:32" ht="27" customHeight="1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32"/>
      <c r="L162" s="32"/>
      <c r="M162" s="140"/>
      <c r="N162" s="140"/>
      <c r="O162" s="141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</row>
    <row r="163" spans="1:32" ht="27" customHeight="1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32"/>
      <c r="L163" s="32"/>
      <c r="M163" s="140"/>
      <c r="N163" s="140"/>
      <c r="O163" s="141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</row>
    <row r="164" spans="1:32" ht="27" customHeight="1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32"/>
      <c r="L164" s="32"/>
      <c r="M164" s="140"/>
      <c r="N164" s="140"/>
      <c r="O164" s="141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1:32" ht="27" customHeight="1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32"/>
      <c r="L165" s="32"/>
      <c r="M165" s="140"/>
      <c r="N165" s="140"/>
      <c r="O165" s="141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2" ht="27" customHeight="1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32"/>
      <c r="L166" s="32"/>
      <c r="M166" s="140"/>
      <c r="N166" s="140"/>
      <c r="O166" s="141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</row>
    <row r="167" spans="1:32" ht="27" customHeight="1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32"/>
      <c r="L167" s="32"/>
      <c r="M167" s="140"/>
      <c r="N167" s="140"/>
      <c r="O167" s="141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</row>
    <row r="168" spans="1:32" ht="27" customHeight="1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32"/>
      <c r="L168" s="32"/>
      <c r="M168" s="140"/>
      <c r="N168" s="140"/>
      <c r="O168" s="141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</row>
    <row r="169" spans="1:32" ht="27" customHeight="1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32"/>
      <c r="L169" s="32"/>
      <c r="M169" s="140"/>
      <c r="N169" s="140"/>
      <c r="O169" s="141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</row>
    <row r="170" spans="1:32" ht="27" customHeight="1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32"/>
      <c r="L170" s="32"/>
      <c r="M170" s="140"/>
      <c r="N170" s="140"/>
      <c r="O170" s="141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</row>
    <row r="171" spans="1:32" ht="27" customHeight="1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32"/>
      <c r="L171" s="32"/>
      <c r="M171" s="140"/>
      <c r="N171" s="140"/>
      <c r="O171" s="141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</row>
    <row r="172" spans="1:32" ht="27" customHeight="1">
      <c r="A172" s="143"/>
      <c r="K172" s="32"/>
      <c r="L172" s="32"/>
      <c r="O172" s="39"/>
    </row>
    <row r="173" spans="1:32" ht="27" customHeight="1">
      <c r="A173" s="143"/>
      <c r="K173" s="32"/>
      <c r="L173" s="32"/>
      <c r="O173" s="39"/>
    </row>
    <row r="174" spans="1:32" ht="27" customHeight="1">
      <c r="A174" s="143"/>
      <c r="K174" s="32"/>
      <c r="L174" s="32"/>
      <c r="O174" s="39"/>
    </row>
    <row r="175" spans="1:32" ht="27" customHeight="1">
      <c r="A175" s="143"/>
      <c r="K175" s="32"/>
      <c r="L175" s="32"/>
      <c r="O175" s="39"/>
    </row>
    <row r="176" spans="1:32" ht="27" customHeight="1">
      <c r="A176" s="143"/>
      <c r="K176" s="32"/>
      <c r="L176" s="32"/>
      <c r="O176" s="39"/>
    </row>
    <row r="177" spans="1:15" ht="27" customHeight="1">
      <c r="A177" s="143"/>
      <c r="K177" s="32"/>
      <c r="L177" s="32"/>
      <c r="O177" s="39"/>
    </row>
    <row r="178" spans="1:15">
      <c r="A178" s="143"/>
      <c r="K178" s="32"/>
      <c r="L178" s="32"/>
      <c r="O178" s="39"/>
    </row>
    <row r="179" spans="1:15">
      <c r="A179" s="143"/>
      <c r="K179" s="32"/>
      <c r="L179" s="32"/>
      <c r="O179" s="39"/>
    </row>
    <row r="180" spans="1:15">
      <c r="A180" s="143"/>
      <c r="K180" s="32"/>
      <c r="L180" s="32"/>
      <c r="O180" s="39"/>
    </row>
    <row r="181" spans="1:15">
      <c r="A181" s="143"/>
      <c r="K181" s="32"/>
      <c r="L181" s="32"/>
      <c r="O181" s="39"/>
    </row>
    <row r="182" spans="1:15">
      <c r="A182" s="143"/>
      <c r="K182" s="32"/>
      <c r="L182" s="32"/>
      <c r="O182" s="39"/>
    </row>
    <row r="183" spans="1:15">
      <c r="A183" s="143"/>
      <c r="K183" s="32"/>
      <c r="L183" s="32"/>
      <c r="O183" s="39"/>
    </row>
    <row r="184" spans="1:15">
      <c r="A184" s="143"/>
      <c r="K184" s="32"/>
      <c r="L184" s="32"/>
      <c r="O184" s="39"/>
    </row>
    <row r="185" spans="1:15">
      <c r="A185" s="143"/>
      <c r="K185" s="32"/>
      <c r="L185" s="32"/>
      <c r="O185" s="39"/>
    </row>
    <row r="186" spans="1:15">
      <c r="A186" s="143"/>
      <c r="K186" s="32"/>
      <c r="L186" s="32"/>
      <c r="O186" s="39"/>
    </row>
    <row r="187" spans="1:15">
      <c r="A187" s="143"/>
      <c r="K187" s="32"/>
      <c r="L187" s="32"/>
      <c r="O187" s="39"/>
    </row>
    <row r="188" spans="1:15">
      <c r="A188" s="143"/>
      <c r="K188" s="32"/>
      <c r="L188" s="32"/>
      <c r="O188" s="39"/>
    </row>
    <row r="189" spans="1:15">
      <c r="A189" s="143"/>
      <c r="K189" s="32"/>
      <c r="L189" s="32"/>
      <c r="O189" s="39"/>
    </row>
    <row r="190" spans="1:15">
      <c r="A190" s="143"/>
      <c r="K190" s="32"/>
      <c r="L190" s="32"/>
      <c r="O190" s="39"/>
    </row>
    <row r="191" spans="1:15">
      <c r="A191" s="143"/>
      <c r="K191" s="32"/>
      <c r="L191" s="32"/>
      <c r="O191" s="39"/>
    </row>
    <row r="192" spans="1:15">
      <c r="A192" s="143"/>
      <c r="K192" s="32"/>
      <c r="L192" s="32"/>
      <c r="O192" s="39"/>
    </row>
    <row r="193" spans="1:15">
      <c r="A193" s="143"/>
      <c r="K193" s="32"/>
      <c r="L193" s="32"/>
      <c r="O193" s="39"/>
    </row>
    <row r="194" spans="1:15">
      <c r="A194" s="143"/>
      <c r="K194" s="32"/>
      <c r="L194" s="32"/>
      <c r="O194" s="39"/>
    </row>
    <row r="195" spans="1:15">
      <c r="A195" s="143"/>
      <c r="K195" s="32"/>
      <c r="L195" s="32"/>
      <c r="O195" s="39"/>
    </row>
    <row r="196" spans="1:15">
      <c r="A196" s="143"/>
      <c r="K196" s="32"/>
      <c r="L196" s="32"/>
      <c r="O196" s="39"/>
    </row>
    <row r="197" spans="1:15">
      <c r="A197" s="143"/>
      <c r="K197" s="32"/>
      <c r="L197" s="32"/>
      <c r="O197" s="39"/>
    </row>
    <row r="198" spans="1:15">
      <c r="A198" s="143"/>
      <c r="K198" s="32"/>
      <c r="L198" s="32"/>
      <c r="O198" s="39"/>
    </row>
    <row r="199" spans="1:15">
      <c r="A199" s="143"/>
      <c r="K199" s="32"/>
      <c r="L199" s="32"/>
      <c r="O199" s="39"/>
    </row>
    <row r="200" spans="1:15">
      <c r="A200" s="143"/>
      <c r="K200" s="32"/>
      <c r="L200" s="32"/>
      <c r="O200" s="39"/>
    </row>
    <row r="201" spans="1:15">
      <c r="A201" s="143"/>
      <c r="K201" s="32"/>
      <c r="L201" s="32"/>
      <c r="O201" s="39"/>
    </row>
    <row r="202" spans="1:15">
      <c r="A202" s="143"/>
      <c r="K202" s="32"/>
      <c r="L202" s="32"/>
      <c r="O202" s="39"/>
    </row>
    <row r="203" spans="1:15">
      <c r="A203" s="143"/>
      <c r="K203" s="32"/>
      <c r="L203" s="32"/>
      <c r="O203" s="39"/>
    </row>
    <row r="204" spans="1:15">
      <c r="A204" s="143"/>
      <c r="K204" s="32"/>
      <c r="L204" s="32"/>
      <c r="O204" s="39"/>
    </row>
    <row r="205" spans="1:15">
      <c r="A205" s="143"/>
      <c r="K205" s="32"/>
      <c r="L205" s="32"/>
      <c r="O205" s="39"/>
    </row>
    <row r="206" spans="1:15">
      <c r="A206" s="143"/>
      <c r="K206" s="32"/>
      <c r="L206" s="32"/>
      <c r="O206" s="39"/>
    </row>
    <row r="207" spans="1:15">
      <c r="A207" s="143"/>
      <c r="K207" s="32"/>
      <c r="L207" s="32"/>
      <c r="O207" s="39"/>
    </row>
    <row r="208" spans="1:15">
      <c r="A208" s="143"/>
      <c r="K208" s="32"/>
      <c r="L208" s="32"/>
      <c r="O208" s="39"/>
    </row>
    <row r="209" spans="1:15">
      <c r="A209" s="143"/>
      <c r="K209" s="32"/>
      <c r="L209" s="32"/>
      <c r="O209" s="39"/>
    </row>
    <row r="210" spans="1:15">
      <c r="A210" s="143"/>
      <c r="K210" s="32"/>
      <c r="L210" s="32"/>
      <c r="O210" s="39"/>
    </row>
    <row r="211" spans="1:15">
      <c r="A211" s="143"/>
      <c r="K211" s="32"/>
      <c r="L211" s="32"/>
      <c r="O211" s="39"/>
    </row>
    <row r="212" spans="1:15">
      <c r="A212" s="143"/>
      <c r="K212" s="32"/>
      <c r="L212" s="32"/>
      <c r="O212" s="39"/>
    </row>
    <row r="213" spans="1:15">
      <c r="A213" s="143"/>
      <c r="K213" s="32"/>
      <c r="L213" s="32"/>
      <c r="O213" s="39"/>
    </row>
    <row r="214" spans="1:15">
      <c r="A214" s="143"/>
      <c r="K214" s="32"/>
      <c r="L214" s="32"/>
      <c r="O214" s="39"/>
    </row>
    <row r="215" spans="1:15">
      <c r="A215" s="143"/>
      <c r="K215" s="32"/>
      <c r="L215" s="32"/>
      <c r="O215" s="39"/>
    </row>
    <row r="216" spans="1:15">
      <c r="A216" s="143"/>
      <c r="K216" s="32"/>
      <c r="L216" s="32"/>
      <c r="O216" s="39"/>
    </row>
    <row r="217" spans="1:15">
      <c r="A217" s="143"/>
      <c r="K217" s="32"/>
      <c r="L217" s="32"/>
      <c r="O217" s="39"/>
    </row>
    <row r="218" spans="1:15">
      <c r="B218" s="146"/>
      <c r="K218" s="32"/>
      <c r="L218" s="32"/>
      <c r="O218" s="39"/>
    </row>
    <row r="219" spans="1:15">
      <c r="K219" s="32"/>
      <c r="L219" s="32"/>
      <c r="O219" s="39"/>
    </row>
    <row r="220" spans="1:15">
      <c r="K220" s="32"/>
      <c r="L220" s="32"/>
      <c r="O220" s="39"/>
    </row>
    <row r="221" spans="1:15">
      <c r="K221" s="32"/>
      <c r="L221" s="32"/>
      <c r="O221" s="39"/>
    </row>
    <row r="222" spans="1:15">
      <c r="K222" s="32"/>
      <c r="L222" s="32"/>
      <c r="O222" s="39"/>
    </row>
    <row r="223" spans="1:15">
      <c r="K223" s="32"/>
      <c r="L223" s="32"/>
      <c r="O223" s="39"/>
    </row>
    <row r="224" spans="1:15">
      <c r="K224" s="32"/>
      <c r="L224" s="32"/>
      <c r="O224" s="39"/>
    </row>
    <row r="225" spans="11:15">
      <c r="K225" s="32"/>
      <c r="L225" s="32"/>
      <c r="O225" s="39"/>
    </row>
    <row r="226" spans="11:15">
      <c r="K226" s="32"/>
      <c r="L226" s="32"/>
      <c r="O226" s="39"/>
    </row>
    <row r="227" spans="11:15">
      <c r="K227" s="32"/>
      <c r="L227" s="32"/>
      <c r="O227" s="39"/>
    </row>
    <row r="228" spans="11:15">
      <c r="K228" s="32"/>
      <c r="L228" s="32"/>
      <c r="O228" s="39"/>
    </row>
    <row r="229" spans="11:15">
      <c r="K229" s="32"/>
      <c r="L229" s="32"/>
      <c r="O229" s="39"/>
    </row>
    <row r="230" spans="11:15">
      <c r="K230" s="32"/>
      <c r="L230" s="32"/>
      <c r="O230" s="39"/>
    </row>
    <row r="231" spans="11:15">
      <c r="K231" s="32"/>
      <c r="L231" s="32"/>
      <c r="O231" s="39"/>
    </row>
    <row r="232" spans="11:15">
      <c r="K232" s="32"/>
      <c r="L232" s="32"/>
      <c r="O232" s="39"/>
    </row>
    <row r="233" spans="11:15">
      <c r="K233" s="32"/>
      <c r="L233" s="32"/>
      <c r="O233" s="39"/>
    </row>
    <row r="234" spans="11:15">
      <c r="K234" s="32"/>
      <c r="L234" s="32"/>
      <c r="O234" s="39"/>
    </row>
    <row r="235" spans="11:15">
      <c r="K235" s="32"/>
      <c r="L235" s="32"/>
      <c r="O235" s="39"/>
    </row>
    <row r="236" spans="11:15">
      <c r="K236" s="32"/>
      <c r="L236" s="32"/>
      <c r="O236" s="39"/>
    </row>
    <row r="237" spans="11:15">
      <c r="K237" s="32"/>
      <c r="L237" s="32"/>
      <c r="O237" s="39"/>
    </row>
    <row r="238" spans="11:15">
      <c r="K238" s="32"/>
      <c r="L238" s="32"/>
      <c r="O238" s="39"/>
    </row>
    <row r="239" spans="11:15">
      <c r="K239" s="32"/>
      <c r="L239" s="32"/>
      <c r="O239" s="39"/>
    </row>
    <row r="240" spans="11:15">
      <c r="K240" s="32"/>
      <c r="L240" s="32"/>
      <c r="O240" s="39"/>
    </row>
    <row r="241" spans="11:15">
      <c r="K241" s="32"/>
      <c r="L241" s="32"/>
      <c r="O241" s="39"/>
    </row>
    <row r="242" spans="11:15">
      <c r="K242" s="32"/>
      <c r="L242" s="32"/>
      <c r="O242" s="39"/>
    </row>
    <row r="243" spans="11:15">
      <c r="K243" s="32"/>
      <c r="L243" s="32"/>
      <c r="O243" s="39"/>
    </row>
    <row r="244" spans="11:15">
      <c r="K244" s="32"/>
      <c r="L244" s="32"/>
      <c r="O244" s="39"/>
    </row>
    <row r="245" spans="11:15">
      <c r="K245" s="32"/>
      <c r="L245" s="32"/>
      <c r="O245" s="39"/>
    </row>
    <row r="246" spans="11:15">
      <c r="K246" s="32"/>
      <c r="L246" s="32"/>
      <c r="O246" s="39"/>
    </row>
    <row r="247" spans="11:15">
      <c r="K247" s="32"/>
      <c r="L247" s="32"/>
      <c r="O247" s="39"/>
    </row>
    <row r="248" spans="11:15">
      <c r="K248" s="32"/>
      <c r="L248" s="32"/>
      <c r="O248" s="39"/>
    </row>
    <row r="249" spans="11:15">
      <c r="K249" s="32"/>
      <c r="L249" s="32"/>
      <c r="O249" s="39"/>
    </row>
    <row r="250" spans="11:15">
      <c r="K250" s="32"/>
      <c r="L250" s="32"/>
      <c r="O250" s="39"/>
    </row>
    <row r="251" spans="11:15">
      <c r="K251" s="32"/>
      <c r="L251" s="32"/>
      <c r="O251" s="39"/>
    </row>
    <row r="252" spans="11:15">
      <c r="K252" s="32"/>
      <c r="L252" s="32"/>
      <c r="O252" s="39"/>
    </row>
    <row r="253" spans="11:15">
      <c r="K253" s="32"/>
      <c r="L253" s="32"/>
      <c r="O253" s="39"/>
    </row>
    <row r="254" spans="11:15">
      <c r="K254" s="32"/>
      <c r="L254" s="32"/>
      <c r="O254" s="39"/>
    </row>
    <row r="255" spans="11:15">
      <c r="K255" s="32"/>
      <c r="L255" s="32"/>
      <c r="O255" s="39"/>
    </row>
    <row r="256" spans="11:15">
      <c r="K256" s="32"/>
      <c r="L256" s="32"/>
      <c r="O256" s="39"/>
    </row>
    <row r="257" spans="11:15">
      <c r="K257" s="32"/>
      <c r="L257" s="32"/>
      <c r="O257" s="39"/>
    </row>
    <row r="258" spans="11:15">
      <c r="K258" s="32"/>
      <c r="L258" s="32"/>
      <c r="O258" s="39"/>
    </row>
    <row r="259" spans="11:15">
      <c r="K259" s="32"/>
      <c r="L259" s="32"/>
      <c r="O259" s="39"/>
    </row>
    <row r="260" spans="11:15">
      <c r="K260" s="32"/>
      <c r="L260" s="32"/>
      <c r="O260" s="39"/>
    </row>
    <row r="261" spans="11:15">
      <c r="K261" s="32"/>
      <c r="L261" s="32"/>
      <c r="O261" s="39"/>
    </row>
    <row r="262" spans="11:15">
      <c r="K262" s="32"/>
      <c r="L262" s="32"/>
      <c r="O262" s="39"/>
    </row>
    <row r="263" spans="11:15">
      <c r="K263" s="32"/>
      <c r="L263" s="32"/>
      <c r="O263" s="39"/>
    </row>
    <row r="264" spans="11:15">
      <c r="K264" s="32"/>
      <c r="L264" s="32"/>
      <c r="O264" s="39"/>
    </row>
    <row r="265" spans="11:15">
      <c r="K265" s="32"/>
      <c r="L265" s="32"/>
      <c r="O265" s="39"/>
    </row>
    <row r="266" spans="11:15">
      <c r="K266" s="32"/>
      <c r="L266" s="32"/>
      <c r="O266" s="39"/>
    </row>
    <row r="267" spans="11:15">
      <c r="K267" s="32"/>
      <c r="L267" s="32"/>
      <c r="O267" s="39"/>
    </row>
    <row r="268" spans="11:15">
      <c r="K268" s="32"/>
      <c r="L268" s="32"/>
      <c r="O268" s="39"/>
    </row>
    <row r="269" spans="11:15">
      <c r="K269" s="32"/>
      <c r="L269" s="32"/>
      <c r="O269" s="39"/>
    </row>
    <row r="270" spans="11:15">
      <c r="K270" s="32"/>
      <c r="L270" s="32"/>
      <c r="O270" s="39"/>
    </row>
    <row r="271" spans="11:15">
      <c r="K271" s="32"/>
      <c r="L271" s="32"/>
      <c r="O271" s="39"/>
    </row>
    <row r="272" spans="11:15">
      <c r="K272" s="32"/>
      <c r="L272" s="32"/>
      <c r="O272" s="39"/>
    </row>
    <row r="273" spans="11:15">
      <c r="K273" s="32"/>
      <c r="L273" s="32"/>
      <c r="O273" s="39"/>
    </row>
    <row r="274" spans="11:15">
      <c r="K274" s="32"/>
      <c r="L274" s="32"/>
      <c r="O274" s="39"/>
    </row>
    <row r="275" spans="11:15">
      <c r="K275" s="32"/>
      <c r="L275" s="32"/>
      <c r="O275" s="39"/>
    </row>
    <row r="276" spans="11:15">
      <c r="K276" s="32"/>
      <c r="L276" s="32"/>
      <c r="O276" s="39"/>
    </row>
    <row r="277" spans="11:15">
      <c r="K277" s="32"/>
      <c r="L277" s="32"/>
      <c r="O277" s="39"/>
    </row>
    <row r="278" spans="11:15">
      <c r="K278" s="32"/>
      <c r="L278" s="32"/>
      <c r="O278" s="39"/>
    </row>
    <row r="279" spans="11:15">
      <c r="K279" s="32"/>
      <c r="L279" s="32"/>
      <c r="O279" s="39"/>
    </row>
    <row r="280" spans="11:15">
      <c r="K280" s="32"/>
      <c r="L280" s="32"/>
      <c r="O280" s="39"/>
    </row>
    <row r="281" spans="11:15">
      <c r="K281" s="32"/>
      <c r="L281" s="32"/>
      <c r="O281" s="39"/>
    </row>
    <row r="282" spans="11:15">
      <c r="K282" s="32"/>
      <c r="L282" s="32"/>
      <c r="O282" s="39"/>
    </row>
    <row r="283" spans="11:15">
      <c r="K283" s="32"/>
      <c r="L283" s="32"/>
      <c r="O283" s="39"/>
    </row>
    <row r="284" spans="11:15">
      <c r="K284" s="32"/>
      <c r="L284" s="32"/>
      <c r="O284" s="39"/>
    </row>
    <row r="285" spans="11:15">
      <c r="K285" s="32"/>
      <c r="L285" s="32"/>
      <c r="O285" s="39"/>
    </row>
    <row r="286" spans="11:15">
      <c r="K286" s="32"/>
      <c r="L286" s="32"/>
      <c r="O286" s="39"/>
    </row>
    <row r="287" spans="11:15">
      <c r="K287" s="32"/>
      <c r="L287" s="32"/>
      <c r="O287" s="39"/>
    </row>
    <row r="288" spans="11:15">
      <c r="K288" s="32"/>
      <c r="L288" s="32"/>
      <c r="O288" s="39"/>
    </row>
    <row r="289" spans="11:15">
      <c r="K289" s="32"/>
      <c r="L289" s="32"/>
      <c r="O289" s="39"/>
    </row>
    <row r="290" spans="11:15">
      <c r="K290" s="32"/>
      <c r="L290" s="32"/>
      <c r="O290" s="39"/>
    </row>
    <row r="291" spans="11:15">
      <c r="K291" s="32"/>
      <c r="L291" s="32"/>
      <c r="O291" s="39"/>
    </row>
    <row r="292" spans="11:15">
      <c r="K292" s="32"/>
      <c r="L292" s="32"/>
      <c r="O292" s="39"/>
    </row>
    <row r="293" spans="11:15">
      <c r="K293" s="32"/>
      <c r="L293" s="32"/>
      <c r="O293" s="39"/>
    </row>
    <row r="294" spans="11:15">
      <c r="K294" s="32"/>
      <c r="L294" s="32"/>
      <c r="O294" s="39"/>
    </row>
    <row r="295" spans="11:15">
      <c r="K295" s="32"/>
      <c r="L295" s="32"/>
      <c r="O295" s="39"/>
    </row>
    <row r="296" spans="11:15">
      <c r="K296" s="32"/>
      <c r="L296" s="32"/>
      <c r="O296" s="39"/>
    </row>
    <row r="297" spans="11:15">
      <c r="K297" s="32"/>
      <c r="L297" s="32"/>
      <c r="O297" s="39"/>
    </row>
    <row r="298" spans="11:15">
      <c r="K298" s="32"/>
      <c r="L298" s="32"/>
      <c r="O298" s="39"/>
    </row>
    <row r="299" spans="11:15">
      <c r="K299" s="32"/>
      <c r="L299" s="32"/>
      <c r="O299" s="39"/>
    </row>
    <row r="300" spans="11:15">
      <c r="K300" s="32"/>
      <c r="L300" s="32"/>
      <c r="O300" s="39"/>
    </row>
    <row r="301" spans="11:15">
      <c r="K301" s="32"/>
      <c r="L301" s="32"/>
      <c r="O301" s="39"/>
    </row>
    <row r="302" spans="11:15">
      <c r="K302" s="32"/>
      <c r="L302" s="32"/>
      <c r="O302" s="39"/>
    </row>
    <row r="303" spans="11:15">
      <c r="K303" s="32"/>
      <c r="L303" s="32"/>
      <c r="O303" s="39"/>
    </row>
    <row r="304" spans="11:15">
      <c r="K304" s="32"/>
      <c r="L304" s="32"/>
      <c r="O304" s="39"/>
    </row>
    <row r="305" spans="11:15">
      <c r="K305" s="32"/>
      <c r="L305" s="32"/>
      <c r="O305" s="39"/>
    </row>
    <row r="306" spans="11:15">
      <c r="K306" s="32"/>
      <c r="L306" s="32"/>
      <c r="O306" s="39"/>
    </row>
    <row r="307" spans="11:15">
      <c r="K307" s="32"/>
      <c r="L307" s="32"/>
      <c r="O307" s="39"/>
    </row>
    <row r="308" spans="11:15">
      <c r="K308" s="32"/>
      <c r="L308" s="32"/>
      <c r="O308" s="39"/>
    </row>
    <row r="309" spans="11:15">
      <c r="K309" s="32"/>
      <c r="L309" s="32"/>
      <c r="O309" s="39"/>
    </row>
    <row r="310" spans="11:15">
      <c r="K310" s="32"/>
      <c r="L310" s="32"/>
      <c r="O310" s="39"/>
    </row>
    <row r="311" spans="11:15">
      <c r="K311" s="32"/>
      <c r="L311" s="32"/>
      <c r="O311" s="39"/>
    </row>
    <row r="312" spans="11:15">
      <c r="K312" s="32"/>
      <c r="L312" s="32"/>
      <c r="O312" s="39"/>
    </row>
    <row r="313" spans="11:15">
      <c r="K313" s="32"/>
      <c r="L313" s="32"/>
      <c r="O313" s="39"/>
    </row>
    <row r="314" spans="11:15">
      <c r="K314" s="32"/>
      <c r="L314" s="32"/>
      <c r="O314" s="39"/>
    </row>
    <row r="315" spans="11:15">
      <c r="K315" s="32"/>
      <c r="L315" s="32"/>
      <c r="O315" s="39"/>
    </row>
    <row r="316" spans="11:15">
      <c r="K316" s="32"/>
      <c r="L316" s="32"/>
      <c r="O316" s="39"/>
    </row>
    <row r="317" spans="11:15">
      <c r="K317" s="32"/>
      <c r="L317" s="32"/>
      <c r="O317" s="39"/>
    </row>
    <row r="318" spans="11:15">
      <c r="K318" s="32"/>
      <c r="L318" s="32"/>
      <c r="O318" s="39"/>
    </row>
    <row r="319" spans="11:15">
      <c r="K319" s="32"/>
      <c r="L319" s="32"/>
      <c r="O319" s="39"/>
    </row>
    <row r="320" spans="11:15">
      <c r="K320" s="32"/>
      <c r="L320" s="32"/>
      <c r="O320" s="39"/>
    </row>
    <row r="321" spans="11:15">
      <c r="K321" s="32"/>
      <c r="L321" s="32"/>
      <c r="O321" s="39"/>
    </row>
    <row r="322" spans="11:15">
      <c r="K322" s="32"/>
      <c r="L322" s="32"/>
      <c r="O322" s="39"/>
    </row>
    <row r="323" spans="11:15">
      <c r="K323" s="32"/>
      <c r="L323" s="32"/>
      <c r="O323" s="39"/>
    </row>
    <row r="324" spans="11:15">
      <c r="K324" s="32"/>
      <c r="L324" s="32"/>
      <c r="O324" s="39"/>
    </row>
    <row r="325" spans="11:15">
      <c r="K325" s="32"/>
      <c r="L325" s="32"/>
      <c r="O325" s="39"/>
    </row>
    <row r="326" spans="11:15">
      <c r="K326" s="32"/>
      <c r="L326" s="32"/>
      <c r="O326" s="39"/>
    </row>
    <row r="327" spans="11:15">
      <c r="K327" s="32"/>
      <c r="L327" s="32"/>
      <c r="O327" s="39"/>
    </row>
    <row r="328" spans="11:15">
      <c r="K328" s="32"/>
      <c r="L328" s="32"/>
      <c r="O328" s="39"/>
    </row>
    <row r="329" spans="11:15">
      <c r="K329" s="32"/>
      <c r="L329" s="32"/>
      <c r="O329" s="39"/>
    </row>
    <row r="330" spans="11:15">
      <c r="K330" s="32"/>
      <c r="L330" s="32"/>
      <c r="O330" s="39"/>
    </row>
    <row r="331" spans="11:15">
      <c r="K331" s="32"/>
      <c r="L331" s="32"/>
      <c r="O331" s="39"/>
    </row>
    <row r="332" spans="11:15">
      <c r="K332" s="32"/>
      <c r="L332" s="32"/>
      <c r="O332" s="39"/>
    </row>
    <row r="333" spans="11:15">
      <c r="K333" s="32"/>
      <c r="L333" s="32"/>
      <c r="O333" s="39"/>
    </row>
    <row r="334" spans="11:15">
      <c r="K334" s="32"/>
      <c r="L334" s="32"/>
      <c r="O334" s="39"/>
    </row>
    <row r="335" spans="11:15">
      <c r="K335" s="32"/>
      <c r="L335" s="32"/>
      <c r="O335" s="39"/>
    </row>
    <row r="336" spans="11:15">
      <c r="K336" s="32"/>
      <c r="L336" s="32"/>
      <c r="O336" s="39"/>
    </row>
    <row r="337" spans="11:15">
      <c r="K337" s="32"/>
      <c r="L337" s="32"/>
      <c r="O337" s="39"/>
    </row>
    <row r="338" spans="11:15">
      <c r="K338" s="32"/>
      <c r="L338" s="32"/>
      <c r="O338" s="39"/>
    </row>
    <row r="339" spans="11:15">
      <c r="K339" s="32"/>
      <c r="L339" s="32"/>
      <c r="O339" s="39"/>
    </row>
    <row r="340" spans="11:15">
      <c r="K340" s="32"/>
      <c r="L340" s="32"/>
      <c r="O340" s="39"/>
    </row>
    <row r="341" spans="11:15">
      <c r="K341" s="32"/>
      <c r="L341" s="32"/>
      <c r="O341" s="39"/>
    </row>
    <row r="342" spans="11:15">
      <c r="K342" s="32"/>
      <c r="L342" s="32"/>
      <c r="O342" s="39"/>
    </row>
    <row r="343" spans="11:15">
      <c r="K343" s="32"/>
      <c r="L343" s="32"/>
      <c r="O343" s="39"/>
    </row>
    <row r="344" spans="11:15">
      <c r="K344" s="32"/>
      <c r="L344" s="32"/>
      <c r="O344" s="39"/>
    </row>
    <row r="345" spans="11:15">
      <c r="K345" s="32"/>
      <c r="L345" s="32"/>
      <c r="O345" s="39"/>
    </row>
    <row r="346" spans="11:15">
      <c r="K346" s="32"/>
      <c r="L346" s="32"/>
      <c r="O346" s="39"/>
    </row>
    <row r="347" spans="11:15">
      <c r="K347" s="32"/>
      <c r="L347" s="32"/>
      <c r="O347" s="39"/>
    </row>
    <row r="348" spans="11:15">
      <c r="K348" s="32"/>
      <c r="L348" s="32"/>
      <c r="O348" s="39"/>
    </row>
    <row r="349" spans="11:15">
      <c r="K349" s="32"/>
      <c r="L349" s="32"/>
      <c r="O349" s="39"/>
    </row>
    <row r="350" spans="11:15">
      <c r="K350" s="32"/>
      <c r="L350" s="32"/>
      <c r="O350" s="39"/>
    </row>
    <row r="351" spans="11:15">
      <c r="K351" s="32"/>
      <c r="L351" s="32"/>
      <c r="O351" s="39"/>
    </row>
    <row r="352" spans="11:15">
      <c r="K352" s="32"/>
      <c r="L352" s="32"/>
      <c r="O352" s="39"/>
    </row>
    <row r="353" spans="11:15">
      <c r="K353" s="32"/>
      <c r="L353" s="32"/>
      <c r="O353" s="39"/>
    </row>
    <row r="354" spans="11:15">
      <c r="K354" s="32"/>
      <c r="L354" s="32"/>
      <c r="O354" s="39"/>
    </row>
    <row r="355" spans="11:15">
      <c r="K355" s="32"/>
      <c r="L355" s="32"/>
      <c r="O355" s="39"/>
    </row>
    <row r="356" spans="11:15">
      <c r="K356" s="32"/>
      <c r="L356" s="32"/>
      <c r="O356" s="39"/>
    </row>
    <row r="357" spans="11:15">
      <c r="K357" s="32"/>
      <c r="L357" s="32"/>
      <c r="O357" s="39"/>
    </row>
    <row r="358" spans="11:15">
      <c r="K358" s="32"/>
      <c r="L358" s="32"/>
      <c r="O358" s="39"/>
    </row>
    <row r="359" spans="11:15">
      <c r="K359" s="32"/>
      <c r="L359" s="32"/>
      <c r="O359" s="39"/>
    </row>
    <row r="360" spans="11:15">
      <c r="K360" s="32"/>
      <c r="L360" s="32"/>
      <c r="O360" s="39"/>
    </row>
    <row r="361" spans="11:15">
      <c r="K361" s="32"/>
      <c r="L361" s="32"/>
      <c r="O361" s="39"/>
    </row>
    <row r="362" spans="11:15">
      <c r="K362" s="32"/>
      <c r="L362" s="32"/>
      <c r="O362" s="39"/>
    </row>
    <row r="363" spans="11:15">
      <c r="K363" s="32"/>
      <c r="L363" s="32"/>
      <c r="O363" s="39"/>
    </row>
    <row r="364" spans="11:15">
      <c r="K364" s="32"/>
      <c r="L364" s="32"/>
      <c r="O364" s="39"/>
    </row>
    <row r="365" spans="11:15">
      <c r="K365" s="32"/>
      <c r="L365" s="32"/>
      <c r="O365" s="39"/>
    </row>
    <row r="366" spans="11:15">
      <c r="K366" s="32"/>
      <c r="L366" s="32"/>
      <c r="O366" s="39"/>
    </row>
    <row r="367" spans="11:15">
      <c r="K367" s="32"/>
      <c r="L367" s="32"/>
      <c r="O367" s="39"/>
    </row>
    <row r="368" spans="11:15">
      <c r="K368" s="32"/>
      <c r="L368" s="32"/>
      <c r="O368" s="39"/>
    </row>
    <row r="369" spans="11:15">
      <c r="K369" s="32"/>
      <c r="L369" s="32"/>
      <c r="O369" s="39"/>
    </row>
    <row r="370" spans="11:15">
      <c r="K370" s="32"/>
      <c r="L370" s="32"/>
      <c r="O370" s="39"/>
    </row>
    <row r="371" spans="11:15">
      <c r="K371" s="32"/>
      <c r="L371" s="32"/>
      <c r="O371" s="39"/>
    </row>
    <row r="372" spans="11:15">
      <c r="K372" s="32"/>
      <c r="L372" s="32"/>
      <c r="O372" s="39"/>
    </row>
    <row r="373" spans="11:15">
      <c r="K373" s="32"/>
      <c r="L373" s="32"/>
      <c r="O373" s="39"/>
    </row>
    <row r="374" spans="11:15">
      <c r="K374" s="32"/>
      <c r="L374" s="32"/>
      <c r="O374" s="39"/>
    </row>
    <row r="375" spans="11:15">
      <c r="K375" s="32"/>
      <c r="L375" s="32"/>
      <c r="O375" s="39"/>
    </row>
    <row r="376" spans="11:15">
      <c r="K376" s="32"/>
      <c r="L376" s="32"/>
      <c r="O376" s="39"/>
    </row>
    <row r="377" spans="11:15">
      <c r="K377" s="32"/>
      <c r="L377" s="32"/>
      <c r="O377" s="39"/>
    </row>
    <row r="378" spans="11:15">
      <c r="K378" s="32"/>
      <c r="L378" s="32"/>
      <c r="O378" s="39"/>
    </row>
    <row r="379" spans="11:15">
      <c r="K379" s="32"/>
      <c r="L379" s="32"/>
      <c r="O379" s="39"/>
    </row>
    <row r="380" spans="11:15">
      <c r="K380" s="32"/>
      <c r="L380" s="32"/>
      <c r="O380" s="39"/>
    </row>
    <row r="381" spans="11:15">
      <c r="K381" s="32"/>
      <c r="L381" s="32"/>
      <c r="O381" s="39"/>
    </row>
    <row r="382" spans="11:15">
      <c r="K382" s="32"/>
      <c r="L382" s="32"/>
      <c r="O382" s="39"/>
    </row>
    <row r="383" spans="11:15">
      <c r="K383" s="32"/>
      <c r="L383" s="32"/>
      <c r="O383" s="39"/>
    </row>
    <row r="384" spans="11:15">
      <c r="K384" s="32"/>
      <c r="L384" s="32"/>
      <c r="O384" s="39"/>
    </row>
    <row r="385" spans="11:15">
      <c r="K385" s="32"/>
      <c r="L385" s="32"/>
      <c r="O385" s="39"/>
    </row>
    <row r="386" spans="11:15">
      <c r="K386" s="32"/>
      <c r="L386" s="32"/>
      <c r="O386" s="39"/>
    </row>
    <row r="387" spans="11:15">
      <c r="K387" s="32"/>
      <c r="L387" s="32"/>
      <c r="O387" s="39"/>
    </row>
    <row r="388" spans="11:15">
      <c r="K388" s="32"/>
      <c r="L388" s="32"/>
      <c r="O388" s="39"/>
    </row>
    <row r="389" spans="11:15">
      <c r="K389" s="32"/>
      <c r="L389" s="32"/>
      <c r="O389" s="39"/>
    </row>
    <row r="390" spans="11:15">
      <c r="K390" s="32"/>
      <c r="L390" s="32"/>
      <c r="O390" s="39"/>
    </row>
    <row r="391" spans="11:15">
      <c r="K391" s="32"/>
      <c r="L391" s="32"/>
      <c r="O391" s="39"/>
    </row>
    <row r="392" spans="11:15">
      <c r="K392" s="32"/>
      <c r="L392" s="32"/>
      <c r="O392" s="39"/>
    </row>
    <row r="393" spans="11:15">
      <c r="K393" s="32"/>
      <c r="L393" s="32"/>
      <c r="O393" s="39"/>
    </row>
    <row r="394" spans="11:15">
      <c r="K394" s="32"/>
      <c r="L394" s="32"/>
      <c r="O394" s="39"/>
    </row>
    <row r="395" spans="11:15">
      <c r="K395" s="32"/>
      <c r="L395" s="32"/>
      <c r="O395" s="39"/>
    </row>
    <row r="396" spans="11:15">
      <c r="K396" s="32"/>
      <c r="L396" s="32"/>
      <c r="O396" s="39"/>
    </row>
    <row r="397" spans="11:15">
      <c r="K397" s="32"/>
      <c r="L397" s="32"/>
      <c r="O397" s="39"/>
    </row>
    <row r="398" spans="11:15">
      <c r="K398" s="32"/>
      <c r="L398" s="32"/>
      <c r="O398" s="39"/>
    </row>
    <row r="399" spans="11:15">
      <c r="K399" s="32"/>
      <c r="L399" s="32"/>
      <c r="O399" s="39"/>
    </row>
    <row r="400" spans="11:15">
      <c r="K400" s="32"/>
      <c r="L400" s="32"/>
      <c r="O400" s="39"/>
    </row>
    <row r="401" spans="11:15">
      <c r="K401" s="32"/>
      <c r="L401" s="32"/>
      <c r="O401" s="39"/>
    </row>
    <row r="402" spans="11:15">
      <c r="K402" s="32"/>
      <c r="L402" s="32"/>
      <c r="O402" s="39"/>
    </row>
    <row r="403" spans="11:15">
      <c r="K403" s="32"/>
      <c r="L403" s="32"/>
      <c r="O403" s="39"/>
    </row>
    <row r="404" spans="11:15">
      <c r="K404" s="32"/>
      <c r="L404" s="32"/>
      <c r="O404" s="39"/>
    </row>
    <row r="405" spans="11:15">
      <c r="K405" s="32"/>
      <c r="L405" s="32"/>
      <c r="O405" s="39"/>
    </row>
    <row r="406" spans="11:15">
      <c r="K406" s="32"/>
      <c r="L406" s="32"/>
      <c r="O406" s="39"/>
    </row>
    <row r="407" spans="11:15">
      <c r="K407" s="32"/>
      <c r="L407" s="32"/>
      <c r="O407" s="39"/>
    </row>
    <row r="408" spans="11:15">
      <c r="K408" s="32"/>
      <c r="L408" s="32"/>
      <c r="O408" s="39"/>
    </row>
    <row r="409" spans="11:15">
      <c r="K409" s="32"/>
      <c r="L409" s="32"/>
      <c r="O409" s="39"/>
    </row>
    <row r="410" spans="11:15">
      <c r="K410" s="32"/>
      <c r="L410" s="32"/>
      <c r="O410" s="39"/>
    </row>
    <row r="411" spans="11:15">
      <c r="K411" s="32"/>
      <c r="L411" s="32"/>
      <c r="O411" s="39"/>
    </row>
    <row r="412" spans="11:15">
      <c r="K412" s="32"/>
      <c r="L412" s="32"/>
      <c r="O412" s="39"/>
    </row>
    <row r="413" spans="11:15">
      <c r="K413" s="32"/>
      <c r="L413" s="32"/>
      <c r="O413" s="39"/>
    </row>
    <row r="414" spans="11:15">
      <c r="K414" s="32"/>
      <c r="L414" s="32"/>
      <c r="O414" s="39"/>
    </row>
    <row r="415" spans="11:15">
      <c r="K415" s="32"/>
      <c r="L415" s="32"/>
      <c r="O415" s="39"/>
    </row>
    <row r="416" spans="11:15">
      <c r="K416" s="32"/>
      <c r="L416" s="32"/>
      <c r="O416" s="39"/>
    </row>
    <row r="417" spans="11:15">
      <c r="K417" s="32"/>
      <c r="L417" s="32"/>
      <c r="O417" s="39"/>
    </row>
    <row r="418" spans="11:15">
      <c r="K418" s="32"/>
      <c r="L418" s="32"/>
      <c r="O418" s="39"/>
    </row>
    <row r="419" spans="11:15">
      <c r="K419" s="32"/>
      <c r="L419" s="32"/>
      <c r="O419" s="39"/>
    </row>
    <row r="420" spans="11:15">
      <c r="K420" s="32"/>
      <c r="L420" s="32"/>
      <c r="O420" s="39"/>
    </row>
    <row r="421" spans="11:15">
      <c r="K421" s="32"/>
      <c r="L421" s="32"/>
      <c r="O421" s="39"/>
    </row>
    <row r="422" spans="11:15">
      <c r="K422" s="32"/>
      <c r="L422" s="32"/>
      <c r="O422" s="39"/>
    </row>
    <row r="423" spans="11:15">
      <c r="K423" s="32"/>
      <c r="L423" s="32"/>
      <c r="O423" s="39"/>
    </row>
    <row r="424" spans="11:15">
      <c r="K424" s="32"/>
      <c r="L424" s="32"/>
      <c r="O424" s="39"/>
    </row>
    <row r="425" spans="11:15">
      <c r="K425" s="32"/>
      <c r="L425" s="32"/>
      <c r="O425" s="39"/>
    </row>
    <row r="426" spans="11:15">
      <c r="K426" s="32"/>
      <c r="L426" s="32"/>
      <c r="O426" s="39"/>
    </row>
    <row r="427" spans="11:15">
      <c r="K427" s="32"/>
      <c r="L427" s="32"/>
      <c r="O427" s="39"/>
    </row>
    <row r="428" spans="11:15">
      <c r="K428" s="32"/>
      <c r="L428" s="32"/>
      <c r="O428" s="39"/>
    </row>
    <row r="429" spans="11:15">
      <c r="K429" s="32"/>
      <c r="L429" s="32"/>
      <c r="O429" s="39"/>
    </row>
    <row r="430" spans="11:15">
      <c r="K430" s="32"/>
      <c r="L430" s="32"/>
      <c r="O430" s="39"/>
    </row>
    <row r="431" spans="11:15">
      <c r="K431" s="32"/>
      <c r="L431" s="32"/>
      <c r="O431" s="39"/>
    </row>
    <row r="432" spans="11:15">
      <c r="K432" s="32"/>
      <c r="L432" s="32"/>
      <c r="O432" s="39"/>
    </row>
    <row r="433" spans="11:15">
      <c r="K433" s="32"/>
      <c r="L433" s="32"/>
      <c r="O433" s="39"/>
    </row>
    <row r="434" spans="11:15">
      <c r="K434" s="32"/>
      <c r="L434" s="32"/>
      <c r="O434" s="39"/>
    </row>
    <row r="435" spans="11:15">
      <c r="K435" s="32"/>
      <c r="L435" s="32"/>
      <c r="O435" s="39"/>
    </row>
    <row r="436" spans="11:15">
      <c r="K436" s="32"/>
      <c r="L436" s="32"/>
      <c r="O436" s="39"/>
    </row>
    <row r="437" spans="11:15">
      <c r="K437" s="32"/>
      <c r="L437" s="32"/>
      <c r="O437" s="39"/>
    </row>
    <row r="438" spans="11:15">
      <c r="K438" s="32"/>
      <c r="L438" s="32"/>
      <c r="O438" s="39"/>
    </row>
    <row r="439" spans="11:15">
      <c r="K439" s="32"/>
      <c r="L439" s="32"/>
      <c r="O439" s="39"/>
    </row>
    <row r="440" spans="11:15">
      <c r="K440" s="32"/>
      <c r="L440" s="32"/>
      <c r="O440" s="39"/>
    </row>
    <row r="441" spans="11:15">
      <c r="K441" s="32"/>
      <c r="L441" s="32"/>
      <c r="O441" s="39"/>
    </row>
    <row r="442" spans="11:15">
      <c r="K442" s="32"/>
      <c r="L442" s="32"/>
      <c r="O442" s="39"/>
    </row>
    <row r="443" spans="11:15">
      <c r="K443" s="32"/>
      <c r="L443" s="32"/>
      <c r="O443" s="39"/>
    </row>
    <row r="444" spans="11:15">
      <c r="K444" s="32"/>
      <c r="L444" s="32"/>
      <c r="O444" s="39"/>
    </row>
    <row r="445" spans="11:15">
      <c r="K445" s="32"/>
      <c r="L445" s="32"/>
      <c r="O445" s="39"/>
    </row>
    <row r="446" spans="11:15">
      <c r="K446" s="32"/>
      <c r="L446" s="32"/>
      <c r="O446" s="39"/>
    </row>
    <row r="447" spans="11:15">
      <c r="K447" s="32"/>
      <c r="L447" s="32"/>
      <c r="O447" s="39"/>
    </row>
    <row r="448" spans="11:15">
      <c r="K448" s="32"/>
      <c r="L448" s="32"/>
      <c r="O448" s="39"/>
    </row>
    <row r="449" spans="11:15">
      <c r="K449" s="32"/>
      <c r="L449" s="32"/>
      <c r="O449" s="39"/>
    </row>
    <row r="450" spans="11:15">
      <c r="K450" s="32"/>
      <c r="L450" s="32"/>
      <c r="O450" s="39"/>
    </row>
    <row r="451" spans="11:15">
      <c r="K451" s="32"/>
      <c r="L451" s="32"/>
      <c r="O451" s="39"/>
    </row>
    <row r="452" spans="11:15">
      <c r="K452" s="32"/>
      <c r="L452" s="32"/>
      <c r="O452" s="39"/>
    </row>
    <row r="453" spans="11:15">
      <c r="K453" s="32"/>
      <c r="L453" s="32"/>
      <c r="O453" s="39"/>
    </row>
    <row r="454" spans="11:15">
      <c r="K454" s="32"/>
      <c r="L454" s="32"/>
      <c r="O454" s="39"/>
    </row>
    <row r="455" spans="11:15">
      <c r="K455" s="32"/>
      <c r="L455" s="32"/>
      <c r="O455" s="39"/>
    </row>
    <row r="456" spans="11:15">
      <c r="K456" s="32"/>
      <c r="L456" s="32"/>
      <c r="O456" s="39"/>
    </row>
    <row r="457" spans="11:15">
      <c r="K457" s="32"/>
      <c r="L457" s="32"/>
      <c r="O457" s="39"/>
    </row>
    <row r="458" spans="11:15">
      <c r="K458" s="32"/>
      <c r="L458" s="32"/>
      <c r="O458" s="39"/>
    </row>
    <row r="459" spans="11:15">
      <c r="K459" s="32"/>
      <c r="L459" s="32"/>
      <c r="O459" s="39"/>
    </row>
    <row r="460" spans="11:15">
      <c r="K460" s="32"/>
      <c r="L460" s="32"/>
      <c r="O460" s="39"/>
    </row>
    <row r="461" spans="11:15">
      <c r="K461" s="32"/>
      <c r="L461" s="32"/>
      <c r="O461" s="39"/>
    </row>
    <row r="462" spans="11:15">
      <c r="K462" s="32"/>
      <c r="L462" s="32"/>
      <c r="O462" s="39"/>
    </row>
    <row r="463" spans="11:15">
      <c r="K463" s="32"/>
      <c r="L463" s="32"/>
      <c r="O463" s="39"/>
    </row>
    <row r="464" spans="11:15">
      <c r="K464" s="32"/>
      <c r="L464" s="32"/>
      <c r="O464" s="39"/>
    </row>
    <row r="465" spans="11:15">
      <c r="K465" s="32"/>
      <c r="L465" s="32"/>
      <c r="O465" s="39"/>
    </row>
    <row r="466" spans="11:15">
      <c r="K466" s="32"/>
      <c r="L466" s="32"/>
      <c r="O466" s="39"/>
    </row>
    <row r="467" spans="11:15">
      <c r="K467" s="32"/>
      <c r="L467" s="32"/>
      <c r="O467" s="39"/>
    </row>
    <row r="468" spans="11:15">
      <c r="K468" s="32"/>
      <c r="L468" s="32"/>
      <c r="O468" s="39"/>
    </row>
    <row r="469" spans="11:15">
      <c r="K469" s="32"/>
      <c r="L469" s="32"/>
      <c r="O469" s="39"/>
    </row>
    <row r="470" spans="11:15">
      <c r="K470" s="32"/>
      <c r="L470" s="32"/>
      <c r="O470" s="39"/>
    </row>
    <row r="471" spans="11:15">
      <c r="K471" s="32"/>
      <c r="L471" s="32"/>
      <c r="O471" s="39"/>
    </row>
    <row r="472" spans="11:15">
      <c r="K472" s="32"/>
      <c r="L472" s="32"/>
      <c r="O472" s="39"/>
    </row>
    <row r="473" spans="11:15">
      <c r="K473" s="32"/>
      <c r="L473" s="32"/>
      <c r="O473" s="39"/>
    </row>
    <row r="474" spans="11:15">
      <c r="K474" s="32"/>
      <c r="L474" s="32"/>
      <c r="O474" s="39"/>
    </row>
    <row r="475" spans="11:15">
      <c r="K475" s="32"/>
      <c r="L475" s="32"/>
      <c r="O475" s="39"/>
    </row>
    <row r="476" spans="11:15">
      <c r="K476" s="32"/>
      <c r="L476" s="32"/>
      <c r="O476" s="39"/>
    </row>
    <row r="477" spans="11:15">
      <c r="K477" s="32"/>
      <c r="L477" s="32"/>
      <c r="O477" s="39"/>
    </row>
    <row r="478" spans="11:15">
      <c r="K478" s="32"/>
      <c r="L478" s="32"/>
      <c r="O478" s="39"/>
    </row>
    <row r="479" spans="11:15">
      <c r="K479" s="32"/>
      <c r="L479" s="32"/>
      <c r="O479" s="39"/>
    </row>
    <row r="480" spans="11:15">
      <c r="K480" s="32"/>
      <c r="L480" s="32"/>
      <c r="O480" s="39"/>
    </row>
    <row r="481" spans="11:15">
      <c r="K481" s="32"/>
      <c r="L481" s="32"/>
      <c r="O481" s="39"/>
    </row>
    <row r="482" spans="11:15">
      <c r="K482" s="32"/>
      <c r="L482" s="32"/>
      <c r="O482" s="39"/>
    </row>
    <row r="483" spans="11:15">
      <c r="K483" s="32"/>
      <c r="L483" s="32"/>
      <c r="O483" s="39"/>
    </row>
    <row r="484" spans="11:15">
      <c r="K484" s="32"/>
      <c r="L484" s="32"/>
      <c r="O484" s="39"/>
    </row>
    <row r="485" spans="11:15">
      <c r="K485" s="32"/>
      <c r="L485" s="32"/>
      <c r="O485" s="39"/>
    </row>
    <row r="486" spans="11:15">
      <c r="K486" s="32"/>
      <c r="L486" s="32"/>
      <c r="O486" s="39"/>
    </row>
    <row r="487" spans="11:15">
      <c r="K487" s="32"/>
      <c r="L487" s="32"/>
      <c r="O487" s="39"/>
    </row>
    <row r="488" spans="11:15">
      <c r="K488" s="32"/>
      <c r="L488" s="32"/>
      <c r="O488" s="39"/>
    </row>
    <row r="489" spans="11:15">
      <c r="K489" s="32"/>
      <c r="L489" s="32"/>
      <c r="O489" s="39"/>
    </row>
    <row r="490" spans="11:15">
      <c r="K490" s="32"/>
      <c r="L490" s="32"/>
      <c r="O490" s="39"/>
    </row>
    <row r="491" spans="11:15">
      <c r="K491" s="32"/>
      <c r="L491" s="32"/>
      <c r="O491" s="39"/>
    </row>
    <row r="492" spans="11:15">
      <c r="K492" s="32"/>
      <c r="L492" s="32"/>
      <c r="O492" s="39"/>
    </row>
    <row r="493" spans="11:15">
      <c r="K493" s="32"/>
      <c r="L493" s="32"/>
      <c r="O493" s="39"/>
    </row>
    <row r="494" spans="11:15">
      <c r="K494" s="32"/>
      <c r="L494" s="32"/>
      <c r="O494" s="39"/>
    </row>
    <row r="495" spans="11:15">
      <c r="K495" s="32"/>
      <c r="L495" s="32"/>
      <c r="O495" s="39"/>
    </row>
    <row r="496" spans="11:15">
      <c r="K496" s="32"/>
      <c r="L496" s="32"/>
      <c r="O496" s="39"/>
    </row>
    <row r="497" spans="11:15">
      <c r="K497" s="32"/>
      <c r="L497" s="32"/>
      <c r="O497" s="39"/>
    </row>
    <row r="498" spans="11:15">
      <c r="K498" s="32"/>
      <c r="L498" s="32"/>
      <c r="O498" s="39"/>
    </row>
    <row r="499" spans="11:15">
      <c r="K499" s="32"/>
      <c r="L499" s="32"/>
      <c r="O499" s="39"/>
    </row>
    <row r="500" spans="11:15">
      <c r="K500" s="32"/>
      <c r="L500" s="32"/>
      <c r="O500" s="39"/>
    </row>
    <row r="501" spans="11:15">
      <c r="K501" s="32"/>
      <c r="L501" s="32"/>
      <c r="O501" s="39"/>
    </row>
    <row r="502" spans="11:15">
      <c r="K502" s="32"/>
      <c r="L502" s="32"/>
      <c r="O502" s="39"/>
    </row>
    <row r="503" spans="11:15">
      <c r="K503" s="32"/>
      <c r="L503" s="32"/>
      <c r="O503" s="39"/>
    </row>
    <row r="504" spans="11:15">
      <c r="K504" s="32"/>
      <c r="L504" s="32"/>
      <c r="O504" s="39"/>
    </row>
    <row r="505" spans="11:15">
      <c r="K505" s="32"/>
      <c r="L505" s="32"/>
      <c r="O505" s="39"/>
    </row>
    <row r="506" spans="11:15">
      <c r="K506" s="32"/>
      <c r="L506" s="32"/>
      <c r="O506" s="39"/>
    </row>
    <row r="507" spans="11:15">
      <c r="K507" s="32"/>
      <c r="L507" s="32"/>
      <c r="O507" s="39"/>
    </row>
    <row r="508" spans="11:15">
      <c r="K508" s="32"/>
      <c r="L508" s="32"/>
      <c r="O508" s="39"/>
    </row>
    <row r="509" spans="11:15">
      <c r="K509" s="32"/>
      <c r="L509" s="32"/>
      <c r="O509" s="39"/>
    </row>
    <row r="510" spans="11:15">
      <c r="K510" s="32"/>
      <c r="L510" s="32"/>
      <c r="O510" s="39"/>
    </row>
    <row r="511" spans="11:15">
      <c r="K511" s="32"/>
      <c r="L511" s="32"/>
      <c r="O511" s="39"/>
    </row>
    <row r="512" spans="11:15">
      <c r="K512" s="32"/>
      <c r="L512" s="32"/>
      <c r="O512" s="39"/>
    </row>
    <row r="513" spans="11:15">
      <c r="K513" s="32"/>
      <c r="L513" s="32"/>
      <c r="O513" s="39"/>
    </row>
    <row r="514" spans="11:15">
      <c r="K514" s="32"/>
      <c r="L514" s="32"/>
      <c r="O514" s="39"/>
    </row>
    <row r="515" spans="11:15">
      <c r="K515" s="32"/>
      <c r="L515" s="32"/>
      <c r="O515" s="39"/>
    </row>
    <row r="516" spans="11:15">
      <c r="K516" s="32"/>
      <c r="L516" s="32"/>
      <c r="O516" s="39"/>
    </row>
    <row r="517" spans="11:15">
      <c r="K517" s="32"/>
      <c r="L517" s="32"/>
      <c r="O517" s="39"/>
    </row>
    <row r="518" spans="11:15">
      <c r="K518" s="32"/>
      <c r="L518" s="32"/>
      <c r="O518" s="39"/>
    </row>
    <row r="519" spans="11:15">
      <c r="K519" s="32"/>
      <c r="L519" s="32"/>
      <c r="O519" s="39"/>
    </row>
    <row r="520" spans="11:15">
      <c r="K520" s="32"/>
      <c r="L520" s="32"/>
      <c r="O520" s="39"/>
    </row>
    <row r="521" spans="11:15">
      <c r="K521" s="32"/>
      <c r="L521" s="32"/>
      <c r="O521" s="39"/>
    </row>
    <row r="522" spans="11:15">
      <c r="K522" s="32"/>
      <c r="L522" s="32"/>
      <c r="O522" s="39"/>
    </row>
    <row r="523" spans="11:15">
      <c r="K523" s="32"/>
      <c r="L523" s="32"/>
      <c r="O523" s="39"/>
    </row>
    <row r="524" spans="11:15">
      <c r="K524" s="32"/>
      <c r="L524" s="32"/>
      <c r="O524" s="39"/>
    </row>
    <row r="525" spans="11:15">
      <c r="K525" s="32"/>
      <c r="L525" s="32"/>
      <c r="O525" s="39"/>
    </row>
    <row r="526" spans="11:15">
      <c r="K526" s="32"/>
      <c r="L526" s="32"/>
      <c r="O526" s="39"/>
    </row>
    <row r="527" spans="11:15">
      <c r="K527" s="32"/>
      <c r="L527" s="32"/>
      <c r="O527" s="39"/>
    </row>
    <row r="528" spans="11:15">
      <c r="K528" s="32"/>
      <c r="L528" s="32"/>
      <c r="O528" s="39"/>
    </row>
    <row r="529" spans="11:15">
      <c r="K529" s="32"/>
      <c r="L529" s="32"/>
      <c r="O529" s="39"/>
    </row>
    <row r="530" spans="11:15">
      <c r="K530" s="32"/>
      <c r="L530" s="32"/>
      <c r="O530" s="39"/>
    </row>
    <row r="531" spans="11:15">
      <c r="K531" s="32"/>
      <c r="L531" s="32"/>
      <c r="O531" s="39"/>
    </row>
    <row r="532" spans="11:15">
      <c r="K532" s="32"/>
      <c r="L532" s="32"/>
      <c r="O532" s="39"/>
    </row>
    <row r="533" spans="11:15">
      <c r="K533" s="32"/>
      <c r="L533" s="32"/>
      <c r="O533" s="39"/>
    </row>
    <row r="534" spans="11:15">
      <c r="K534" s="32"/>
      <c r="L534" s="32"/>
      <c r="O534" s="39"/>
    </row>
    <row r="535" spans="11:15">
      <c r="K535" s="32"/>
      <c r="L535" s="32"/>
      <c r="O535" s="39"/>
    </row>
    <row r="536" spans="11:15">
      <c r="K536" s="32"/>
      <c r="L536" s="32"/>
      <c r="O536" s="39"/>
    </row>
    <row r="537" spans="11:15">
      <c r="K537" s="32"/>
      <c r="L537" s="32"/>
      <c r="O537" s="39"/>
    </row>
    <row r="538" spans="11:15">
      <c r="K538" s="32"/>
      <c r="L538" s="32"/>
      <c r="O538" s="39"/>
    </row>
    <row r="539" spans="11:15">
      <c r="K539" s="32"/>
      <c r="L539" s="32"/>
      <c r="O539" s="39"/>
    </row>
    <row r="540" spans="11:15">
      <c r="K540" s="32"/>
      <c r="L540" s="32"/>
      <c r="O540" s="39"/>
    </row>
    <row r="541" spans="11:15">
      <c r="K541" s="32"/>
      <c r="L541" s="32"/>
      <c r="O541" s="39"/>
    </row>
    <row r="542" spans="11:15">
      <c r="K542" s="32"/>
      <c r="L542" s="32"/>
      <c r="O542" s="39"/>
    </row>
    <row r="543" spans="11:15">
      <c r="K543" s="32"/>
      <c r="L543" s="32"/>
      <c r="O543" s="39"/>
    </row>
    <row r="544" spans="11:15">
      <c r="K544" s="32"/>
      <c r="L544" s="32"/>
      <c r="O544" s="39"/>
    </row>
    <row r="545" spans="11:15">
      <c r="K545" s="32"/>
      <c r="L545" s="32"/>
      <c r="O545" s="39"/>
    </row>
    <row r="546" spans="11:15">
      <c r="K546" s="32"/>
      <c r="L546" s="32"/>
      <c r="O546" s="39"/>
    </row>
    <row r="547" spans="11:15">
      <c r="K547" s="32"/>
      <c r="L547" s="32"/>
      <c r="O547" s="39"/>
    </row>
    <row r="548" spans="11:15">
      <c r="K548" s="32"/>
      <c r="L548" s="32"/>
      <c r="O548" s="39"/>
    </row>
    <row r="549" spans="11:15">
      <c r="K549" s="32"/>
      <c r="L549" s="32"/>
      <c r="O549" s="39"/>
    </row>
    <row r="550" spans="11:15">
      <c r="K550" s="32"/>
      <c r="L550" s="32"/>
      <c r="O550" s="39"/>
    </row>
    <row r="551" spans="11:15">
      <c r="K551" s="32"/>
      <c r="L551" s="32"/>
      <c r="O551" s="39"/>
    </row>
    <row r="552" spans="11:15">
      <c r="K552" s="32"/>
      <c r="L552" s="32"/>
      <c r="O552" s="39"/>
    </row>
    <row r="553" spans="11:15">
      <c r="K553" s="32"/>
      <c r="L553" s="32"/>
      <c r="O553" s="39"/>
    </row>
    <row r="554" spans="11:15">
      <c r="K554" s="32"/>
      <c r="L554" s="32"/>
      <c r="O554" s="39"/>
    </row>
    <row r="555" spans="11:15">
      <c r="K555" s="32"/>
      <c r="L555" s="32"/>
      <c r="O555" s="39"/>
    </row>
    <row r="556" spans="11:15">
      <c r="K556" s="32"/>
      <c r="L556" s="32"/>
      <c r="O556" s="39"/>
    </row>
    <row r="557" spans="11:15">
      <c r="K557" s="32"/>
      <c r="L557" s="32"/>
      <c r="O557" s="39"/>
    </row>
    <row r="558" spans="11:15">
      <c r="K558" s="32"/>
      <c r="L558" s="32"/>
      <c r="O558" s="39"/>
    </row>
    <row r="559" spans="11:15">
      <c r="K559" s="32"/>
      <c r="L559" s="32"/>
      <c r="O559" s="39"/>
    </row>
    <row r="560" spans="11:15">
      <c r="K560" s="32"/>
      <c r="L560" s="32"/>
      <c r="O560" s="39"/>
    </row>
    <row r="561" spans="11:15">
      <c r="K561" s="32"/>
      <c r="L561" s="32"/>
      <c r="O561" s="39"/>
    </row>
    <row r="562" spans="11:15">
      <c r="K562" s="32"/>
      <c r="L562" s="32"/>
      <c r="O562" s="39"/>
    </row>
    <row r="563" spans="11:15">
      <c r="K563" s="32"/>
      <c r="L563" s="32"/>
      <c r="O563" s="39"/>
    </row>
    <row r="564" spans="11:15">
      <c r="K564" s="32"/>
      <c r="L564" s="32"/>
      <c r="O564" s="39"/>
    </row>
    <row r="565" spans="11:15">
      <c r="K565" s="32"/>
      <c r="L565" s="32"/>
      <c r="O565" s="39"/>
    </row>
    <row r="566" spans="11:15">
      <c r="K566" s="32"/>
      <c r="L566" s="32"/>
      <c r="O566" s="39"/>
    </row>
    <row r="567" spans="11:15">
      <c r="K567" s="32"/>
      <c r="L567" s="32"/>
      <c r="O567" s="39"/>
    </row>
    <row r="568" spans="11:15">
      <c r="K568" s="32"/>
      <c r="L568" s="32"/>
      <c r="O568" s="39"/>
    </row>
    <row r="569" spans="11:15">
      <c r="K569" s="32"/>
      <c r="L569" s="32"/>
      <c r="O569" s="39"/>
    </row>
    <row r="570" spans="11:15">
      <c r="K570" s="32"/>
      <c r="L570" s="32"/>
      <c r="O570" s="39"/>
    </row>
    <row r="571" spans="11:15">
      <c r="K571" s="32"/>
      <c r="L571" s="32"/>
      <c r="O571" s="39"/>
    </row>
    <row r="572" spans="11:15">
      <c r="K572" s="32"/>
      <c r="L572" s="32"/>
      <c r="O572" s="39"/>
    </row>
    <row r="573" spans="11:15">
      <c r="K573" s="32"/>
      <c r="L573" s="32"/>
      <c r="O573" s="39"/>
    </row>
    <row r="574" spans="11:15">
      <c r="K574" s="32"/>
      <c r="L574" s="32"/>
      <c r="O574" s="39"/>
    </row>
    <row r="575" spans="11:15">
      <c r="K575" s="32"/>
      <c r="L575" s="32"/>
      <c r="O575" s="39"/>
    </row>
    <row r="576" spans="11:15">
      <c r="K576" s="32"/>
      <c r="L576" s="32"/>
      <c r="O576" s="39"/>
    </row>
    <row r="577" spans="11:15">
      <c r="K577" s="32"/>
      <c r="L577" s="32"/>
      <c r="O577" s="39"/>
    </row>
    <row r="578" spans="11:15">
      <c r="K578" s="32"/>
      <c r="L578" s="32"/>
      <c r="O578" s="39"/>
    </row>
    <row r="579" spans="11:15">
      <c r="K579" s="32"/>
      <c r="L579" s="32"/>
      <c r="O579" s="39"/>
    </row>
    <row r="580" spans="11:15">
      <c r="K580" s="32"/>
      <c r="L580" s="32"/>
      <c r="O580" s="39"/>
    </row>
    <row r="581" spans="11:15">
      <c r="K581" s="32"/>
      <c r="L581" s="32"/>
      <c r="O581" s="39"/>
    </row>
    <row r="582" spans="11:15">
      <c r="K582" s="32"/>
      <c r="L582" s="32"/>
      <c r="O582" s="39"/>
    </row>
    <row r="583" spans="11:15">
      <c r="K583" s="32"/>
      <c r="L583" s="32"/>
      <c r="O583" s="39"/>
    </row>
    <row r="584" spans="11:15">
      <c r="K584" s="32"/>
      <c r="L584" s="32"/>
      <c r="O584" s="39"/>
    </row>
    <row r="585" spans="11:15">
      <c r="K585" s="32"/>
      <c r="L585" s="32"/>
      <c r="O585" s="39"/>
    </row>
    <row r="586" spans="11:15">
      <c r="K586" s="32"/>
      <c r="L586" s="32"/>
      <c r="O586" s="39"/>
    </row>
    <row r="587" spans="11:15">
      <c r="K587" s="32"/>
      <c r="L587" s="32"/>
      <c r="O587" s="39"/>
    </row>
    <row r="588" spans="11:15">
      <c r="K588" s="32"/>
      <c r="L588" s="32"/>
      <c r="O588" s="39"/>
    </row>
    <row r="589" spans="11:15">
      <c r="K589" s="32"/>
      <c r="L589" s="32"/>
      <c r="O589" s="39"/>
    </row>
    <row r="590" spans="11:15">
      <c r="K590" s="32"/>
      <c r="L590" s="32"/>
      <c r="O590" s="39"/>
    </row>
    <row r="591" spans="11:15">
      <c r="K591" s="32"/>
      <c r="L591" s="32"/>
      <c r="O591" s="39"/>
    </row>
    <row r="592" spans="11:15">
      <c r="K592" s="32"/>
      <c r="L592" s="32"/>
      <c r="O592" s="39"/>
    </row>
    <row r="593" spans="11:15">
      <c r="K593" s="32"/>
      <c r="L593" s="32"/>
      <c r="O593" s="39"/>
    </row>
    <row r="594" spans="11:15">
      <c r="K594" s="32"/>
      <c r="L594" s="32"/>
      <c r="O594" s="39"/>
    </row>
    <row r="595" spans="11:15">
      <c r="K595" s="32"/>
      <c r="L595" s="32"/>
      <c r="O595" s="39"/>
    </row>
    <row r="596" spans="11:15">
      <c r="K596" s="32"/>
      <c r="L596" s="32"/>
      <c r="O596" s="39"/>
    </row>
    <row r="597" spans="11:15">
      <c r="K597" s="32"/>
      <c r="L597" s="32"/>
      <c r="O597" s="39"/>
    </row>
    <row r="598" spans="11:15">
      <c r="K598" s="32"/>
      <c r="L598" s="32"/>
      <c r="O598" s="39"/>
    </row>
    <row r="599" spans="11:15">
      <c r="K599" s="32"/>
      <c r="L599" s="32"/>
      <c r="O599" s="39"/>
    </row>
    <row r="600" spans="11:15">
      <c r="K600" s="32"/>
      <c r="L600" s="32"/>
      <c r="O600" s="39"/>
    </row>
    <row r="601" spans="11:15">
      <c r="K601" s="32"/>
      <c r="L601" s="32"/>
      <c r="O601" s="39"/>
    </row>
    <row r="602" spans="11:15">
      <c r="K602" s="32"/>
      <c r="L602" s="32"/>
      <c r="O602" s="39"/>
    </row>
    <row r="603" spans="11:15">
      <c r="K603" s="32"/>
      <c r="L603" s="32"/>
      <c r="O603" s="39"/>
    </row>
    <row r="604" spans="11:15">
      <c r="K604" s="32"/>
      <c r="L604" s="32"/>
      <c r="O604" s="39"/>
    </row>
    <row r="605" spans="11:15">
      <c r="K605" s="32"/>
      <c r="L605" s="32"/>
      <c r="O605" s="39"/>
    </row>
    <row r="606" spans="11:15">
      <c r="K606" s="32"/>
      <c r="L606" s="32"/>
      <c r="O606" s="39"/>
    </row>
    <row r="607" spans="11:15">
      <c r="K607" s="32"/>
      <c r="L607" s="32"/>
      <c r="O607" s="39"/>
    </row>
    <row r="608" spans="11:15">
      <c r="K608" s="32"/>
      <c r="L608" s="32"/>
      <c r="O608" s="39"/>
    </row>
    <row r="609" spans="11:15">
      <c r="K609" s="32"/>
      <c r="L609" s="32"/>
      <c r="O609" s="39"/>
    </row>
    <row r="610" spans="11:15">
      <c r="K610" s="32"/>
      <c r="L610" s="32"/>
      <c r="O610" s="39"/>
    </row>
    <row r="611" spans="11:15">
      <c r="K611" s="32"/>
      <c r="L611" s="32"/>
      <c r="O611" s="39"/>
    </row>
    <row r="612" spans="11:15">
      <c r="K612" s="32"/>
      <c r="L612" s="32"/>
      <c r="O612" s="39"/>
    </row>
    <row r="613" spans="11:15">
      <c r="K613" s="32"/>
      <c r="L613" s="32"/>
      <c r="O613" s="39"/>
    </row>
    <row r="614" spans="11:15">
      <c r="K614" s="32"/>
      <c r="L614" s="32"/>
      <c r="O614" s="39"/>
    </row>
    <row r="615" spans="11:15">
      <c r="K615" s="32"/>
      <c r="L615" s="32"/>
      <c r="O615" s="39"/>
    </row>
    <row r="616" spans="11:15">
      <c r="K616" s="32"/>
      <c r="L616" s="32"/>
      <c r="O616" s="39"/>
    </row>
    <row r="617" spans="11:15">
      <c r="K617" s="32"/>
      <c r="L617" s="32"/>
      <c r="O617" s="39"/>
    </row>
    <row r="618" spans="11:15">
      <c r="K618" s="32"/>
      <c r="L618" s="32"/>
      <c r="O618" s="39"/>
    </row>
    <row r="619" spans="11:15">
      <c r="K619" s="32"/>
      <c r="L619" s="32"/>
      <c r="O619" s="39"/>
    </row>
    <row r="620" spans="11:15">
      <c r="K620" s="32"/>
      <c r="L620" s="32"/>
      <c r="O620" s="39"/>
    </row>
    <row r="621" spans="11:15">
      <c r="K621" s="32"/>
      <c r="L621" s="32"/>
      <c r="O621" s="39"/>
    </row>
    <row r="622" spans="11:15">
      <c r="K622" s="32"/>
      <c r="L622" s="32"/>
      <c r="O622" s="39"/>
    </row>
    <row r="623" spans="11:15">
      <c r="K623" s="32"/>
      <c r="L623" s="32"/>
      <c r="O623" s="39"/>
    </row>
    <row r="624" spans="11:15">
      <c r="K624" s="32"/>
      <c r="L624" s="32"/>
      <c r="O624" s="39"/>
    </row>
    <row r="625" spans="11:15">
      <c r="K625" s="32"/>
      <c r="L625" s="32"/>
      <c r="O625" s="39"/>
    </row>
    <row r="626" spans="11:15">
      <c r="K626" s="32"/>
      <c r="L626" s="32"/>
      <c r="O626" s="39"/>
    </row>
    <row r="627" spans="11:15">
      <c r="K627" s="32"/>
      <c r="L627" s="32"/>
      <c r="O627" s="39"/>
    </row>
    <row r="628" spans="11:15">
      <c r="K628" s="32"/>
      <c r="L628" s="32"/>
      <c r="O628" s="39"/>
    </row>
    <row r="629" spans="11:15">
      <c r="K629" s="32"/>
      <c r="L629" s="32"/>
      <c r="O629" s="39"/>
    </row>
    <row r="630" spans="11:15">
      <c r="K630" s="32"/>
      <c r="L630" s="32"/>
      <c r="O630" s="39"/>
    </row>
    <row r="631" spans="11:15">
      <c r="K631" s="32"/>
      <c r="L631" s="32"/>
      <c r="O631" s="39"/>
    </row>
    <row r="632" spans="11:15">
      <c r="K632" s="32"/>
      <c r="L632" s="32"/>
      <c r="O632" s="39"/>
    </row>
    <row r="633" spans="11:15">
      <c r="K633" s="32"/>
      <c r="L633" s="32"/>
      <c r="O633" s="39"/>
    </row>
    <row r="634" spans="11:15">
      <c r="K634" s="32"/>
      <c r="L634" s="32"/>
      <c r="O634" s="39"/>
    </row>
    <row r="635" spans="11:15">
      <c r="K635" s="32"/>
      <c r="L635" s="32"/>
      <c r="O635" s="39"/>
    </row>
    <row r="636" spans="11:15">
      <c r="K636" s="32"/>
      <c r="L636" s="32"/>
      <c r="O636" s="39"/>
    </row>
    <row r="637" spans="11:15">
      <c r="K637" s="32"/>
      <c r="L637" s="32"/>
      <c r="O637" s="39"/>
    </row>
    <row r="638" spans="11:15">
      <c r="K638" s="32"/>
      <c r="L638" s="32"/>
      <c r="O638" s="39"/>
    </row>
    <row r="639" spans="11:15">
      <c r="K639" s="32"/>
      <c r="L639" s="32"/>
      <c r="O639" s="39"/>
    </row>
    <row r="640" spans="11:15">
      <c r="K640" s="32"/>
      <c r="L640" s="32"/>
      <c r="O640" s="39"/>
    </row>
    <row r="641" spans="11:15">
      <c r="K641" s="32"/>
      <c r="L641" s="32"/>
      <c r="O641" s="39"/>
    </row>
    <row r="642" spans="11:15">
      <c r="K642" s="32"/>
      <c r="L642" s="32"/>
      <c r="O642" s="39"/>
    </row>
    <row r="643" spans="11:15">
      <c r="K643" s="32"/>
      <c r="L643" s="32"/>
      <c r="O643" s="39"/>
    </row>
    <row r="644" spans="11:15">
      <c r="K644" s="32"/>
      <c r="L644" s="32"/>
      <c r="O644" s="39"/>
    </row>
    <row r="645" spans="11:15">
      <c r="K645" s="32"/>
      <c r="L645" s="32"/>
      <c r="O645" s="39"/>
    </row>
    <row r="646" spans="11:15">
      <c r="K646" s="32"/>
      <c r="L646" s="32"/>
      <c r="O646" s="39"/>
    </row>
    <row r="647" spans="11:15">
      <c r="K647" s="32"/>
      <c r="L647" s="32"/>
      <c r="O647" s="39"/>
    </row>
    <row r="648" spans="11:15">
      <c r="K648" s="32"/>
      <c r="L648" s="32"/>
      <c r="O648" s="39"/>
    </row>
    <row r="649" spans="11:15">
      <c r="K649" s="32"/>
      <c r="L649" s="32"/>
      <c r="O649" s="39"/>
    </row>
    <row r="650" spans="11:15">
      <c r="K650" s="32"/>
      <c r="L650" s="32"/>
      <c r="O650" s="39"/>
    </row>
    <row r="651" spans="11:15">
      <c r="K651" s="32"/>
      <c r="L651" s="32"/>
      <c r="O651" s="39"/>
    </row>
    <row r="652" spans="11:15">
      <c r="K652" s="32"/>
      <c r="L652" s="32"/>
      <c r="O652" s="39"/>
    </row>
    <row r="653" spans="11:15">
      <c r="K653" s="32"/>
      <c r="L653" s="32"/>
      <c r="O653" s="39"/>
    </row>
    <row r="654" spans="11:15">
      <c r="K654" s="32"/>
      <c r="L654" s="32"/>
      <c r="O654" s="39"/>
    </row>
    <row r="655" spans="11:15">
      <c r="K655" s="32"/>
      <c r="L655" s="32"/>
      <c r="O655" s="39"/>
    </row>
    <row r="656" spans="11:15">
      <c r="K656" s="32"/>
      <c r="L656" s="32"/>
      <c r="O656" s="39"/>
    </row>
    <row r="657" spans="11:15">
      <c r="K657" s="32"/>
      <c r="L657" s="32"/>
      <c r="O657" s="39"/>
    </row>
    <row r="658" spans="11:15">
      <c r="K658" s="32"/>
      <c r="L658" s="32"/>
      <c r="O658" s="39"/>
    </row>
    <row r="659" spans="11:15">
      <c r="K659" s="32"/>
      <c r="L659" s="32"/>
      <c r="O659" s="39"/>
    </row>
    <row r="660" spans="11:15">
      <c r="K660" s="32"/>
      <c r="L660" s="32"/>
      <c r="O660" s="39"/>
    </row>
    <row r="661" spans="11:15">
      <c r="K661" s="32"/>
      <c r="L661" s="32"/>
      <c r="O661" s="39"/>
    </row>
    <row r="662" spans="11:15">
      <c r="K662" s="32"/>
      <c r="L662" s="32"/>
      <c r="O662" s="39"/>
    </row>
    <row r="663" spans="11:15">
      <c r="K663" s="32"/>
      <c r="L663" s="32"/>
      <c r="O663" s="39"/>
    </row>
    <row r="664" spans="11:15">
      <c r="K664" s="32"/>
      <c r="L664" s="32"/>
      <c r="O664" s="39"/>
    </row>
    <row r="665" spans="11:15">
      <c r="K665" s="32"/>
      <c r="L665" s="32"/>
      <c r="O665" s="39"/>
    </row>
    <row r="666" spans="11:15">
      <c r="K666" s="32"/>
      <c r="L666" s="32"/>
      <c r="O666" s="39"/>
    </row>
    <row r="667" spans="11:15">
      <c r="K667" s="32"/>
      <c r="L667" s="32"/>
      <c r="O667" s="39"/>
    </row>
    <row r="668" spans="11:15">
      <c r="K668" s="32"/>
      <c r="L668" s="32"/>
      <c r="O668" s="39"/>
    </row>
    <row r="669" spans="11:15">
      <c r="K669" s="32"/>
      <c r="L669" s="32"/>
      <c r="O669" s="39"/>
    </row>
    <row r="670" spans="11:15">
      <c r="K670" s="32"/>
      <c r="L670" s="32"/>
      <c r="O670" s="39"/>
    </row>
    <row r="671" spans="11:15">
      <c r="K671" s="32"/>
      <c r="L671" s="32"/>
      <c r="O671" s="39"/>
    </row>
    <row r="672" spans="11:15">
      <c r="K672" s="32"/>
      <c r="L672" s="32"/>
      <c r="O672" s="39"/>
    </row>
    <row r="673" spans="11:15">
      <c r="K673" s="32"/>
      <c r="L673" s="32"/>
      <c r="O673" s="39"/>
    </row>
    <row r="674" spans="11:15">
      <c r="K674" s="32"/>
      <c r="L674" s="32"/>
      <c r="O674" s="39"/>
    </row>
    <row r="675" spans="11:15">
      <c r="K675" s="32"/>
      <c r="L675" s="32"/>
      <c r="O675" s="39"/>
    </row>
    <row r="676" spans="11:15">
      <c r="K676" s="32"/>
      <c r="L676" s="32"/>
      <c r="O676" s="39"/>
    </row>
    <row r="677" spans="11:15">
      <c r="K677" s="32"/>
      <c r="L677" s="32"/>
      <c r="O677" s="39"/>
    </row>
    <row r="678" spans="11:15">
      <c r="K678" s="32"/>
      <c r="L678" s="32"/>
      <c r="O678" s="39"/>
    </row>
    <row r="679" spans="11:15">
      <c r="K679" s="32"/>
      <c r="L679" s="32"/>
      <c r="O679" s="39"/>
    </row>
    <row r="680" spans="11:15">
      <c r="K680" s="32"/>
      <c r="L680" s="32"/>
      <c r="O680" s="39"/>
    </row>
    <row r="681" spans="11:15">
      <c r="K681" s="32"/>
      <c r="L681" s="32"/>
      <c r="O681" s="39"/>
    </row>
    <row r="682" spans="11:15">
      <c r="K682" s="32"/>
      <c r="L682" s="32"/>
      <c r="O682" s="39"/>
    </row>
    <row r="683" spans="11:15">
      <c r="K683" s="32"/>
      <c r="L683" s="32"/>
      <c r="O683" s="39"/>
    </row>
    <row r="684" spans="11:15">
      <c r="K684" s="32"/>
      <c r="L684" s="32"/>
      <c r="O684" s="39"/>
    </row>
    <row r="685" spans="11:15">
      <c r="K685" s="32"/>
      <c r="L685" s="32"/>
      <c r="O685" s="39"/>
    </row>
    <row r="686" spans="11:15">
      <c r="K686" s="32"/>
      <c r="L686" s="32"/>
      <c r="O686" s="39"/>
    </row>
    <row r="687" spans="11:15">
      <c r="K687" s="32"/>
      <c r="L687" s="32"/>
      <c r="O687" s="39"/>
    </row>
    <row r="688" spans="11:15">
      <c r="K688" s="32"/>
      <c r="L688" s="32"/>
      <c r="O688" s="39"/>
    </row>
    <row r="689" spans="11:15">
      <c r="K689" s="32"/>
      <c r="L689" s="32"/>
      <c r="O689" s="39"/>
    </row>
    <row r="690" spans="11:15">
      <c r="K690" s="32"/>
      <c r="L690" s="32"/>
      <c r="O690" s="39"/>
    </row>
    <row r="691" spans="11:15">
      <c r="K691" s="32"/>
      <c r="L691" s="32"/>
      <c r="O691" s="39"/>
    </row>
    <row r="692" spans="11:15">
      <c r="K692" s="32"/>
      <c r="L692" s="32"/>
      <c r="O692" s="39"/>
    </row>
    <row r="693" spans="11:15">
      <c r="K693" s="32"/>
      <c r="L693" s="32"/>
      <c r="O693" s="39"/>
    </row>
    <row r="694" spans="11:15">
      <c r="K694" s="32"/>
      <c r="L694" s="32"/>
      <c r="O694" s="39"/>
    </row>
    <row r="695" spans="11:15">
      <c r="K695" s="32"/>
      <c r="L695" s="32"/>
      <c r="O695" s="39"/>
    </row>
    <row r="696" spans="11:15">
      <c r="K696" s="32"/>
      <c r="L696" s="32"/>
      <c r="O696" s="39"/>
    </row>
    <row r="697" spans="11:15">
      <c r="K697" s="32"/>
      <c r="L697" s="32"/>
      <c r="O697" s="39"/>
    </row>
    <row r="698" spans="11:15">
      <c r="K698" s="32"/>
      <c r="L698" s="32"/>
      <c r="O698" s="39"/>
    </row>
    <row r="699" spans="11:15">
      <c r="K699" s="32"/>
      <c r="L699" s="32"/>
      <c r="O699" s="39"/>
    </row>
    <row r="700" spans="11:15">
      <c r="K700" s="32"/>
      <c r="L700" s="32"/>
      <c r="O700" s="39"/>
    </row>
    <row r="701" spans="11:15">
      <c r="K701" s="32"/>
      <c r="L701" s="32"/>
      <c r="O701" s="39"/>
    </row>
    <row r="702" spans="11:15">
      <c r="K702" s="32"/>
      <c r="L702" s="32"/>
      <c r="O702" s="39"/>
    </row>
    <row r="703" spans="11:15">
      <c r="K703" s="32"/>
      <c r="L703" s="32"/>
      <c r="O703" s="39"/>
    </row>
    <row r="704" spans="11:15">
      <c r="K704" s="32"/>
      <c r="L704" s="32"/>
      <c r="O704" s="39"/>
    </row>
    <row r="705" spans="11:15">
      <c r="K705" s="32"/>
      <c r="L705" s="32"/>
      <c r="O705" s="39"/>
    </row>
    <row r="706" spans="11:15">
      <c r="K706" s="32"/>
      <c r="L706" s="32"/>
      <c r="O706" s="39"/>
    </row>
    <row r="707" spans="11:15">
      <c r="K707" s="32"/>
      <c r="L707" s="32"/>
      <c r="O707" s="39"/>
    </row>
    <row r="708" spans="11:15">
      <c r="K708" s="32"/>
      <c r="L708" s="32"/>
      <c r="O708" s="39"/>
    </row>
    <row r="709" spans="11:15">
      <c r="K709" s="32"/>
      <c r="L709" s="32"/>
      <c r="O709" s="39"/>
    </row>
    <row r="710" spans="11:15">
      <c r="K710" s="32"/>
      <c r="L710" s="32"/>
      <c r="O710" s="39"/>
    </row>
    <row r="711" spans="11:15">
      <c r="K711" s="32"/>
      <c r="L711" s="32"/>
      <c r="O711" s="39"/>
    </row>
    <row r="712" spans="11:15">
      <c r="K712" s="32"/>
      <c r="L712" s="32"/>
      <c r="O712" s="39"/>
    </row>
    <row r="713" spans="11:15">
      <c r="K713" s="32"/>
      <c r="L713" s="32"/>
      <c r="O713" s="39"/>
    </row>
    <row r="714" spans="11:15">
      <c r="K714" s="32"/>
      <c r="L714" s="32"/>
      <c r="O714" s="39"/>
    </row>
    <row r="715" spans="11:15">
      <c r="K715" s="32"/>
      <c r="L715" s="32"/>
      <c r="O715" s="39"/>
    </row>
    <row r="716" spans="11:15">
      <c r="K716" s="32"/>
      <c r="L716" s="32"/>
      <c r="O716" s="39"/>
    </row>
    <row r="717" spans="11:15">
      <c r="K717" s="32"/>
      <c r="L717" s="32"/>
      <c r="O717" s="39"/>
    </row>
    <row r="718" spans="11:15">
      <c r="K718" s="32"/>
      <c r="L718" s="32"/>
      <c r="O718" s="39"/>
    </row>
    <row r="719" spans="11:15">
      <c r="K719" s="32"/>
      <c r="L719" s="32"/>
      <c r="O719" s="39"/>
    </row>
    <row r="720" spans="11:15">
      <c r="K720" s="32"/>
      <c r="L720" s="32"/>
      <c r="O720" s="39"/>
    </row>
    <row r="721" spans="11:15">
      <c r="K721" s="32"/>
      <c r="L721" s="32"/>
      <c r="O721" s="39"/>
    </row>
    <row r="722" spans="11:15">
      <c r="K722" s="32"/>
      <c r="L722" s="32"/>
      <c r="O722" s="39"/>
    </row>
    <row r="723" spans="11:15">
      <c r="K723" s="32"/>
      <c r="L723" s="32"/>
      <c r="O723" s="39"/>
    </row>
    <row r="724" spans="11:15">
      <c r="K724" s="32"/>
      <c r="L724" s="32"/>
      <c r="O724" s="39"/>
    </row>
    <row r="725" spans="11:15">
      <c r="K725" s="32"/>
      <c r="L725" s="32"/>
      <c r="O725" s="39"/>
    </row>
    <row r="726" spans="11:15">
      <c r="K726" s="32"/>
      <c r="L726" s="32"/>
      <c r="O726" s="39"/>
    </row>
    <row r="727" spans="11:15">
      <c r="K727" s="32"/>
      <c r="L727" s="32"/>
      <c r="O727" s="39"/>
    </row>
    <row r="728" spans="11:15">
      <c r="K728" s="32"/>
      <c r="L728" s="32"/>
      <c r="O728" s="39"/>
    </row>
    <row r="729" spans="11:15">
      <c r="K729" s="32"/>
      <c r="L729" s="32"/>
      <c r="O729" s="39"/>
    </row>
    <row r="730" spans="11:15">
      <c r="K730" s="32"/>
      <c r="L730" s="32"/>
      <c r="O730" s="39"/>
    </row>
    <row r="731" spans="11:15">
      <c r="K731" s="32"/>
      <c r="L731" s="32"/>
      <c r="O731" s="39"/>
    </row>
    <row r="732" spans="11:15">
      <c r="K732" s="32"/>
      <c r="L732" s="32"/>
      <c r="O732" s="39"/>
    </row>
    <row r="733" spans="11:15">
      <c r="K733" s="32"/>
      <c r="L733" s="32"/>
      <c r="O733" s="39"/>
    </row>
    <row r="734" spans="11:15">
      <c r="K734" s="32"/>
      <c r="L734" s="32"/>
      <c r="O734" s="39"/>
    </row>
    <row r="735" spans="11:15">
      <c r="K735" s="32"/>
      <c r="L735" s="32"/>
      <c r="O735" s="39"/>
    </row>
    <row r="736" spans="11:15">
      <c r="K736" s="32"/>
      <c r="L736" s="32"/>
      <c r="O736" s="39"/>
    </row>
    <row r="737" spans="11:15">
      <c r="K737" s="32"/>
      <c r="L737" s="32"/>
      <c r="O737" s="39"/>
    </row>
    <row r="738" spans="11:15">
      <c r="K738" s="32"/>
      <c r="L738" s="32"/>
      <c r="O738" s="39"/>
    </row>
    <row r="739" spans="11:15">
      <c r="K739" s="32"/>
      <c r="L739" s="32"/>
      <c r="O739" s="39"/>
    </row>
    <row r="740" spans="11:15">
      <c r="K740" s="32"/>
      <c r="L740" s="32"/>
      <c r="O740" s="39"/>
    </row>
    <row r="741" spans="11:15">
      <c r="K741" s="32"/>
      <c r="L741" s="32"/>
      <c r="O741" s="39"/>
    </row>
    <row r="742" spans="11:15">
      <c r="K742" s="32"/>
      <c r="L742" s="32"/>
      <c r="O742" s="39"/>
    </row>
    <row r="743" spans="11:15">
      <c r="K743" s="32"/>
      <c r="L743" s="32"/>
      <c r="O743" s="39"/>
    </row>
    <row r="744" spans="11:15">
      <c r="K744" s="32"/>
      <c r="L744" s="32"/>
      <c r="O744" s="39"/>
    </row>
    <row r="745" spans="11:15">
      <c r="K745" s="32"/>
      <c r="L745" s="32"/>
      <c r="O745" s="39"/>
    </row>
    <row r="746" spans="11:15">
      <c r="K746" s="32"/>
      <c r="L746" s="32"/>
      <c r="O746" s="39"/>
    </row>
    <row r="747" spans="11:15">
      <c r="K747" s="32"/>
      <c r="L747" s="32"/>
      <c r="O747" s="39"/>
    </row>
    <row r="748" spans="11:15">
      <c r="K748" s="32"/>
      <c r="L748" s="32"/>
      <c r="O748" s="39"/>
    </row>
    <row r="749" spans="11:15">
      <c r="K749" s="32"/>
      <c r="L749" s="32"/>
      <c r="O749" s="39"/>
    </row>
    <row r="750" spans="11:15">
      <c r="K750" s="32"/>
      <c r="L750" s="32"/>
      <c r="O750" s="39"/>
    </row>
    <row r="751" spans="11:15">
      <c r="K751" s="32"/>
      <c r="L751" s="32"/>
      <c r="O751" s="39"/>
    </row>
    <row r="752" spans="11:15">
      <c r="K752" s="32"/>
      <c r="L752" s="32"/>
      <c r="O752" s="39"/>
    </row>
    <row r="753" spans="11:15">
      <c r="K753" s="32"/>
      <c r="L753" s="32"/>
      <c r="O753" s="39"/>
    </row>
    <row r="754" spans="11:15">
      <c r="K754" s="32"/>
      <c r="L754" s="32"/>
      <c r="O754" s="39"/>
    </row>
    <row r="755" spans="11:15">
      <c r="K755" s="32"/>
      <c r="L755" s="32"/>
      <c r="O755" s="39"/>
    </row>
    <row r="756" spans="11:15">
      <c r="K756" s="32"/>
      <c r="L756" s="32"/>
      <c r="O756" s="39"/>
    </row>
    <row r="757" spans="11:15">
      <c r="K757" s="32"/>
      <c r="L757" s="32"/>
      <c r="O757" s="39"/>
    </row>
    <row r="758" spans="11:15">
      <c r="K758" s="32"/>
      <c r="L758" s="32"/>
      <c r="O758" s="39"/>
    </row>
    <row r="759" spans="11:15">
      <c r="K759" s="32"/>
      <c r="L759" s="32"/>
      <c r="O759" s="39"/>
    </row>
    <row r="760" spans="11:15">
      <c r="K760" s="32"/>
      <c r="L760" s="32"/>
      <c r="O760" s="39"/>
    </row>
    <row r="761" spans="11:15">
      <c r="K761" s="32"/>
      <c r="L761" s="32"/>
      <c r="O761" s="39"/>
    </row>
    <row r="762" spans="11:15">
      <c r="K762" s="32"/>
      <c r="L762" s="32"/>
      <c r="O762" s="39"/>
    </row>
    <row r="763" spans="11:15">
      <c r="K763" s="32"/>
      <c r="L763" s="32"/>
      <c r="O763" s="39"/>
    </row>
    <row r="764" spans="11:15">
      <c r="K764" s="32"/>
      <c r="L764" s="32"/>
      <c r="O764" s="39"/>
    </row>
    <row r="765" spans="11:15">
      <c r="K765" s="32"/>
      <c r="L765" s="32"/>
      <c r="O765" s="39"/>
    </row>
    <row r="766" spans="11:15">
      <c r="K766" s="32"/>
      <c r="L766" s="32"/>
      <c r="O766" s="39"/>
    </row>
    <row r="767" spans="11:15">
      <c r="K767" s="32"/>
      <c r="L767" s="32"/>
      <c r="O767" s="39"/>
    </row>
    <row r="768" spans="11:15">
      <c r="K768" s="32"/>
      <c r="L768" s="32"/>
      <c r="O768" s="39"/>
    </row>
    <row r="769" spans="11:15">
      <c r="K769" s="32"/>
      <c r="L769" s="32"/>
      <c r="O769" s="39"/>
    </row>
    <row r="770" spans="11:15">
      <c r="K770" s="32"/>
      <c r="L770" s="32"/>
      <c r="O770" s="39"/>
    </row>
    <row r="771" spans="11:15">
      <c r="K771" s="32"/>
      <c r="L771" s="32"/>
      <c r="O771" s="39"/>
    </row>
    <row r="772" spans="11:15">
      <c r="K772" s="32"/>
      <c r="L772" s="32"/>
      <c r="O772" s="39"/>
    </row>
    <row r="773" spans="11:15">
      <c r="K773" s="32"/>
      <c r="L773" s="32"/>
      <c r="O773" s="39"/>
    </row>
    <row r="774" spans="11:15">
      <c r="K774" s="32"/>
      <c r="L774" s="32"/>
      <c r="O774" s="39"/>
    </row>
    <row r="775" spans="11:15">
      <c r="K775" s="32"/>
      <c r="L775" s="32"/>
      <c r="O775" s="39"/>
    </row>
    <row r="776" spans="11:15">
      <c r="K776" s="32"/>
      <c r="L776" s="32"/>
      <c r="O776" s="39"/>
    </row>
    <row r="777" spans="11:15">
      <c r="K777" s="32"/>
      <c r="L777" s="32"/>
      <c r="O777" s="39"/>
    </row>
    <row r="778" spans="11:15">
      <c r="K778" s="32"/>
      <c r="L778" s="32"/>
      <c r="O778" s="39"/>
    </row>
    <row r="779" spans="11:15">
      <c r="K779" s="32"/>
      <c r="L779" s="32"/>
      <c r="O779" s="39"/>
    </row>
    <row r="780" spans="11:15">
      <c r="K780" s="32"/>
      <c r="L780" s="32"/>
      <c r="O780" s="39"/>
    </row>
    <row r="781" spans="11:15">
      <c r="K781" s="32"/>
      <c r="L781" s="32"/>
      <c r="O781" s="39"/>
    </row>
    <row r="782" spans="11:15">
      <c r="K782" s="32"/>
      <c r="L782" s="32"/>
      <c r="O782" s="39"/>
    </row>
    <row r="783" spans="11:15">
      <c r="K783" s="32"/>
      <c r="L783" s="32"/>
      <c r="O783" s="39"/>
    </row>
    <row r="784" spans="11:15">
      <c r="K784" s="32"/>
      <c r="L784" s="32"/>
      <c r="O784" s="39"/>
    </row>
    <row r="785" spans="11:15">
      <c r="K785" s="32"/>
      <c r="L785" s="32"/>
      <c r="O785" s="39"/>
    </row>
    <row r="786" spans="11:15">
      <c r="K786" s="32"/>
      <c r="L786" s="32"/>
      <c r="O786" s="39"/>
    </row>
    <row r="787" spans="11:15">
      <c r="K787" s="32"/>
      <c r="L787" s="32"/>
      <c r="O787" s="39"/>
    </row>
    <row r="788" spans="11:15">
      <c r="K788" s="32"/>
      <c r="L788" s="32"/>
      <c r="O788" s="39"/>
    </row>
    <row r="789" spans="11:15">
      <c r="K789" s="32"/>
      <c r="L789" s="32"/>
      <c r="O789" s="39"/>
    </row>
    <row r="790" spans="11:15">
      <c r="K790" s="32"/>
      <c r="L790" s="32"/>
      <c r="O790" s="39"/>
    </row>
    <row r="791" spans="11:15">
      <c r="K791" s="32"/>
      <c r="L791" s="32"/>
      <c r="O791" s="39"/>
    </row>
    <row r="792" spans="11:15">
      <c r="K792" s="32"/>
      <c r="L792" s="32"/>
      <c r="O792" s="39"/>
    </row>
    <row r="793" spans="11:15">
      <c r="K793" s="32"/>
      <c r="L793" s="32"/>
      <c r="O793" s="39"/>
    </row>
    <row r="794" spans="11:15">
      <c r="K794" s="32"/>
      <c r="L794" s="32"/>
      <c r="O794" s="39"/>
    </row>
    <row r="795" spans="11:15">
      <c r="K795" s="32"/>
      <c r="L795" s="32"/>
      <c r="O795" s="39"/>
    </row>
    <row r="796" spans="11:15">
      <c r="K796" s="32"/>
      <c r="L796" s="32"/>
      <c r="O796" s="39"/>
    </row>
    <row r="797" spans="11:15">
      <c r="K797" s="32"/>
      <c r="L797" s="32"/>
      <c r="O797" s="39"/>
    </row>
    <row r="798" spans="11:15">
      <c r="K798" s="32"/>
      <c r="L798" s="32"/>
      <c r="O798" s="39"/>
    </row>
    <row r="799" spans="11:15">
      <c r="K799" s="32"/>
      <c r="L799" s="32"/>
      <c r="O799" s="39"/>
    </row>
    <row r="800" spans="11:15">
      <c r="K800" s="32"/>
      <c r="L800" s="32"/>
      <c r="O800" s="39"/>
    </row>
    <row r="801" spans="11:15">
      <c r="K801" s="32"/>
      <c r="L801" s="32"/>
      <c r="O801" s="39"/>
    </row>
    <row r="802" spans="11:15">
      <c r="K802" s="32"/>
      <c r="L802" s="32"/>
      <c r="O802" s="39"/>
    </row>
    <row r="803" spans="11:15">
      <c r="K803" s="32"/>
      <c r="L803" s="32"/>
      <c r="O803" s="39"/>
    </row>
    <row r="804" spans="11:15">
      <c r="K804" s="32"/>
      <c r="L804" s="32"/>
      <c r="O804" s="39"/>
    </row>
    <row r="805" spans="11:15">
      <c r="K805" s="32"/>
      <c r="L805" s="32"/>
      <c r="O805" s="39"/>
    </row>
    <row r="806" spans="11:15">
      <c r="K806" s="32"/>
      <c r="L806" s="32"/>
      <c r="O806" s="39"/>
    </row>
    <row r="807" spans="11:15">
      <c r="K807" s="32"/>
      <c r="L807" s="32"/>
      <c r="O807" s="39"/>
    </row>
    <row r="808" spans="11:15">
      <c r="K808" s="32"/>
      <c r="L808" s="32"/>
      <c r="O808" s="39"/>
    </row>
    <row r="809" spans="11:15">
      <c r="K809" s="32"/>
      <c r="L809" s="32"/>
      <c r="O809" s="39"/>
    </row>
    <row r="810" spans="11:15">
      <c r="K810" s="32"/>
      <c r="L810" s="32"/>
      <c r="O810" s="39"/>
    </row>
    <row r="811" spans="11:15">
      <c r="K811" s="32"/>
      <c r="L811" s="32"/>
      <c r="O811" s="39"/>
    </row>
    <row r="812" spans="11:15">
      <c r="K812" s="32"/>
      <c r="L812" s="32"/>
      <c r="O812" s="39"/>
    </row>
    <row r="813" spans="11:15">
      <c r="K813" s="32"/>
      <c r="L813" s="32"/>
      <c r="O813" s="39"/>
    </row>
    <row r="814" spans="11:15">
      <c r="K814" s="32"/>
      <c r="L814" s="32"/>
      <c r="O814" s="39"/>
    </row>
    <row r="815" spans="11:15">
      <c r="K815" s="32"/>
      <c r="L815" s="32"/>
      <c r="O815" s="39"/>
    </row>
    <row r="816" spans="11:15">
      <c r="K816" s="32"/>
      <c r="L816" s="32"/>
      <c r="O816" s="39"/>
    </row>
    <row r="817" spans="11:15">
      <c r="K817" s="32"/>
      <c r="L817" s="32"/>
      <c r="O817" s="39"/>
    </row>
    <row r="818" spans="11:15">
      <c r="K818" s="32"/>
      <c r="L818" s="32"/>
      <c r="O818" s="39"/>
    </row>
    <row r="819" spans="11:15">
      <c r="K819" s="32"/>
      <c r="L819" s="32"/>
      <c r="O819" s="39"/>
    </row>
    <row r="820" spans="11:15">
      <c r="K820" s="32"/>
      <c r="L820" s="32"/>
      <c r="O820" s="39"/>
    </row>
    <row r="821" spans="11:15">
      <c r="K821" s="32"/>
      <c r="L821" s="32"/>
      <c r="O821" s="39"/>
    </row>
    <row r="822" spans="11:15">
      <c r="K822" s="32"/>
      <c r="L822" s="32"/>
      <c r="O822" s="39"/>
    </row>
    <row r="823" spans="11:15">
      <c r="K823" s="32"/>
      <c r="L823" s="32"/>
      <c r="O823" s="39"/>
    </row>
    <row r="824" spans="11:15">
      <c r="K824" s="32"/>
      <c r="L824" s="32"/>
      <c r="O824" s="39"/>
    </row>
    <row r="825" spans="11:15">
      <c r="K825" s="32"/>
      <c r="L825" s="32"/>
      <c r="O825" s="39"/>
    </row>
    <row r="826" spans="11:15">
      <c r="K826" s="32"/>
      <c r="L826" s="32"/>
      <c r="O826" s="39"/>
    </row>
    <row r="827" spans="11:15">
      <c r="K827" s="32"/>
      <c r="L827" s="32"/>
      <c r="O827" s="39"/>
    </row>
    <row r="828" spans="11:15">
      <c r="K828" s="32"/>
      <c r="L828" s="32"/>
      <c r="O828" s="39"/>
    </row>
    <row r="829" spans="11:15">
      <c r="K829" s="32"/>
      <c r="L829" s="32"/>
      <c r="O829" s="39"/>
    </row>
    <row r="830" spans="11:15">
      <c r="K830" s="32"/>
      <c r="L830" s="32"/>
      <c r="O830" s="39"/>
    </row>
    <row r="831" spans="11:15">
      <c r="K831" s="32"/>
      <c r="L831" s="32"/>
      <c r="O831" s="39"/>
    </row>
    <row r="832" spans="11:15">
      <c r="K832" s="32"/>
      <c r="L832" s="32"/>
      <c r="O832" s="39"/>
    </row>
    <row r="833" spans="11:15">
      <c r="K833" s="32"/>
      <c r="L833" s="32"/>
      <c r="O833" s="39"/>
    </row>
    <row r="834" spans="11:15">
      <c r="K834" s="32"/>
      <c r="L834" s="32"/>
      <c r="O834" s="39"/>
    </row>
    <row r="835" spans="11:15">
      <c r="K835" s="32"/>
      <c r="L835" s="32"/>
      <c r="O835" s="39"/>
    </row>
    <row r="836" spans="11:15">
      <c r="K836" s="32"/>
      <c r="L836" s="32"/>
      <c r="O836" s="39"/>
    </row>
    <row r="837" spans="11:15">
      <c r="K837" s="32"/>
      <c r="L837" s="32"/>
      <c r="O837" s="39"/>
    </row>
    <row r="838" spans="11:15">
      <c r="K838" s="32"/>
      <c r="L838" s="32"/>
      <c r="O838" s="39"/>
    </row>
    <row r="839" spans="11:15">
      <c r="K839" s="32"/>
      <c r="L839" s="32"/>
      <c r="O839" s="39"/>
    </row>
    <row r="840" spans="11:15">
      <c r="K840" s="32"/>
      <c r="L840" s="32"/>
      <c r="O840" s="39"/>
    </row>
    <row r="841" spans="11:15">
      <c r="K841" s="32"/>
      <c r="L841" s="32"/>
      <c r="O841" s="39"/>
    </row>
    <row r="842" spans="11:15">
      <c r="K842" s="32"/>
      <c r="L842" s="32"/>
      <c r="O842" s="39"/>
    </row>
    <row r="843" spans="11:15">
      <c r="K843" s="32"/>
      <c r="L843" s="32"/>
      <c r="O843" s="39"/>
    </row>
    <row r="844" spans="11:15">
      <c r="K844" s="32"/>
      <c r="L844" s="32"/>
      <c r="O844" s="39"/>
    </row>
    <row r="845" spans="11:15">
      <c r="K845" s="32"/>
      <c r="L845" s="32"/>
      <c r="O845" s="39"/>
    </row>
    <row r="846" spans="11:15">
      <c r="K846" s="32"/>
      <c r="L846" s="32"/>
      <c r="O846" s="39"/>
    </row>
    <row r="847" spans="11:15">
      <c r="K847" s="32"/>
      <c r="L847" s="32"/>
      <c r="O847" s="39"/>
    </row>
    <row r="848" spans="11:15">
      <c r="K848" s="32"/>
      <c r="L848" s="32"/>
      <c r="O848" s="39"/>
    </row>
    <row r="849" spans="11:15">
      <c r="K849" s="32"/>
      <c r="L849" s="32"/>
      <c r="O849" s="39"/>
    </row>
    <row r="850" spans="11:15">
      <c r="K850" s="32"/>
      <c r="L850" s="32"/>
      <c r="O850" s="39"/>
    </row>
    <row r="851" spans="11:15">
      <c r="K851" s="32"/>
      <c r="L851" s="32"/>
      <c r="O851" s="39"/>
    </row>
    <row r="852" spans="11:15">
      <c r="K852" s="32"/>
      <c r="L852" s="32"/>
      <c r="O852" s="39"/>
    </row>
    <row r="853" spans="11:15">
      <c r="K853" s="32"/>
      <c r="L853" s="32"/>
      <c r="O853" s="39"/>
    </row>
    <row r="854" spans="11:15">
      <c r="K854" s="32"/>
      <c r="L854" s="32"/>
      <c r="O854" s="39"/>
    </row>
    <row r="855" spans="11:15">
      <c r="K855" s="32"/>
      <c r="L855" s="32"/>
      <c r="O855" s="39"/>
    </row>
    <row r="856" spans="11:15">
      <c r="K856" s="32"/>
      <c r="L856" s="32"/>
      <c r="O856" s="39"/>
    </row>
    <row r="857" spans="11:15">
      <c r="K857" s="32"/>
      <c r="L857" s="32"/>
      <c r="O857" s="39"/>
    </row>
    <row r="858" spans="11:15">
      <c r="K858" s="32"/>
      <c r="L858" s="32"/>
      <c r="O858" s="39"/>
    </row>
    <row r="859" spans="11:15">
      <c r="K859" s="32"/>
      <c r="L859" s="32"/>
      <c r="O859" s="39"/>
    </row>
    <row r="860" spans="11:15">
      <c r="K860" s="32"/>
      <c r="L860" s="32"/>
      <c r="O860" s="39"/>
    </row>
    <row r="861" spans="11:15">
      <c r="K861" s="32"/>
      <c r="L861" s="32"/>
      <c r="O861" s="39"/>
    </row>
    <row r="862" spans="11:15">
      <c r="K862" s="32"/>
      <c r="L862" s="32"/>
      <c r="O862" s="39"/>
    </row>
    <row r="863" spans="11:15">
      <c r="K863" s="32"/>
      <c r="L863" s="32"/>
      <c r="O863" s="39"/>
    </row>
    <row r="864" spans="11:15">
      <c r="K864" s="32"/>
      <c r="L864" s="32"/>
      <c r="O864" s="39"/>
    </row>
    <row r="865" spans="11:15">
      <c r="K865" s="32"/>
      <c r="L865" s="32"/>
      <c r="O865" s="39"/>
    </row>
    <row r="866" spans="11:15">
      <c r="K866" s="32"/>
      <c r="L866" s="32"/>
      <c r="O866" s="39"/>
    </row>
    <row r="867" spans="11:15">
      <c r="K867" s="32"/>
      <c r="L867" s="32"/>
      <c r="O867" s="39"/>
    </row>
    <row r="868" spans="11:15">
      <c r="K868" s="32"/>
      <c r="L868" s="32"/>
      <c r="O868" s="39"/>
    </row>
    <row r="869" spans="11:15">
      <c r="K869" s="32"/>
      <c r="L869" s="32"/>
      <c r="O869" s="39"/>
    </row>
    <row r="870" spans="11:15">
      <c r="K870" s="32"/>
      <c r="L870" s="32"/>
      <c r="O870" s="39"/>
    </row>
    <row r="871" spans="11:15">
      <c r="K871" s="32"/>
      <c r="L871" s="32"/>
      <c r="O871" s="39"/>
    </row>
    <row r="872" spans="11:15">
      <c r="K872" s="32"/>
      <c r="L872" s="32"/>
      <c r="O872" s="39"/>
    </row>
    <row r="873" spans="11:15">
      <c r="K873" s="32"/>
      <c r="L873" s="32"/>
      <c r="O873" s="39"/>
    </row>
    <row r="874" spans="11:15">
      <c r="K874" s="32"/>
      <c r="L874" s="32"/>
      <c r="O874" s="39"/>
    </row>
    <row r="875" spans="11:15">
      <c r="K875" s="32"/>
      <c r="L875" s="32"/>
      <c r="O875" s="39"/>
    </row>
    <row r="876" spans="11:15">
      <c r="K876" s="32"/>
      <c r="L876" s="32"/>
      <c r="O876" s="39"/>
    </row>
    <row r="877" spans="11:15">
      <c r="K877" s="32"/>
      <c r="L877" s="32"/>
      <c r="O877" s="39"/>
    </row>
    <row r="878" spans="11:15">
      <c r="K878" s="32"/>
      <c r="L878" s="32"/>
      <c r="O878" s="39"/>
    </row>
    <row r="879" spans="11:15">
      <c r="K879" s="32"/>
      <c r="L879" s="32"/>
      <c r="O879" s="39"/>
    </row>
    <row r="880" spans="11:15">
      <c r="K880" s="32"/>
      <c r="L880" s="32"/>
      <c r="O880" s="39"/>
    </row>
    <row r="881" spans="11:15">
      <c r="K881" s="32"/>
      <c r="L881" s="32"/>
      <c r="O881" s="39"/>
    </row>
    <row r="882" spans="11:15">
      <c r="K882" s="32"/>
      <c r="L882" s="32"/>
      <c r="O882" s="39"/>
    </row>
    <row r="883" spans="11:15">
      <c r="K883" s="32"/>
      <c r="L883" s="32"/>
      <c r="O883" s="39"/>
    </row>
    <row r="884" spans="11:15">
      <c r="K884" s="32"/>
      <c r="L884" s="32"/>
      <c r="O884" s="39"/>
    </row>
    <row r="885" spans="11:15">
      <c r="K885" s="32"/>
      <c r="L885" s="32"/>
      <c r="O885" s="39"/>
    </row>
    <row r="886" spans="11:15">
      <c r="K886" s="32"/>
      <c r="L886" s="32"/>
      <c r="O886" s="39"/>
    </row>
    <row r="887" spans="11:15">
      <c r="K887" s="32"/>
      <c r="L887" s="32"/>
      <c r="O887" s="39"/>
    </row>
    <row r="888" spans="11:15">
      <c r="K888" s="32"/>
      <c r="L888" s="32"/>
      <c r="O888" s="39"/>
    </row>
    <row r="889" spans="11:15">
      <c r="K889" s="32"/>
      <c r="L889" s="32"/>
      <c r="O889" s="39"/>
    </row>
    <row r="890" spans="11:15">
      <c r="K890" s="32"/>
      <c r="L890" s="32"/>
      <c r="O890" s="39"/>
    </row>
    <row r="891" spans="11:15">
      <c r="K891" s="32"/>
      <c r="L891" s="32"/>
      <c r="O891" s="39"/>
    </row>
    <row r="892" spans="11:15">
      <c r="K892" s="32"/>
      <c r="L892" s="32"/>
      <c r="O892" s="39"/>
    </row>
    <row r="893" spans="11:15">
      <c r="K893" s="32"/>
      <c r="L893" s="32"/>
      <c r="O893" s="39"/>
    </row>
    <row r="894" spans="11:15">
      <c r="K894" s="32"/>
      <c r="L894" s="32"/>
      <c r="O894" s="39"/>
    </row>
    <row r="895" spans="11:15">
      <c r="K895" s="32"/>
      <c r="L895" s="32"/>
      <c r="O895" s="39"/>
    </row>
    <row r="896" spans="11:15">
      <c r="K896" s="32"/>
      <c r="L896" s="32"/>
      <c r="O896" s="39"/>
    </row>
    <row r="897" spans="11:15">
      <c r="K897" s="32"/>
      <c r="L897" s="32"/>
      <c r="O897" s="39"/>
    </row>
    <row r="898" spans="11:15">
      <c r="K898" s="32"/>
      <c r="L898" s="32"/>
      <c r="O898" s="39"/>
    </row>
    <row r="899" spans="11:15">
      <c r="K899" s="32"/>
      <c r="L899" s="32"/>
      <c r="O899" s="39"/>
    </row>
    <row r="900" spans="11:15">
      <c r="K900" s="32"/>
      <c r="L900" s="32"/>
      <c r="O900" s="39"/>
    </row>
    <row r="901" spans="11:15">
      <c r="K901" s="32"/>
      <c r="L901" s="32"/>
      <c r="O901" s="39"/>
    </row>
    <row r="902" spans="11:15">
      <c r="K902" s="32"/>
      <c r="L902" s="32"/>
      <c r="O902" s="39"/>
    </row>
    <row r="903" spans="11:15">
      <c r="K903" s="32"/>
      <c r="L903" s="32"/>
      <c r="O903" s="39"/>
    </row>
    <row r="904" spans="11:15">
      <c r="K904" s="32"/>
      <c r="L904" s="32"/>
      <c r="O904" s="39"/>
    </row>
    <row r="905" spans="11:15">
      <c r="K905" s="32"/>
      <c r="L905" s="32"/>
      <c r="O905" s="39"/>
    </row>
    <row r="906" spans="11:15">
      <c r="K906" s="32"/>
      <c r="L906" s="32"/>
      <c r="O906" s="39"/>
    </row>
    <row r="907" spans="11:15">
      <c r="K907" s="32"/>
      <c r="L907" s="32"/>
      <c r="O907" s="39"/>
    </row>
    <row r="908" spans="11:15">
      <c r="K908" s="32"/>
      <c r="L908" s="32"/>
      <c r="O908" s="39"/>
    </row>
    <row r="909" spans="11:15">
      <c r="K909" s="32"/>
      <c r="L909" s="32"/>
      <c r="O909" s="39"/>
    </row>
    <row r="910" spans="11:15">
      <c r="K910" s="32"/>
      <c r="L910" s="32"/>
      <c r="O910" s="39"/>
    </row>
    <row r="911" spans="11:15">
      <c r="K911" s="32"/>
      <c r="L911" s="32"/>
      <c r="O911" s="39"/>
    </row>
    <row r="912" spans="11:15">
      <c r="K912" s="32"/>
      <c r="L912" s="32"/>
      <c r="O912" s="39"/>
    </row>
    <row r="913" spans="11:15">
      <c r="K913" s="32"/>
      <c r="L913" s="32"/>
      <c r="O913" s="39"/>
    </row>
    <row r="914" spans="11:15">
      <c r="K914" s="32"/>
      <c r="L914" s="32"/>
      <c r="O914" s="39"/>
    </row>
    <row r="915" spans="11:15">
      <c r="K915" s="32"/>
      <c r="L915" s="32"/>
      <c r="O915" s="39"/>
    </row>
    <row r="916" spans="11:15">
      <c r="K916" s="32"/>
      <c r="L916" s="32"/>
      <c r="O916" s="39"/>
    </row>
    <row r="917" spans="11:15">
      <c r="K917" s="32"/>
      <c r="L917" s="32"/>
      <c r="O917" s="39"/>
    </row>
    <row r="918" spans="11:15">
      <c r="K918" s="32"/>
      <c r="L918" s="32"/>
      <c r="O918" s="39"/>
    </row>
    <row r="919" spans="11:15">
      <c r="K919" s="32"/>
      <c r="L919" s="32"/>
      <c r="O919" s="39"/>
    </row>
    <row r="920" spans="11:15">
      <c r="K920" s="32"/>
      <c r="L920" s="32"/>
      <c r="O920" s="39"/>
    </row>
    <row r="921" spans="11:15">
      <c r="K921" s="32"/>
      <c r="L921" s="32"/>
      <c r="O921" s="39"/>
    </row>
    <row r="922" spans="11:15">
      <c r="K922" s="32"/>
      <c r="L922" s="32"/>
      <c r="O922" s="39"/>
    </row>
    <row r="923" spans="11:15">
      <c r="K923" s="32"/>
      <c r="L923" s="32"/>
      <c r="O923" s="39"/>
    </row>
    <row r="924" spans="11:15">
      <c r="K924" s="32"/>
      <c r="L924" s="32"/>
      <c r="O924" s="39"/>
    </row>
    <row r="925" spans="11:15">
      <c r="K925" s="32"/>
      <c r="L925" s="32"/>
      <c r="O925" s="39"/>
    </row>
    <row r="926" spans="11:15">
      <c r="K926" s="32"/>
      <c r="L926" s="32"/>
      <c r="O926" s="39"/>
    </row>
    <row r="927" spans="11:15">
      <c r="K927" s="32"/>
      <c r="L927" s="32"/>
      <c r="O927" s="39"/>
    </row>
    <row r="928" spans="11:15">
      <c r="K928" s="32"/>
      <c r="L928" s="32"/>
      <c r="O928" s="39"/>
    </row>
    <row r="929" spans="11:15">
      <c r="K929" s="32"/>
      <c r="L929" s="32"/>
      <c r="O929" s="39"/>
    </row>
    <row r="930" spans="11:15">
      <c r="K930" s="32"/>
      <c r="L930" s="32"/>
      <c r="O930" s="39"/>
    </row>
    <row r="931" spans="11:15">
      <c r="K931" s="32"/>
      <c r="L931" s="32"/>
      <c r="O931" s="39"/>
    </row>
    <row r="932" spans="11:15">
      <c r="K932" s="32"/>
      <c r="L932" s="32"/>
      <c r="O932" s="39"/>
    </row>
    <row r="933" spans="11:15">
      <c r="K933" s="32"/>
      <c r="L933" s="32"/>
      <c r="O933" s="39"/>
    </row>
    <row r="934" spans="11:15">
      <c r="K934" s="32"/>
      <c r="L934" s="32"/>
      <c r="O934" s="39"/>
    </row>
    <row r="935" spans="11:15">
      <c r="K935" s="32"/>
      <c r="L935" s="32"/>
      <c r="O935" s="39"/>
    </row>
    <row r="936" spans="11:15">
      <c r="K936" s="32"/>
      <c r="L936" s="32"/>
      <c r="O936" s="39"/>
    </row>
    <row r="937" spans="11:15">
      <c r="K937" s="32"/>
      <c r="L937" s="32"/>
      <c r="O937" s="39"/>
    </row>
    <row r="938" spans="11:15">
      <c r="K938" s="32"/>
      <c r="L938" s="32"/>
      <c r="O938" s="39"/>
    </row>
    <row r="939" spans="11:15">
      <c r="K939" s="32"/>
      <c r="L939" s="32"/>
      <c r="O939" s="39"/>
    </row>
    <row r="940" spans="11:15">
      <c r="K940" s="32"/>
      <c r="L940" s="32"/>
      <c r="O940" s="39"/>
    </row>
    <row r="941" spans="11:15">
      <c r="K941" s="32"/>
      <c r="L941" s="32"/>
      <c r="O941" s="39"/>
    </row>
    <row r="942" spans="11:15">
      <c r="K942" s="32"/>
      <c r="L942" s="32"/>
      <c r="O942" s="39"/>
    </row>
    <row r="943" spans="11:15">
      <c r="K943" s="32"/>
      <c r="L943" s="32"/>
      <c r="O943" s="39"/>
    </row>
    <row r="944" spans="11:15">
      <c r="K944" s="32"/>
      <c r="L944" s="32"/>
      <c r="O944" s="39"/>
    </row>
    <row r="945" spans="11:15">
      <c r="K945" s="32"/>
      <c r="L945" s="32"/>
      <c r="O945" s="39"/>
    </row>
    <row r="946" spans="11:15">
      <c r="K946" s="32"/>
      <c r="L946" s="32"/>
      <c r="O946" s="39"/>
    </row>
    <row r="947" spans="11:15">
      <c r="K947" s="32"/>
      <c r="L947" s="32"/>
      <c r="O947" s="39"/>
    </row>
    <row r="948" spans="11:15">
      <c r="K948" s="32"/>
      <c r="L948" s="32"/>
      <c r="O948" s="39"/>
    </row>
    <row r="949" spans="11:15">
      <c r="K949" s="32"/>
      <c r="L949" s="32"/>
      <c r="O949" s="39"/>
    </row>
    <row r="950" spans="11:15">
      <c r="K950" s="32"/>
      <c r="L950" s="32"/>
      <c r="O950" s="39"/>
    </row>
    <row r="951" spans="11:15">
      <c r="K951" s="32"/>
      <c r="L951" s="32"/>
      <c r="O951" s="39"/>
    </row>
    <row r="952" spans="11:15">
      <c r="K952" s="32"/>
      <c r="L952" s="32"/>
      <c r="O952" s="39"/>
    </row>
    <row r="953" spans="11:15">
      <c r="K953" s="32"/>
      <c r="L953" s="32"/>
      <c r="O953" s="39"/>
    </row>
    <row r="954" spans="11:15">
      <c r="K954" s="32"/>
      <c r="L954" s="32"/>
      <c r="O954" s="39"/>
    </row>
    <row r="955" spans="11:15">
      <c r="K955" s="32"/>
      <c r="L955" s="32"/>
      <c r="O955" s="39"/>
    </row>
    <row r="956" spans="11:15">
      <c r="K956" s="32"/>
      <c r="L956" s="32"/>
      <c r="O956" s="39"/>
    </row>
    <row r="957" spans="11:15">
      <c r="K957" s="32"/>
      <c r="L957" s="32"/>
      <c r="O957" s="39"/>
    </row>
    <row r="958" spans="11:15">
      <c r="K958" s="32"/>
      <c r="L958" s="32"/>
      <c r="O958" s="39"/>
    </row>
    <row r="959" spans="11:15">
      <c r="K959" s="32"/>
      <c r="L959" s="32"/>
      <c r="O959" s="39"/>
    </row>
    <row r="960" spans="11:15">
      <c r="K960" s="32"/>
      <c r="L960" s="32"/>
      <c r="O960" s="39"/>
    </row>
    <row r="961" spans="11:15">
      <c r="K961" s="32"/>
      <c r="L961" s="32"/>
      <c r="O961" s="39"/>
    </row>
    <row r="962" spans="11:15">
      <c r="K962" s="32"/>
      <c r="L962" s="32"/>
      <c r="O962" s="39"/>
    </row>
    <row r="963" spans="11:15">
      <c r="K963" s="32"/>
      <c r="L963" s="32"/>
      <c r="O963" s="39"/>
    </row>
    <row r="964" spans="11:15">
      <c r="K964" s="32"/>
      <c r="L964" s="32"/>
      <c r="O964" s="39"/>
    </row>
    <row r="965" spans="11:15">
      <c r="K965" s="32"/>
      <c r="L965" s="32"/>
      <c r="O965" s="39"/>
    </row>
    <row r="966" spans="11:15">
      <c r="K966" s="32"/>
      <c r="L966" s="32"/>
      <c r="O966" s="39"/>
    </row>
    <row r="967" spans="11:15">
      <c r="K967" s="32"/>
      <c r="L967" s="32"/>
      <c r="O967" s="39"/>
    </row>
    <row r="968" spans="11:15">
      <c r="K968" s="32"/>
      <c r="L968" s="32"/>
      <c r="O968" s="39"/>
    </row>
    <row r="969" spans="11:15">
      <c r="K969" s="32"/>
      <c r="L969" s="32"/>
      <c r="O969" s="39"/>
    </row>
    <row r="970" spans="11:15">
      <c r="K970" s="32"/>
      <c r="L970" s="32"/>
      <c r="O970" s="39"/>
    </row>
    <row r="971" spans="11:15">
      <c r="K971" s="32"/>
      <c r="L971" s="32"/>
      <c r="O971" s="39"/>
    </row>
    <row r="972" spans="11:15">
      <c r="K972" s="32"/>
      <c r="L972" s="32"/>
      <c r="O972" s="39"/>
    </row>
    <row r="973" spans="11:15">
      <c r="K973" s="32"/>
      <c r="L973" s="32"/>
      <c r="O973" s="39"/>
    </row>
    <row r="974" spans="11:15">
      <c r="K974" s="32"/>
      <c r="L974" s="32"/>
      <c r="O974" s="39"/>
    </row>
    <row r="975" spans="11:15">
      <c r="K975" s="32"/>
      <c r="L975" s="32"/>
      <c r="O975" s="39"/>
    </row>
    <row r="976" spans="11:15">
      <c r="K976" s="32"/>
      <c r="L976" s="32"/>
      <c r="O976" s="39"/>
    </row>
    <row r="977" spans="11:15">
      <c r="K977" s="32"/>
      <c r="L977" s="32"/>
      <c r="O977" s="39"/>
    </row>
    <row r="978" spans="11:15">
      <c r="K978" s="32"/>
      <c r="L978" s="32"/>
      <c r="O978" s="39"/>
    </row>
    <row r="979" spans="11:15">
      <c r="K979" s="32"/>
      <c r="L979" s="32"/>
      <c r="O979" s="39"/>
    </row>
    <row r="980" spans="11:15">
      <c r="K980" s="32"/>
      <c r="L980" s="32"/>
      <c r="O980" s="39"/>
    </row>
    <row r="981" spans="11:15">
      <c r="K981" s="32"/>
      <c r="L981" s="32"/>
      <c r="O981" s="39"/>
    </row>
    <row r="982" spans="11:15">
      <c r="K982" s="32"/>
      <c r="L982" s="32"/>
      <c r="O982" s="39"/>
    </row>
    <row r="983" spans="11:15">
      <c r="K983" s="32"/>
      <c r="L983" s="32"/>
      <c r="O983" s="39"/>
    </row>
    <row r="984" spans="11:15">
      <c r="K984" s="32"/>
      <c r="L984" s="32"/>
      <c r="O984" s="39"/>
    </row>
    <row r="985" spans="11:15">
      <c r="K985" s="32"/>
      <c r="L985" s="32"/>
      <c r="O985" s="39"/>
    </row>
    <row r="986" spans="11:15">
      <c r="K986" s="32"/>
      <c r="L986" s="32"/>
      <c r="O986" s="39"/>
    </row>
    <row r="987" spans="11:15">
      <c r="K987" s="32"/>
      <c r="L987" s="32"/>
      <c r="O987" s="39"/>
    </row>
    <row r="988" spans="11:15">
      <c r="K988" s="32"/>
      <c r="L988" s="32"/>
      <c r="O988" s="39"/>
    </row>
    <row r="989" spans="11:15">
      <c r="K989" s="32"/>
      <c r="L989" s="32"/>
      <c r="O989" s="39"/>
    </row>
    <row r="990" spans="11:15">
      <c r="K990" s="32"/>
      <c r="L990" s="32"/>
      <c r="O990" s="39"/>
    </row>
    <row r="991" spans="11:15">
      <c r="K991" s="32"/>
      <c r="L991" s="32"/>
      <c r="O991" s="39"/>
    </row>
    <row r="992" spans="11:15">
      <c r="K992" s="32"/>
      <c r="L992" s="32"/>
      <c r="O992" s="39"/>
    </row>
    <row r="993" spans="11:15">
      <c r="K993" s="32"/>
      <c r="L993" s="32"/>
      <c r="O993" s="39"/>
    </row>
    <row r="994" spans="11:15">
      <c r="K994" s="32"/>
      <c r="L994" s="32"/>
      <c r="O994" s="39"/>
    </row>
    <row r="995" spans="11:15">
      <c r="K995" s="32"/>
      <c r="L995" s="32"/>
      <c r="O995" s="39"/>
    </row>
    <row r="996" spans="11:15">
      <c r="K996" s="32"/>
      <c r="L996" s="32"/>
      <c r="O996" s="39"/>
    </row>
    <row r="997" spans="11:15">
      <c r="K997" s="32"/>
      <c r="L997" s="32"/>
      <c r="O997" s="39"/>
    </row>
    <row r="998" spans="11:15">
      <c r="K998" s="32"/>
      <c r="L998" s="32"/>
      <c r="O998" s="39"/>
    </row>
    <row r="999" spans="11:15">
      <c r="K999" s="32"/>
      <c r="L999" s="32"/>
      <c r="O999" s="39"/>
    </row>
    <row r="1000" spans="11:15">
      <c r="K1000" s="32"/>
      <c r="L1000" s="32"/>
      <c r="O1000" s="39"/>
    </row>
    <row r="1001" spans="11:15">
      <c r="K1001" s="32"/>
      <c r="L1001" s="32"/>
      <c r="O1001" s="39"/>
    </row>
    <row r="1002" spans="11:15">
      <c r="K1002" s="32"/>
      <c r="L1002" s="32"/>
      <c r="O1002" s="39"/>
    </row>
    <row r="1003" spans="11:15">
      <c r="K1003" s="32"/>
      <c r="L1003" s="32"/>
      <c r="O1003" s="39"/>
    </row>
    <row r="1004" spans="11:15">
      <c r="K1004" s="32"/>
      <c r="L1004" s="32"/>
      <c r="O1004" s="39"/>
    </row>
    <row r="1005" spans="11:15">
      <c r="K1005" s="32"/>
      <c r="L1005" s="32"/>
      <c r="O1005" s="39"/>
    </row>
    <row r="1006" spans="11:15">
      <c r="K1006" s="32"/>
      <c r="L1006" s="32"/>
      <c r="O1006" s="39"/>
    </row>
    <row r="1007" spans="11:15">
      <c r="K1007" s="32"/>
      <c r="L1007" s="32"/>
      <c r="O1007" s="39"/>
    </row>
    <row r="1008" spans="11:15">
      <c r="K1008" s="32"/>
      <c r="L1008" s="32"/>
      <c r="O1008" s="39"/>
    </row>
    <row r="1009" spans="11:15">
      <c r="K1009" s="32"/>
      <c r="L1009" s="32"/>
      <c r="O1009" s="39"/>
    </row>
    <row r="1010" spans="11:15">
      <c r="K1010" s="32"/>
      <c r="L1010" s="32"/>
      <c r="O1010" s="39"/>
    </row>
    <row r="1011" spans="11:15">
      <c r="K1011" s="32"/>
      <c r="L1011" s="32"/>
      <c r="O1011" s="39"/>
    </row>
    <row r="1012" spans="11:15">
      <c r="K1012" s="32"/>
      <c r="L1012" s="32"/>
      <c r="O1012" s="39"/>
    </row>
    <row r="1013" spans="11:15">
      <c r="K1013" s="32"/>
      <c r="L1013" s="32"/>
      <c r="O1013" s="39"/>
    </row>
    <row r="1014" spans="11:15">
      <c r="K1014" s="32"/>
      <c r="L1014" s="32"/>
      <c r="O1014" s="39"/>
    </row>
    <row r="1015" spans="11:15">
      <c r="K1015" s="32"/>
      <c r="L1015" s="32"/>
      <c r="O1015" s="39"/>
    </row>
    <row r="1016" spans="11:15">
      <c r="K1016" s="32"/>
      <c r="L1016" s="32"/>
      <c r="O1016" s="39"/>
    </row>
    <row r="1017" spans="11:15">
      <c r="K1017" s="32"/>
      <c r="L1017" s="32"/>
      <c r="O1017" s="39"/>
    </row>
    <row r="1018" spans="11:15">
      <c r="K1018" s="32"/>
      <c r="L1018" s="32"/>
      <c r="O1018" s="39"/>
    </row>
    <row r="1019" spans="11:15">
      <c r="K1019" s="32"/>
      <c r="L1019" s="32"/>
      <c r="O1019" s="39"/>
    </row>
    <row r="1020" spans="11:15">
      <c r="K1020" s="32"/>
      <c r="L1020" s="32"/>
      <c r="O1020" s="39"/>
    </row>
    <row r="1021" spans="11:15">
      <c r="K1021" s="32"/>
      <c r="L1021" s="32"/>
      <c r="O1021" s="39"/>
    </row>
    <row r="1022" spans="11:15">
      <c r="K1022" s="32"/>
      <c r="L1022" s="32"/>
      <c r="O1022" s="39"/>
    </row>
    <row r="1023" spans="11:15">
      <c r="K1023" s="32"/>
      <c r="L1023" s="32"/>
      <c r="O1023" s="39"/>
    </row>
    <row r="1024" spans="11:15">
      <c r="K1024" s="32"/>
      <c r="L1024" s="32"/>
      <c r="O1024" s="39"/>
    </row>
    <row r="1025" spans="11:15">
      <c r="K1025" s="32"/>
      <c r="L1025" s="32"/>
      <c r="O1025" s="39"/>
    </row>
    <row r="1026" spans="11:15">
      <c r="K1026" s="32"/>
      <c r="L1026" s="32"/>
      <c r="O1026" s="39"/>
    </row>
    <row r="1027" spans="11:15">
      <c r="K1027" s="32"/>
      <c r="L1027" s="32"/>
      <c r="O1027" s="39"/>
    </row>
    <row r="1028" spans="11:15">
      <c r="K1028" s="32"/>
      <c r="L1028" s="32"/>
      <c r="O1028" s="39"/>
    </row>
    <row r="1029" spans="11:15">
      <c r="K1029" s="32"/>
      <c r="L1029" s="32"/>
      <c r="O1029" s="39"/>
    </row>
    <row r="1030" spans="11:15">
      <c r="K1030" s="32"/>
      <c r="L1030" s="32"/>
      <c r="O1030" s="39"/>
    </row>
    <row r="1031" spans="11:15">
      <c r="K1031" s="32"/>
      <c r="L1031" s="32"/>
      <c r="O1031" s="39"/>
    </row>
    <row r="1032" spans="11:15">
      <c r="K1032" s="32"/>
      <c r="L1032" s="32"/>
      <c r="O1032" s="39"/>
    </row>
    <row r="1033" spans="11:15">
      <c r="K1033" s="32"/>
      <c r="L1033" s="32"/>
      <c r="O1033" s="39"/>
    </row>
    <row r="1034" spans="11:15">
      <c r="K1034" s="32"/>
      <c r="L1034" s="32"/>
      <c r="O1034" s="39"/>
    </row>
    <row r="1035" spans="11:15">
      <c r="K1035" s="32"/>
      <c r="L1035" s="32"/>
      <c r="O1035" s="39"/>
    </row>
    <row r="1036" spans="11:15">
      <c r="K1036" s="32"/>
      <c r="L1036" s="32"/>
      <c r="O1036" s="39"/>
    </row>
    <row r="1037" spans="11:15">
      <c r="K1037" s="32"/>
      <c r="L1037" s="32"/>
      <c r="O1037" s="39"/>
    </row>
    <row r="1038" spans="11:15">
      <c r="K1038" s="32"/>
      <c r="L1038" s="32"/>
      <c r="O1038" s="39"/>
    </row>
    <row r="1039" spans="11:15">
      <c r="K1039" s="32"/>
      <c r="L1039" s="32"/>
      <c r="O1039" s="39"/>
    </row>
    <row r="1040" spans="11:15">
      <c r="K1040" s="32"/>
      <c r="L1040" s="32"/>
      <c r="O1040" s="39"/>
    </row>
    <row r="1041" spans="11:15">
      <c r="K1041" s="32"/>
      <c r="L1041" s="32"/>
      <c r="O1041" s="39"/>
    </row>
    <row r="1042" spans="11:15">
      <c r="K1042" s="32"/>
      <c r="L1042" s="32"/>
      <c r="O1042" s="39"/>
    </row>
    <row r="1043" spans="11:15">
      <c r="K1043" s="32"/>
      <c r="L1043" s="32"/>
      <c r="O1043" s="39"/>
    </row>
    <row r="1044" spans="11:15">
      <c r="K1044" s="32"/>
      <c r="L1044" s="32"/>
      <c r="O1044" s="39"/>
    </row>
    <row r="1045" spans="11:15">
      <c r="K1045" s="32"/>
      <c r="L1045" s="32"/>
      <c r="O1045" s="39"/>
    </row>
    <row r="1046" spans="11:15">
      <c r="K1046" s="32"/>
      <c r="L1046" s="32"/>
      <c r="O1046" s="39"/>
    </row>
    <row r="1047" spans="11:15">
      <c r="K1047" s="32"/>
      <c r="L1047" s="32"/>
      <c r="O1047" s="39"/>
    </row>
    <row r="1048" spans="11:15">
      <c r="K1048" s="32"/>
      <c r="L1048" s="32"/>
      <c r="O1048" s="39"/>
    </row>
    <row r="1049" spans="11:15">
      <c r="K1049" s="32"/>
      <c r="L1049" s="32"/>
      <c r="O1049" s="39"/>
    </row>
    <row r="1050" spans="11:15">
      <c r="K1050" s="32"/>
      <c r="L1050" s="32"/>
      <c r="O1050" s="39"/>
    </row>
    <row r="1051" spans="11:15">
      <c r="K1051" s="32"/>
      <c r="L1051" s="32"/>
      <c r="O1051" s="39"/>
    </row>
    <row r="1052" spans="11:15">
      <c r="K1052" s="32"/>
      <c r="L1052" s="32"/>
      <c r="O1052" s="39"/>
    </row>
    <row r="1053" spans="11:15">
      <c r="K1053" s="32"/>
      <c r="L1053" s="32"/>
      <c r="O1053" s="39"/>
    </row>
    <row r="1054" spans="11:15">
      <c r="K1054" s="32"/>
      <c r="L1054" s="32"/>
      <c r="O1054" s="39"/>
    </row>
    <row r="1055" spans="11:15">
      <c r="K1055" s="32"/>
      <c r="L1055" s="32"/>
      <c r="O1055" s="39"/>
    </row>
    <row r="1056" spans="11:15">
      <c r="K1056" s="32"/>
      <c r="L1056" s="32"/>
      <c r="O1056" s="39"/>
    </row>
    <row r="1057" spans="11:15">
      <c r="K1057" s="32"/>
      <c r="L1057" s="32"/>
      <c r="O1057" s="39"/>
    </row>
    <row r="1058" spans="11:15">
      <c r="K1058" s="32"/>
      <c r="L1058" s="32"/>
      <c r="O1058" s="39"/>
    </row>
    <row r="1059" spans="11:15">
      <c r="K1059" s="32"/>
      <c r="L1059" s="32"/>
      <c r="O1059" s="39"/>
    </row>
    <row r="1060" spans="11:15">
      <c r="K1060" s="32"/>
      <c r="L1060" s="32"/>
      <c r="O1060" s="39"/>
    </row>
    <row r="1061" spans="11:15">
      <c r="K1061" s="32"/>
      <c r="L1061" s="32"/>
      <c r="O1061" s="39"/>
    </row>
    <row r="1062" spans="11:15">
      <c r="K1062" s="32"/>
      <c r="L1062" s="32"/>
      <c r="O1062" s="39"/>
    </row>
    <row r="1063" spans="11:15">
      <c r="K1063" s="32"/>
      <c r="L1063" s="32"/>
      <c r="O1063" s="39"/>
    </row>
    <row r="1064" spans="11:15">
      <c r="K1064" s="32"/>
      <c r="L1064" s="32"/>
      <c r="O1064" s="39"/>
    </row>
    <row r="1065" spans="11:15">
      <c r="K1065" s="32"/>
      <c r="L1065" s="32"/>
      <c r="O1065" s="39"/>
    </row>
    <row r="1066" spans="11:15">
      <c r="K1066" s="32"/>
      <c r="L1066" s="32"/>
      <c r="O1066" s="39"/>
    </row>
    <row r="1067" spans="11:15">
      <c r="K1067" s="32"/>
      <c r="L1067" s="32"/>
      <c r="O1067" s="39"/>
    </row>
    <row r="1068" spans="11:15">
      <c r="K1068" s="32"/>
      <c r="L1068" s="32"/>
      <c r="O1068" s="39"/>
    </row>
    <row r="1069" spans="11:15">
      <c r="K1069" s="32"/>
      <c r="L1069" s="32"/>
      <c r="O1069" s="39"/>
    </row>
    <row r="1070" spans="11:15">
      <c r="K1070" s="32"/>
      <c r="L1070" s="32"/>
      <c r="O1070" s="39"/>
    </row>
    <row r="1071" spans="11:15">
      <c r="K1071" s="32"/>
      <c r="L1071" s="32"/>
      <c r="O1071" s="39"/>
    </row>
    <row r="1072" spans="11:15">
      <c r="K1072" s="32"/>
      <c r="L1072" s="32"/>
      <c r="O1072" s="39"/>
    </row>
    <row r="1073" spans="11:15">
      <c r="K1073" s="32"/>
      <c r="L1073" s="32"/>
      <c r="O1073" s="39"/>
    </row>
    <row r="1074" spans="11:15">
      <c r="K1074" s="32"/>
      <c r="L1074" s="32"/>
      <c r="O1074" s="39"/>
    </row>
    <row r="1075" spans="11:15">
      <c r="K1075" s="32"/>
      <c r="L1075" s="32"/>
      <c r="O1075" s="39"/>
    </row>
    <row r="1076" spans="11:15">
      <c r="K1076" s="32"/>
      <c r="L1076" s="32"/>
      <c r="O1076" s="39"/>
    </row>
    <row r="1077" spans="11:15">
      <c r="K1077" s="32"/>
      <c r="L1077" s="32"/>
      <c r="O1077" s="39"/>
    </row>
    <row r="1078" spans="11:15">
      <c r="K1078" s="32"/>
      <c r="L1078" s="32"/>
      <c r="O1078" s="39"/>
    </row>
    <row r="1079" spans="11:15">
      <c r="K1079" s="32"/>
      <c r="L1079" s="32"/>
      <c r="O1079" s="39"/>
    </row>
    <row r="1080" spans="11:15">
      <c r="K1080" s="32"/>
      <c r="L1080" s="32"/>
      <c r="O1080" s="39"/>
    </row>
    <row r="1081" spans="11:15">
      <c r="K1081" s="32"/>
      <c r="L1081" s="32"/>
      <c r="O1081" s="39"/>
    </row>
    <row r="1082" spans="11:15">
      <c r="K1082" s="32"/>
      <c r="L1082" s="32"/>
      <c r="O1082" s="39"/>
    </row>
    <row r="1083" spans="11:15">
      <c r="K1083" s="32"/>
      <c r="L1083" s="32"/>
      <c r="O1083" s="39"/>
    </row>
    <row r="1084" spans="11:15">
      <c r="K1084" s="32"/>
      <c r="L1084" s="32"/>
      <c r="O1084" s="39"/>
    </row>
    <row r="1085" spans="11:15">
      <c r="K1085" s="32"/>
      <c r="L1085" s="32"/>
      <c r="O1085" s="39"/>
    </row>
    <row r="1086" spans="11:15">
      <c r="K1086" s="32"/>
      <c r="L1086" s="32"/>
      <c r="O1086" s="39"/>
    </row>
    <row r="1087" spans="11:15">
      <c r="K1087" s="32"/>
      <c r="L1087" s="32"/>
      <c r="O1087" s="39"/>
    </row>
    <row r="1088" spans="11:15">
      <c r="K1088" s="32"/>
      <c r="L1088" s="32"/>
      <c r="O1088" s="39"/>
    </row>
    <row r="1089" spans="11:15">
      <c r="K1089" s="32"/>
      <c r="L1089" s="32"/>
      <c r="O1089" s="39"/>
    </row>
    <row r="1090" spans="11:15">
      <c r="K1090" s="32"/>
      <c r="L1090" s="32"/>
      <c r="O1090" s="39"/>
    </row>
    <row r="1091" spans="11:15">
      <c r="K1091" s="32"/>
      <c r="L1091" s="32"/>
      <c r="O1091" s="39"/>
    </row>
    <row r="1092" spans="11:15">
      <c r="K1092" s="32"/>
      <c r="L1092" s="32"/>
      <c r="O1092" s="39"/>
    </row>
    <row r="1093" spans="11:15">
      <c r="K1093" s="32"/>
      <c r="L1093" s="32"/>
      <c r="O1093" s="39"/>
    </row>
    <row r="1094" spans="11:15">
      <c r="K1094" s="32"/>
      <c r="L1094" s="32"/>
      <c r="O1094" s="39"/>
    </row>
    <row r="1095" spans="11:15">
      <c r="K1095" s="32"/>
      <c r="L1095" s="32"/>
      <c r="O1095" s="39"/>
    </row>
    <row r="1096" spans="11:15">
      <c r="K1096" s="32"/>
      <c r="L1096" s="32"/>
      <c r="O1096" s="39"/>
    </row>
    <row r="1097" spans="11:15">
      <c r="K1097" s="32"/>
      <c r="L1097" s="32"/>
      <c r="O1097" s="39"/>
    </row>
    <row r="1098" spans="11:15">
      <c r="K1098" s="32"/>
      <c r="L1098" s="32"/>
      <c r="O1098" s="39"/>
    </row>
    <row r="1099" spans="11:15">
      <c r="K1099" s="32"/>
      <c r="L1099" s="32"/>
      <c r="O1099" s="39"/>
    </row>
    <row r="1100" spans="11:15">
      <c r="K1100" s="32"/>
      <c r="L1100" s="32"/>
      <c r="O1100" s="39"/>
    </row>
    <row r="1101" spans="11:15">
      <c r="K1101" s="32"/>
      <c r="L1101" s="32"/>
      <c r="O1101" s="39"/>
    </row>
    <row r="1102" spans="11:15">
      <c r="K1102" s="32"/>
      <c r="L1102" s="32"/>
      <c r="O1102" s="39"/>
    </row>
    <row r="1103" spans="11:15">
      <c r="K1103" s="32"/>
      <c r="L1103" s="32"/>
      <c r="O1103" s="39"/>
    </row>
    <row r="1104" spans="11:15">
      <c r="K1104" s="32"/>
      <c r="L1104" s="32"/>
      <c r="O1104" s="39"/>
    </row>
    <row r="1105" spans="11:15">
      <c r="K1105" s="32"/>
      <c r="L1105" s="32"/>
      <c r="O1105" s="39"/>
    </row>
    <row r="1106" spans="11:15">
      <c r="K1106" s="32"/>
      <c r="L1106" s="32"/>
      <c r="O1106" s="39"/>
    </row>
    <row r="1107" spans="11:15">
      <c r="K1107" s="32"/>
      <c r="L1107" s="32"/>
      <c r="O1107" s="39"/>
    </row>
    <row r="1108" spans="11:15">
      <c r="K1108" s="32"/>
      <c r="L1108" s="32"/>
      <c r="O1108" s="39"/>
    </row>
    <row r="1109" spans="11:15">
      <c r="K1109" s="32"/>
      <c r="L1109" s="32"/>
      <c r="O1109" s="39"/>
    </row>
    <row r="1110" spans="11:15">
      <c r="K1110" s="32"/>
      <c r="L1110" s="32"/>
      <c r="O1110" s="39"/>
    </row>
    <row r="1111" spans="11:15">
      <c r="K1111" s="32"/>
      <c r="L1111" s="32"/>
      <c r="O1111" s="39"/>
    </row>
    <row r="1112" spans="11:15">
      <c r="K1112" s="32"/>
      <c r="L1112" s="32"/>
      <c r="O1112" s="39"/>
    </row>
    <row r="1113" spans="11:15">
      <c r="K1113" s="32"/>
      <c r="L1113" s="32"/>
      <c r="O1113" s="39"/>
    </row>
    <row r="1114" spans="11:15">
      <c r="K1114" s="32"/>
      <c r="L1114" s="32"/>
      <c r="O1114" s="39"/>
    </row>
    <row r="1115" spans="11:15">
      <c r="K1115" s="32"/>
      <c r="L1115" s="32"/>
      <c r="O1115" s="39"/>
    </row>
    <row r="1116" spans="11:15">
      <c r="K1116" s="32"/>
      <c r="L1116" s="32"/>
      <c r="O1116" s="39"/>
    </row>
    <row r="1117" spans="11:15">
      <c r="K1117" s="32"/>
      <c r="L1117" s="32"/>
      <c r="O1117" s="39"/>
    </row>
    <row r="1118" spans="11:15">
      <c r="K1118" s="32"/>
      <c r="L1118" s="32"/>
      <c r="O1118" s="39"/>
    </row>
    <row r="1119" spans="11:15">
      <c r="K1119" s="32"/>
      <c r="L1119" s="32"/>
      <c r="O1119" s="39"/>
    </row>
    <row r="1120" spans="11:15">
      <c r="K1120" s="32"/>
      <c r="L1120" s="32"/>
      <c r="O1120" s="39"/>
    </row>
    <row r="1121" spans="11:15">
      <c r="K1121" s="32"/>
      <c r="L1121" s="32"/>
      <c r="O1121" s="39"/>
    </row>
    <row r="1122" spans="11:15">
      <c r="K1122" s="32"/>
      <c r="L1122" s="32"/>
      <c r="O1122" s="39"/>
    </row>
    <row r="1123" spans="11:15">
      <c r="K1123" s="32"/>
      <c r="L1123" s="32"/>
      <c r="O1123" s="39"/>
    </row>
    <row r="1124" spans="11:15">
      <c r="K1124" s="32"/>
      <c r="L1124" s="32"/>
      <c r="O1124" s="39"/>
    </row>
    <row r="1125" spans="11:15">
      <c r="K1125" s="32"/>
      <c r="L1125" s="32"/>
      <c r="O1125" s="39"/>
    </row>
    <row r="1126" spans="11:15">
      <c r="K1126" s="32"/>
      <c r="L1126" s="32"/>
      <c r="O1126" s="39"/>
    </row>
    <row r="1127" spans="11:15">
      <c r="K1127" s="32"/>
      <c r="L1127" s="32"/>
      <c r="O1127" s="39"/>
    </row>
    <row r="1128" spans="11:15">
      <c r="K1128" s="32"/>
      <c r="L1128" s="32"/>
      <c r="O1128" s="39"/>
    </row>
    <row r="1129" spans="11:15">
      <c r="K1129" s="32"/>
      <c r="L1129" s="32"/>
      <c r="O1129" s="39"/>
    </row>
    <row r="1130" spans="11:15">
      <c r="K1130" s="32"/>
      <c r="L1130" s="32"/>
      <c r="O1130" s="39"/>
    </row>
    <row r="1131" spans="11:15">
      <c r="K1131" s="32"/>
      <c r="L1131" s="32"/>
      <c r="O1131" s="39"/>
    </row>
    <row r="1132" spans="11:15">
      <c r="K1132" s="32"/>
      <c r="L1132" s="32"/>
      <c r="O1132" s="39"/>
    </row>
    <row r="1133" spans="11:15">
      <c r="K1133" s="32"/>
      <c r="L1133" s="32"/>
      <c r="O1133" s="39"/>
    </row>
    <row r="1134" spans="11:15">
      <c r="K1134" s="32"/>
      <c r="L1134" s="32"/>
      <c r="O1134" s="39"/>
    </row>
    <row r="1135" spans="11:15">
      <c r="K1135" s="32"/>
      <c r="L1135" s="32"/>
      <c r="O1135" s="39"/>
    </row>
    <row r="1136" spans="11:15">
      <c r="K1136" s="32"/>
      <c r="L1136" s="32"/>
      <c r="O1136" s="39"/>
    </row>
    <row r="1137" spans="11:15">
      <c r="K1137" s="32"/>
      <c r="L1137" s="32"/>
      <c r="O1137" s="39"/>
    </row>
    <row r="1138" spans="11:15">
      <c r="K1138" s="32"/>
      <c r="L1138" s="32"/>
      <c r="O1138" s="39"/>
    </row>
    <row r="1139" spans="11:15">
      <c r="K1139" s="32"/>
      <c r="L1139" s="32"/>
      <c r="O1139" s="39"/>
    </row>
    <row r="1140" spans="11:15">
      <c r="K1140" s="32"/>
      <c r="L1140" s="32"/>
      <c r="O1140" s="39"/>
    </row>
    <row r="1141" spans="11:15">
      <c r="K1141" s="32"/>
      <c r="L1141" s="32"/>
      <c r="O1141" s="39"/>
    </row>
    <row r="1142" spans="11:15">
      <c r="K1142" s="32"/>
      <c r="L1142" s="32"/>
      <c r="O1142" s="39"/>
    </row>
    <row r="1143" spans="11:15">
      <c r="K1143" s="32"/>
      <c r="L1143" s="32"/>
      <c r="O1143" s="39"/>
    </row>
    <row r="1144" spans="11:15">
      <c r="K1144" s="32"/>
      <c r="L1144" s="32"/>
      <c r="O1144" s="39"/>
    </row>
    <row r="1145" spans="11:15">
      <c r="K1145" s="32"/>
      <c r="L1145" s="32"/>
      <c r="O1145" s="39"/>
    </row>
    <row r="1146" spans="11:15">
      <c r="K1146" s="32"/>
      <c r="L1146" s="32"/>
      <c r="O1146" s="39"/>
    </row>
    <row r="1147" spans="11:15">
      <c r="K1147" s="32"/>
      <c r="L1147" s="32"/>
      <c r="O1147" s="39"/>
    </row>
    <row r="1148" spans="11:15">
      <c r="K1148" s="32"/>
      <c r="L1148" s="32"/>
      <c r="O1148" s="39"/>
    </row>
    <row r="1149" spans="11:15">
      <c r="K1149" s="32"/>
      <c r="L1149" s="32"/>
      <c r="O1149" s="39"/>
    </row>
    <row r="1150" spans="11:15">
      <c r="K1150" s="32"/>
      <c r="L1150" s="32"/>
      <c r="O1150" s="39"/>
    </row>
    <row r="1151" spans="11:15">
      <c r="K1151" s="32"/>
      <c r="L1151" s="32"/>
      <c r="O1151" s="39"/>
    </row>
    <row r="1152" spans="11:15">
      <c r="K1152" s="32"/>
      <c r="L1152" s="32"/>
      <c r="O1152" s="39"/>
    </row>
    <row r="1153" spans="11:15">
      <c r="K1153" s="32"/>
      <c r="L1153" s="32"/>
      <c r="O1153" s="39"/>
    </row>
    <row r="1154" spans="11:15">
      <c r="K1154" s="32"/>
      <c r="L1154" s="32"/>
      <c r="O1154" s="39"/>
    </row>
    <row r="1155" spans="11:15">
      <c r="K1155" s="32"/>
      <c r="L1155" s="32"/>
      <c r="O1155" s="39"/>
    </row>
    <row r="1156" spans="11:15">
      <c r="K1156" s="32"/>
      <c r="L1156" s="32"/>
      <c r="O1156" s="39"/>
    </row>
    <row r="1157" spans="11:15">
      <c r="K1157" s="32"/>
      <c r="L1157" s="32"/>
      <c r="O1157" s="39"/>
    </row>
    <row r="1158" spans="11:15">
      <c r="K1158" s="32"/>
      <c r="L1158" s="32"/>
      <c r="O1158" s="39"/>
    </row>
    <row r="1159" spans="11:15">
      <c r="K1159" s="32"/>
      <c r="L1159" s="32"/>
      <c r="O1159" s="39"/>
    </row>
    <row r="1160" spans="11:15">
      <c r="K1160" s="32"/>
      <c r="L1160" s="32"/>
      <c r="O1160" s="39"/>
    </row>
    <row r="1161" spans="11:15">
      <c r="K1161" s="32"/>
      <c r="L1161" s="32"/>
      <c r="O1161" s="39"/>
    </row>
    <row r="1162" spans="11:15">
      <c r="K1162" s="32"/>
      <c r="L1162" s="32"/>
      <c r="O1162" s="39"/>
    </row>
    <row r="1163" spans="11:15">
      <c r="K1163" s="32"/>
      <c r="L1163" s="32"/>
      <c r="O1163" s="39"/>
    </row>
    <row r="1164" spans="11:15">
      <c r="K1164" s="32"/>
      <c r="L1164" s="32"/>
      <c r="O1164" s="39"/>
    </row>
    <row r="1165" spans="11:15">
      <c r="K1165" s="32"/>
      <c r="L1165" s="32"/>
      <c r="O1165" s="39"/>
    </row>
    <row r="1166" spans="11:15">
      <c r="K1166" s="32"/>
      <c r="L1166" s="32"/>
      <c r="O1166" s="39"/>
    </row>
    <row r="1167" spans="11:15">
      <c r="K1167" s="32"/>
      <c r="L1167" s="32"/>
      <c r="O1167" s="39"/>
    </row>
    <row r="1168" spans="11:15">
      <c r="K1168" s="32"/>
      <c r="L1168" s="32"/>
      <c r="O1168" s="39"/>
    </row>
    <row r="1169" spans="11:15">
      <c r="K1169" s="32"/>
      <c r="L1169" s="32"/>
      <c r="O1169" s="39"/>
    </row>
    <row r="1170" spans="11:15">
      <c r="K1170" s="32"/>
      <c r="L1170" s="32"/>
      <c r="O1170" s="39"/>
    </row>
    <row r="1171" spans="11:15">
      <c r="K1171" s="32"/>
      <c r="L1171" s="32"/>
      <c r="O1171" s="39"/>
    </row>
    <row r="1172" spans="11:15">
      <c r="K1172" s="32"/>
      <c r="L1172" s="32"/>
      <c r="O1172" s="39"/>
    </row>
    <row r="1173" spans="11:15">
      <c r="K1173" s="32"/>
      <c r="L1173" s="32"/>
      <c r="O1173" s="39"/>
    </row>
    <row r="1174" spans="11:15">
      <c r="K1174" s="32"/>
      <c r="L1174" s="32"/>
      <c r="O1174" s="39"/>
    </row>
    <row r="1175" spans="11:15">
      <c r="K1175" s="32"/>
      <c r="L1175" s="32"/>
      <c r="O1175" s="39"/>
    </row>
    <row r="1176" spans="11:15">
      <c r="K1176" s="32"/>
      <c r="L1176" s="32"/>
      <c r="O1176" s="39"/>
    </row>
    <row r="1177" spans="11:15">
      <c r="K1177" s="32"/>
      <c r="L1177" s="32"/>
      <c r="O1177" s="39"/>
    </row>
    <row r="1178" spans="11:15">
      <c r="K1178" s="32"/>
      <c r="L1178" s="32"/>
      <c r="O1178" s="39"/>
    </row>
    <row r="1179" spans="11:15">
      <c r="K1179" s="32"/>
      <c r="L1179" s="32"/>
      <c r="O1179" s="39"/>
    </row>
    <row r="1180" spans="11:15">
      <c r="K1180" s="32"/>
      <c r="L1180" s="32"/>
      <c r="O1180" s="39"/>
    </row>
    <row r="1181" spans="11:15">
      <c r="K1181" s="32"/>
      <c r="L1181" s="32"/>
      <c r="O1181" s="39"/>
    </row>
    <row r="1182" spans="11:15">
      <c r="K1182" s="32"/>
      <c r="L1182" s="32"/>
      <c r="O1182" s="39"/>
    </row>
    <row r="1183" spans="11:15">
      <c r="K1183" s="32"/>
      <c r="L1183" s="32"/>
      <c r="O1183" s="39"/>
    </row>
    <row r="1184" spans="11:15">
      <c r="K1184" s="32"/>
      <c r="L1184" s="32"/>
      <c r="O1184" s="39"/>
    </row>
    <row r="1185" spans="11:15">
      <c r="K1185" s="32"/>
      <c r="L1185" s="32"/>
      <c r="O1185" s="39"/>
    </row>
    <row r="1186" spans="11:15">
      <c r="K1186" s="32"/>
      <c r="L1186" s="32"/>
      <c r="O1186" s="39"/>
    </row>
    <row r="1187" spans="11:15">
      <c r="K1187" s="32"/>
      <c r="L1187" s="32"/>
      <c r="O1187" s="39"/>
    </row>
    <row r="1188" spans="11:15">
      <c r="K1188" s="32"/>
      <c r="L1188" s="32"/>
      <c r="O1188" s="39"/>
    </row>
    <row r="1189" spans="11:15">
      <c r="K1189" s="32"/>
      <c r="L1189" s="32"/>
      <c r="O1189" s="39"/>
    </row>
    <row r="1190" spans="11:15">
      <c r="K1190" s="32"/>
      <c r="L1190" s="32"/>
      <c r="O1190" s="39"/>
    </row>
    <row r="1191" spans="11:15">
      <c r="K1191" s="32"/>
      <c r="L1191" s="32"/>
      <c r="O1191" s="39"/>
    </row>
    <row r="1192" spans="11:15">
      <c r="K1192" s="32"/>
      <c r="L1192" s="32"/>
      <c r="O1192" s="39"/>
    </row>
    <row r="1193" spans="11:15">
      <c r="K1193" s="32"/>
      <c r="L1193" s="32"/>
      <c r="O1193" s="39"/>
    </row>
    <row r="1194" spans="11:15">
      <c r="K1194" s="32"/>
      <c r="L1194" s="32"/>
      <c r="O1194" s="39"/>
    </row>
    <row r="1195" spans="11:15">
      <c r="K1195" s="32"/>
      <c r="L1195" s="32"/>
      <c r="O1195" s="39"/>
    </row>
    <row r="1196" spans="11:15">
      <c r="K1196" s="32"/>
      <c r="L1196" s="32"/>
      <c r="O1196" s="39"/>
    </row>
    <row r="1197" spans="11:15">
      <c r="K1197" s="32"/>
      <c r="L1197" s="32"/>
      <c r="O1197" s="39"/>
    </row>
    <row r="1198" spans="11:15">
      <c r="K1198" s="32"/>
      <c r="L1198" s="32"/>
      <c r="O1198" s="39"/>
    </row>
    <row r="1199" spans="11:15">
      <c r="K1199" s="32"/>
      <c r="L1199" s="32"/>
      <c r="O1199" s="39"/>
    </row>
    <row r="1200" spans="11:15">
      <c r="K1200" s="32"/>
      <c r="L1200" s="32"/>
      <c r="O1200" s="39"/>
    </row>
    <row r="1201" spans="11:15">
      <c r="K1201" s="32"/>
      <c r="L1201" s="32"/>
      <c r="O1201" s="39"/>
    </row>
    <row r="1202" spans="11:15">
      <c r="K1202" s="32"/>
      <c r="L1202" s="32"/>
      <c r="O1202" s="39"/>
    </row>
    <row r="1203" spans="11:15">
      <c r="K1203" s="32"/>
      <c r="L1203" s="32"/>
      <c r="O1203" s="39"/>
    </row>
    <row r="1204" spans="11:15">
      <c r="K1204" s="32"/>
      <c r="L1204" s="32"/>
      <c r="O1204" s="39"/>
    </row>
    <row r="1205" spans="11:15">
      <c r="K1205" s="32"/>
      <c r="L1205" s="32"/>
      <c r="O1205" s="39"/>
    </row>
    <row r="1206" spans="11:15">
      <c r="K1206" s="32"/>
      <c r="L1206" s="32"/>
      <c r="O1206" s="39"/>
    </row>
    <row r="1207" spans="11:15">
      <c r="K1207" s="32"/>
      <c r="L1207" s="32"/>
      <c r="O1207" s="39"/>
    </row>
    <row r="1208" spans="11:15">
      <c r="K1208" s="32"/>
      <c r="L1208" s="32"/>
      <c r="O1208" s="39"/>
    </row>
    <row r="1209" spans="11:15">
      <c r="K1209" s="32"/>
      <c r="L1209" s="32"/>
      <c r="O1209" s="39"/>
    </row>
    <row r="1210" spans="11:15">
      <c r="K1210" s="32"/>
      <c r="L1210" s="32"/>
      <c r="O1210" s="39"/>
    </row>
    <row r="1211" spans="11:15">
      <c r="K1211" s="32"/>
      <c r="L1211" s="32"/>
      <c r="O1211" s="39"/>
    </row>
    <row r="1212" spans="11:15">
      <c r="K1212" s="32"/>
      <c r="L1212" s="32"/>
      <c r="O1212" s="39"/>
    </row>
    <row r="1213" spans="11:15">
      <c r="K1213" s="32"/>
      <c r="L1213" s="32"/>
      <c r="O1213" s="39"/>
    </row>
    <row r="1214" spans="11:15">
      <c r="K1214" s="32"/>
      <c r="L1214" s="32"/>
      <c r="O1214" s="39"/>
    </row>
    <row r="1215" spans="11:15">
      <c r="K1215" s="32"/>
      <c r="O1215" s="39"/>
    </row>
    <row r="1216" spans="11:15">
      <c r="K1216" s="32"/>
      <c r="O1216" s="39"/>
    </row>
    <row r="1217" spans="11:15">
      <c r="K1217" s="32"/>
      <c r="O1217" s="39"/>
    </row>
    <row r="1218" spans="11:15">
      <c r="K1218" s="32"/>
      <c r="O1218" s="39"/>
    </row>
    <row r="1219" spans="11:15">
      <c r="K1219" s="32"/>
      <c r="O1219" s="39"/>
    </row>
    <row r="1220" spans="11:15">
      <c r="K1220" s="32"/>
      <c r="O1220" s="39"/>
    </row>
    <row r="1221" spans="11:15">
      <c r="K1221" s="32"/>
      <c r="O1221" s="39"/>
    </row>
    <row r="1222" spans="11:15">
      <c r="K1222" s="32"/>
      <c r="O1222" s="39"/>
    </row>
    <row r="1223" spans="11:15">
      <c r="K1223" s="32"/>
      <c r="O1223" s="39"/>
    </row>
    <row r="1224" spans="11:15">
      <c r="K1224" s="32"/>
      <c r="O1224" s="39"/>
    </row>
    <row r="1225" spans="11:15">
      <c r="K1225" s="32"/>
    </row>
    <row r="1226" spans="11:15">
      <c r="K1226" s="32"/>
    </row>
    <row r="1227" spans="11:15">
      <c r="K1227" s="32"/>
    </row>
    <row r="1228" spans="11:15">
      <c r="K1228" s="32"/>
    </row>
    <row r="1229" spans="11:15">
      <c r="K1229" s="32"/>
    </row>
    <row r="1230" spans="11:15">
      <c r="K1230" s="32"/>
    </row>
    <row r="1231" spans="11:15">
      <c r="K1231" s="32"/>
    </row>
    <row r="1232" spans="11:15">
      <c r="K1232" s="32"/>
    </row>
    <row r="1233" spans="1:32">
      <c r="K1233" s="32"/>
    </row>
    <row r="1234" spans="1:32">
      <c r="K1234" s="32"/>
    </row>
    <row r="1235" spans="1:32">
      <c r="K1235" s="32"/>
    </row>
    <row r="1236" spans="1:32">
      <c r="K1236" s="32"/>
    </row>
    <row r="1237" spans="1:32">
      <c r="K1237" s="32"/>
    </row>
    <row r="1238" spans="1:32">
      <c r="K1238" s="32"/>
    </row>
    <row r="1239" spans="1:32">
      <c r="K1239" s="32"/>
    </row>
    <row r="1240" spans="1:32" s="143" customFormat="1">
      <c r="A1240" s="145"/>
      <c r="B1240" s="144"/>
      <c r="C1240" s="22"/>
      <c r="D1240" s="22"/>
      <c r="E1240" s="22"/>
      <c r="F1240" s="22"/>
      <c r="G1240" s="22"/>
      <c r="H1240" s="22"/>
      <c r="I1240" s="22"/>
      <c r="J1240" s="22"/>
      <c r="K1240" s="32"/>
      <c r="N1240" s="22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</row>
    <row r="1241" spans="1:32" s="143" customFormat="1">
      <c r="A1241" s="145"/>
      <c r="B1241" s="144"/>
      <c r="C1241" s="22"/>
      <c r="D1241" s="22"/>
      <c r="E1241" s="22"/>
      <c r="F1241" s="22"/>
      <c r="G1241" s="22"/>
      <c r="H1241" s="22"/>
      <c r="I1241" s="22"/>
      <c r="J1241" s="22"/>
      <c r="K1241" s="32"/>
      <c r="N1241" s="22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</row>
    <row r="1242" spans="1:32" s="143" customFormat="1">
      <c r="A1242" s="145"/>
      <c r="B1242" s="144"/>
      <c r="C1242" s="22"/>
      <c r="D1242" s="22"/>
      <c r="E1242" s="22"/>
      <c r="F1242" s="22"/>
      <c r="G1242" s="22"/>
      <c r="H1242" s="22"/>
      <c r="I1242" s="22"/>
      <c r="J1242" s="22"/>
      <c r="K1242" s="32"/>
      <c r="N1242" s="2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</row>
    <row r="1243" spans="1:32" s="143" customFormat="1">
      <c r="A1243" s="145"/>
      <c r="B1243" s="144"/>
      <c r="C1243" s="22"/>
      <c r="D1243" s="22"/>
      <c r="E1243" s="22"/>
      <c r="F1243" s="22"/>
      <c r="G1243" s="22"/>
      <c r="H1243" s="22"/>
      <c r="I1243" s="22"/>
      <c r="J1243" s="22"/>
      <c r="K1243" s="32"/>
      <c r="N1243" s="22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</row>
    <row r="1244" spans="1:32" s="143" customFormat="1">
      <c r="A1244" s="145"/>
      <c r="B1244" s="144"/>
      <c r="C1244" s="22"/>
      <c r="D1244" s="22"/>
      <c r="E1244" s="22"/>
      <c r="F1244" s="22"/>
      <c r="G1244" s="22"/>
      <c r="H1244" s="22"/>
      <c r="I1244" s="22"/>
      <c r="J1244" s="22"/>
      <c r="K1244" s="32"/>
      <c r="N1244" s="22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</row>
    <row r="1245" spans="1:32" s="143" customFormat="1">
      <c r="A1245" s="145"/>
      <c r="B1245" s="144"/>
      <c r="C1245" s="22"/>
      <c r="D1245" s="22"/>
      <c r="E1245" s="22"/>
      <c r="F1245" s="22"/>
      <c r="G1245" s="22"/>
      <c r="H1245" s="22"/>
      <c r="I1245" s="22"/>
      <c r="J1245" s="22"/>
      <c r="K1245" s="32"/>
      <c r="N1245" s="22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</row>
    <row r="1246" spans="1:32" s="143" customFormat="1">
      <c r="A1246" s="145"/>
      <c r="B1246" s="144"/>
      <c r="C1246" s="22"/>
      <c r="D1246" s="22"/>
      <c r="E1246" s="22"/>
      <c r="F1246" s="22"/>
      <c r="G1246" s="22"/>
      <c r="H1246" s="22"/>
      <c r="I1246" s="22"/>
      <c r="J1246" s="22"/>
      <c r="K1246" s="32"/>
      <c r="N1246" s="22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</row>
    <row r="1247" spans="1:32" s="143" customFormat="1">
      <c r="A1247" s="145"/>
      <c r="B1247" s="144"/>
      <c r="C1247" s="22"/>
      <c r="D1247" s="22"/>
      <c r="E1247" s="22"/>
      <c r="F1247" s="22"/>
      <c r="G1247" s="22"/>
      <c r="H1247" s="22"/>
      <c r="I1247" s="22"/>
      <c r="J1247" s="22"/>
      <c r="K1247" s="32"/>
      <c r="N1247" s="22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</row>
    <row r="1248" spans="1:32" s="143" customFormat="1">
      <c r="A1248" s="145"/>
      <c r="B1248" s="144"/>
      <c r="C1248" s="22"/>
      <c r="D1248" s="22"/>
      <c r="E1248" s="22"/>
      <c r="F1248" s="22"/>
      <c r="G1248" s="22"/>
      <c r="H1248" s="22"/>
      <c r="I1248" s="22"/>
      <c r="J1248" s="22"/>
      <c r="K1248" s="32"/>
      <c r="N1248" s="22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</row>
    <row r="1249" spans="1:32" s="143" customFormat="1">
      <c r="A1249" s="145"/>
      <c r="B1249" s="144"/>
      <c r="C1249" s="22"/>
      <c r="D1249" s="22"/>
      <c r="E1249" s="22"/>
      <c r="F1249" s="22"/>
      <c r="G1249" s="22"/>
      <c r="H1249" s="22"/>
      <c r="I1249" s="22"/>
      <c r="J1249" s="22"/>
      <c r="K1249" s="32"/>
      <c r="N1249" s="22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</row>
    <row r="1250" spans="1:32" s="143" customFormat="1">
      <c r="A1250" s="145"/>
      <c r="B1250" s="144"/>
      <c r="C1250" s="22"/>
      <c r="D1250" s="22"/>
      <c r="E1250" s="22"/>
      <c r="F1250" s="22"/>
      <c r="G1250" s="22"/>
      <c r="H1250" s="22"/>
      <c r="I1250" s="22"/>
      <c r="J1250" s="22"/>
      <c r="K1250" s="32"/>
      <c r="N1250" s="22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</row>
    <row r="1251" spans="1:32" s="143" customFormat="1">
      <c r="A1251" s="145"/>
      <c r="B1251" s="144"/>
      <c r="C1251" s="22"/>
      <c r="D1251" s="22"/>
      <c r="E1251" s="22"/>
      <c r="F1251" s="22"/>
      <c r="G1251" s="22"/>
      <c r="H1251" s="22"/>
      <c r="I1251" s="22"/>
      <c r="J1251" s="22"/>
      <c r="K1251" s="32"/>
      <c r="N1251" s="22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</row>
    <row r="1252" spans="1:32" s="143" customFormat="1">
      <c r="A1252" s="145"/>
      <c r="B1252" s="144"/>
      <c r="C1252" s="22"/>
      <c r="D1252" s="22"/>
      <c r="E1252" s="22"/>
      <c r="F1252" s="22"/>
      <c r="G1252" s="22"/>
      <c r="H1252" s="22"/>
      <c r="I1252" s="22"/>
      <c r="J1252" s="22"/>
      <c r="K1252" s="32"/>
      <c r="N1252" s="2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</row>
    <row r="1253" spans="1:32" s="143" customFormat="1">
      <c r="A1253" s="145"/>
      <c r="B1253" s="144"/>
      <c r="C1253" s="22"/>
      <c r="D1253" s="22"/>
      <c r="E1253" s="22"/>
      <c r="F1253" s="22"/>
      <c r="G1253" s="22"/>
      <c r="H1253" s="22"/>
      <c r="I1253" s="22"/>
      <c r="J1253" s="22"/>
      <c r="K1253" s="32"/>
      <c r="N1253" s="22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</row>
    <row r="1254" spans="1:32" s="143" customFormat="1">
      <c r="A1254" s="145"/>
      <c r="B1254" s="144"/>
      <c r="C1254" s="22"/>
      <c r="D1254" s="22"/>
      <c r="E1254" s="22"/>
      <c r="F1254" s="22"/>
      <c r="G1254" s="22"/>
      <c r="H1254" s="22"/>
      <c r="I1254" s="22"/>
      <c r="J1254" s="22"/>
      <c r="K1254" s="32"/>
      <c r="N1254" s="22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</row>
    <row r="1255" spans="1:32" s="143" customFormat="1">
      <c r="A1255" s="145"/>
      <c r="B1255" s="144"/>
      <c r="C1255" s="22"/>
      <c r="D1255" s="22"/>
      <c r="E1255" s="22"/>
      <c r="F1255" s="22"/>
      <c r="G1255" s="22"/>
      <c r="H1255" s="22"/>
      <c r="I1255" s="22"/>
      <c r="J1255" s="22"/>
      <c r="K1255" s="32"/>
      <c r="N1255" s="22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</row>
    <row r="1256" spans="1:32" s="143" customFormat="1">
      <c r="A1256" s="145"/>
      <c r="B1256" s="144"/>
      <c r="C1256" s="22"/>
      <c r="D1256" s="22"/>
      <c r="E1256" s="22"/>
      <c r="F1256" s="22"/>
      <c r="G1256" s="22"/>
      <c r="H1256" s="22"/>
      <c r="I1256" s="22"/>
      <c r="J1256" s="22"/>
      <c r="K1256" s="32"/>
      <c r="N1256" s="22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</row>
    <row r="1257" spans="1:32" s="143" customFormat="1">
      <c r="A1257" s="145"/>
      <c r="B1257" s="144"/>
      <c r="C1257" s="22"/>
      <c r="D1257" s="22"/>
      <c r="E1257" s="22"/>
      <c r="F1257" s="22"/>
      <c r="G1257" s="22"/>
      <c r="H1257" s="22"/>
      <c r="I1257" s="22"/>
      <c r="J1257" s="22"/>
      <c r="K1257" s="32"/>
      <c r="N1257" s="22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</row>
    <row r="1258" spans="1:32" s="143" customFormat="1">
      <c r="A1258" s="145"/>
      <c r="B1258" s="144"/>
      <c r="C1258" s="22"/>
      <c r="D1258" s="22"/>
      <c r="E1258" s="22"/>
      <c r="F1258" s="22"/>
      <c r="G1258" s="22"/>
      <c r="H1258" s="22"/>
      <c r="I1258" s="22"/>
      <c r="J1258" s="22"/>
      <c r="K1258" s="32"/>
      <c r="N1258" s="22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</row>
    <row r="1259" spans="1:32" s="143" customFormat="1">
      <c r="A1259" s="145"/>
      <c r="B1259" s="144"/>
      <c r="C1259" s="22"/>
      <c r="D1259" s="22"/>
      <c r="E1259" s="22"/>
      <c r="F1259" s="22"/>
      <c r="G1259" s="22"/>
      <c r="H1259" s="22"/>
      <c r="I1259" s="22"/>
      <c r="J1259" s="22"/>
      <c r="K1259" s="32"/>
      <c r="N1259" s="22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</row>
    <row r="1260" spans="1:32" s="143" customFormat="1">
      <c r="A1260" s="145"/>
      <c r="B1260" s="144"/>
      <c r="C1260" s="22"/>
      <c r="D1260" s="22"/>
      <c r="E1260" s="22"/>
      <c r="F1260" s="22"/>
      <c r="G1260" s="22"/>
      <c r="H1260" s="22"/>
      <c r="I1260" s="22"/>
      <c r="J1260" s="22"/>
      <c r="K1260" s="32"/>
      <c r="N1260" s="22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</row>
    <row r="1261" spans="1:32" s="143" customFormat="1">
      <c r="A1261" s="145"/>
      <c r="B1261" s="144"/>
      <c r="C1261" s="22"/>
      <c r="D1261" s="22"/>
      <c r="E1261" s="22"/>
      <c r="F1261" s="22"/>
      <c r="G1261" s="22"/>
      <c r="H1261" s="22"/>
      <c r="I1261" s="22"/>
      <c r="J1261" s="22"/>
      <c r="K1261" s="32"/>
      <c r="N1261" s="22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</row>
    <row r="1262" spans="1:32" s="143" customFormat="1">
      <c r="A1262" s="145"/>
      <c r="B1262" s="144"/>
      <c r="C1262" s="22"/>
      <c r="D1262" s="22"/>
      <c r="E1262" s="22"/>
      <c r="F1262" s="22"/>
      <c r="G1262" s="22"/>
      <c r="H1262" s="22"/>
      <c r="I1262" s="22"/>
      <c r="J1262" s="22"/>
      <c r="K1262" s="32"/>
      <c r="N1262" s="2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</row>
    <row r="1263" spans="1:32" s="143" customFormat="1">
      <c r="A1263" s="145"/>
      <c r="B1263" s="144"/>
      <c r="C1263" s="22"/>
      <c r="D1263" s="22"/>
      <c r="E1263" s="22"/>
      <c r="F1263" s="22"/>
      <c r="G1263" s="22"/>
      <c r="H1263" s="22"/>
      <c r="I1263" s="22"/>
      <c r="J1263" s="22"/>
      <c r="K1263" s="32"/>
      <c r="N1263" s="22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</row>
    <row r="1264" spans="1:32" s="143" customFormat="1">
      <c r="A1264" s="145"/>
      <c r="B1264" s="144"/>
      <c r="C1264" s="22"/>
      <c r="D1264" s="22"/>
      <c r="E1264" s="22"/>
      <c r="F1264" s="22"/>
      <c r="G1264" s="22"/>
      <c r="H1264" s="22"/>
      <c r="I1264" s="22"/>
      <c r="J1264" s="22"/>
      <c r="K1264" s="32"/>
      <c r="N1264" s="22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</row>
    <row r="1265" spans="1:32" s="143" customFormat="1">
      <c r="A1265" s="145"/>
      <c r="B1265" s="144"/>
      <c r="C1265" s="22"/>
      <c r="D1265" s="22"/>
      <c r="E1265" s="22"/>
      <c r="F1265" s="22"/>
      <c r="G1265" s="22"/>
      <c r="H1265" s="22"/>
      <c r="I1265" s="22"/>
      <c r="J1265" s="22"/>
      <c r="K1265" s="32"/>
      <c r="N1265" s="22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</row>
    <row r="1266" spans="1:32" s="143" customFormat="1">
      <c r="A1266" s="145"/>
      <c r="B1266" s="144"/>
      <c r="C1266" s="22"/>
      <c r="D1266" s="22"/>
      <c r="E1266" s="22"/>
      <c r="F1266" s="22"/>
      <c r="G1266" s="22"/>
      <c r="H1266" s="22"/>
      <c r="I1266" s="22"/>
      <c r="J1266" s="22"/>
      <c r="K1266" s="32"/>
      <c r="N1266" s="22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</row>
    <row r="1267" spans="1:32" s="143" customFormat="1">
      <c r="A1267" s="145"/>
      <c r="B1267" s="144"/>
      <c r="C1267" s="22"/>
      <c r="D1267" s="22"/>
      <c r="E1267" s="22"/>
      <c r="F1267" s="22"/>
      <c r="G1267" s="22"/>
      <c r="H1267" s="22"/>
      <c r="I1267" s="22"/>
      <c r="J1267" s="22"/>
      <c r="K1267" s="32"/>
      <c r="N1267" s="22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</row>
    <row r="1268" spans="1:32" s="143" customFormat="1">
      <c r="A1268" s="145"/>
      <c r="B1268" s="144"/>
      <c r="C1268" s="22"/>
      <c r="D1268" s="22"/>
      <c r="E1268" s="22"/>
      <c r="F1268" s="22"/>
      <c r="G1268" s="22"/>
      <c r="H1268" s="22"/>
      <c r="I1268" s="22"/>
      <c r="J1268" s="22"/>
      <c r="K1268" s="32"/>
      <c r="N1268" s="22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</row>
    <row r="1269" spans="1:32" s="143" customFormat="1">
      <c r="A1269" s="145"/>
      <c r="B1269" s="144"/>
      <c r="C1269" s="22"/>
      <c r="D1269" s="22"/>
      <c r="E1269" s="22"/>
      <c r="F1269" s="22"/>
      <c r="G1269" s="22"/>
      <c r="H1269" s="22"/>
      <c r="I1269" s="22"/>
      <c r="J1269" s="22"/>
      <c r="K1269" s="32"/>
      <c r="N1269" s="22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</row>
    <row r="1270" spans="1:32" s="143" customFormat="1">
      <c r="A1270" s="145"/>
      <c r="B1270" s="144"/>
      <c r="C1270" s="22"/>
      <c r="D1270" s="22"/>
      <c r="E1270" s="22"/>
      <c r="F1270" s="22"/>
      <c r="G1270" s="22"/>
      <c r="H1270" s="22"/>
      <c r="I1270" s="22"/>
      <c r="J1270" s="22"/>
      <c r="K1270" s="32"/>
      <c r="N1270" s="22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</row>
    <row r="1271" spans="1:32" s="143" customFormat="1">
      <c r="A1271" s="145"/>
      <c r="B1271" s="144"/>
      <c r="C1271" s="22"/>
      <c r="D1271" s="22"/>
      <c r="E1271" s="22"/>
      <c r="F1271" s="22"/>
      <c r="G1271" s="22"/>
      <c r="H1271" s="22"/>
      <c r="I1271" s="22"/>
      <c r="J1271" s="22"/>
      <c r="K1271" s="32"/>
      <c r="N1271" s="22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</row>
    <row r="1272" spans="1:32" s="143" customFormat="1">
      <c r="A1272" s="145"/>
      <c r="B1272" s="144"/>
      <c r="C1272" s="22"/>
      <c r="D1272" s="22"/>
      <c r="E1272" s="22"/>
      <c r="F1272" s="22"/>
      <c r="G1272" s="22"/>
      <c r="H1272" s="22"/>
      <c r="I1272" s="22"/>
      <c r="J1272" s="22"/>
      <c r="K1272" s="32"/>
      <c r="N1272" s="2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</row>
    <row r="1273" spans="1:32" s="143" customFormat="1">
      <c r="A1273" s="145"/>
      <c r="B1273" s="144"/>
      <c r="C1273" s="22"/>
      <c r="D1273" s="22"/>
      <c r="E1273" s="22"/>
      <c r="F1273" s="22"/>
      <c r="G1273" s="22"/>
      <c r="H1273" s="22"/>
      <c r="I1273" s="22"/>
      <c r="J1273" s="22"/>
      <c r="K1273" s="32"/>
      <c r="N1273" s="22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</row>
    <row r="1274" spans="1:32" s="143" customFormat="1">
      <c r="A1274" s="145"/>
      <c r="B1274" s="144"/>
      <c r="C1274" s="22"/>
      <c r="D1274" s="22"/>
      <c r="E1274" s="22"/>
      <c r="F1274" s="22"/>
      <c r="G1274" s="22"/>
      <c r="H1274" s="22"/>
      <c r="I1274" s="22"/>
      <c r="J1274" s="22"/>
      <c r="K1274" s="32"/>
      <c r="N1274" s="22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</row>
    <row r="1275" spans="1:32" s="143" customFormat="1">
      <c r="A1275" s="145"/>
      <c r="B1275" s="144"/>
      <c r="C1275" s="22"/>
      <c r="D1275" s="22"/>
      <c r="E1275" s="22"/>
      <c r="F1275" s="22"/>
      <c r="G1275" s="22"/>
      <c r="H1275" s="22"/>
      <c r="I1275" s="22"/>
      <c r="J1275" s="22"/>
      <c r="K1275" s="32"/>
      <c r="N1275" s="22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</row>
    <row r="1276" spans="1:32" s="143" customFormat="1">
      <c r="A1276" s="145"/>
      <c r="B1276" s="144"/>
      <c r="C1276" s="22"/>
      <c r="D1276" s="22"/>
      <c r="E1276" s="22"/>
      <c r="F1276" s="22"/>
      <c r="G1276" s="22"/>
      <c r="H1276" s="22"/>
      <c r="I1276" s="22"/>
      <c r="J1276" s="22"/>
      <c r="K1276" s="32"/>
      <c r="N1276" s="22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</row>
    <row r="1277" spans="1:32" s="143" customFormat="1">
      <c r="A1277" s="145"/>
      <c r="B1277" s="144"/>
      <c r="C1277" s="22"/>
      <c r="D1277" s="22"/>
      <c r="E1277" s="22"/>
      <c r="F1277" s="22"/>
      <c r="G1277" s="22"/>
      <c r="H1277" s="22"/>
      <c r="I1277" s="22"/>
      <c r="J1277" s="22"/>
      <c r="K1277" s="32"/>
      <c r="N1277" s="22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</row>
    <row r="1278" spans="1:32" s="143" customFormat="1">
      <c r="A1278" s="145"/>
      <c r="B1278" s="144"/>
      <c r="C1278" s="22"/>
      <c r="D1278" s="22"/>
      <c r="E1278" s="22"/>
      <c r="F1278" s="22"/>
      <c r="G1278" s="22"/>
      <c r="H1278" s="22"/>
      <c r="I1278" s="22"/>
      <c r="J1278" s="22"/>
      <c r="K1278" s="32"/>
      <c r="N1278" s="22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</row>
    <row r="1279" spans="1:32" s="143" customFormat="1">
      <c r="A1279" s="145"/>
      <c r="B1279" s="144"/>
      <c r="C1279" s="22"/>
      <c r="D1279" s="22"/>
      <c r="E1279" s="22"/>
      <c r="F1279" s="22"/>
      <c r="G1279" s="22"/>
      <c r="H1279" s="22"/>
      <c r="I1279" s="22"/>
      <c r="J1279" s="22"/>
      <c r="K1279" s="32"/>
      <c r="N1279" s="22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</row>
    <row r="1280" spans="1:32" s="143" customFormat="1">
      <c r="A1280" s="145"/>
      <c r="B1280" s="144"/>
      <c r="C1280" s="22"/>
      <c r="D1280" s="22"/>
      <c r="E1280" s="22"/>
      <c r="F1280" s="22"/>
      <c r="G1280" s="22"/>
      <c r="H1280" s="22"/>
      <c r="I1280" s="22"/>
      <c r="J1280" s="22"/>
      <c r="K1280" s="32"/>
      <c r="N1280" s="22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</row>
    <row r="1281" spans="1:32" s="143" customFormat="1">
      <c r="A1281" s="145"/>
      <c r="B1281" s="144"/>
      <c r="C1281" s="22"/>
      <c r="D1281" s="22"/>
      <c r="E1281" s="22"/>
      <c r="F1281" s="22"/>
      <c r="G1281" s="22"/>
      <c r="H1281" s="22"/>
      <c r="I1281" s="22"/>
      <c r="J1281" s="22"/>
      <c r="K1281" s="32"/>
      <c r="N1281" s="22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</row>
    <row r="1282" spans="1:32" s="143" customFormat="1">
      <c r="A1282" s="145"/>
      <c r="B1282" s="144"/>
      <c r="C1282" s="22"/>
      <c r="D1282" s="22"/>
      <c r="E1282" s="22"/>
      <c r="F1282" s="22"/>
      <c r="G1282" s="22"/>
      <c r="H1282" s="22"/>
      <c r="I1282" s="22"/>
      <c r="J1282" s="22"/>
      <c r="K1282" s="32"/>
      <c r="N1282" s="2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</row>
    <row r="1283" spans="1:32" s="143" customFormat="1">
      <c r="A1283" s="145"/>
      <c r="B1283" s="144"/>
      <c r="C1283" s="22"/>
      <c r="D1283" s="22"/>
      <c r="E1283" s="22"/>
      <c r="F1283" s="22"/>
      <c r="G1283" s="22"/>
      <c r="H1283" s="22"/>
      <c r="I1283" s="22"/>
      <c r="J1283" s="22"/>
      <c r="K1283" s="32"/>
      <c r="N1283" s="22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</row>
    <row r="1284" spans="1:32" s="143" customFormat="1">
      <c r="A1284" s="145"/>
      <c r="B1284" s="144"/>
      <c r="C1284" s="22"/>
      <c r="D1284" s="22"/>
      <c r="E1284" s="22"/>
      <c r="F1284" s="22"/>
      <c r="G1284" s="22"/>
      <c r="H1284" s="22"/>
      <c r="I1284" s="22"/>
      <c r="J1284" s="22"/>
      <c r="K1284" s="32"/>
      <c r="N1284" s="22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</row>
    <row r="1285" spans="1:32" s="143" customFormat="1">
      <c r="A1285" s="145"/>
      <c r="B1285" s="144"/>
      <c r="C1285" s="22"/>
      <c r="D1285" s="22"/>
      <c r="E1285" s="22"/>
      <c r="F1285" s="22"/>
      <c r="G1285" s="22"/>
      <c r="H1285" s="22"/>
      <c r="I1285" s="22"/>
      <c r="J1285" s="22"/>
      <c r="K1285" s="32"/>
      <c r="N1285" s="22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</row>
    <row r="1286" spans="1:32" s="143" customFormat="1">
      <c r="A1286" s="145"/>
      <c r="B1286" s="144"/>
      <c r="C1286" s="22"/>
      <c r="D1286" s="22"/>
      <c r="E1286" s="22"/>
      <c r="F1286" s="22"/>
      <c r="G1286" s="22"/>
      <c r="H1286" s="22"/>
      <c r="I1286" s="22"/>
      <c r="J1286" s="22"/>
      <c r="K1286" s="32"/>
      <c r="N1286" s="22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</row>
    <row r="1287" spans="1:32" s="143" customFormat="1">
      <c r="A1287" s="145"/>
      <c r="B1287" s="144"/>
      <c r="C1287" s="22"/>
      <c r="D1287" s="22"/>
      <c r="E1287" s="22"/>
      <c r="F1287" s="22"/>
      <c r="G1287" s="22"/>
      <c r="H1287" s="22"/>
      <c r="I1287" s="22"/>
      <c r="J1287" s="22"/>
      <c r="K1287" s="32"/>
      <c r="N1287" s="22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</row>
    <row r="1288" spans="1:32" s="143" customFormat="1">
      <c r="A1288" s="145"/>
      <c r="B1288" s="144"/>
      <c r="C1288" s="22"/>
      <c r="D1288" s="22"/>
      <c r="E1288" s="22"/>
      <c r="F1288" s="22"/>
      <c r="G1288" s="22"/>
      <c r="H1288" s="22"/>
      <c r="I1288" s="22"/>
      <c r="J1288" s="22"/>
      <c r="K1288" s="32"/>
      <c r="N1288" s="22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</row>
    <row r="1289" spans="1:32" s="143" customFormat="1">
      <c r="A1289" s="145"/>
      <c r="B1289" s="144"/>
      <c r="C1289" s="22"/>
      <c r="D1289" s="22"/>
      <c r="E1289" s="22"/>
      <c r="F1289" s="22"/>
      <c r="G1289" s="22"/>
      <c r="H1289" s="22"/>
      <c r="I1289" s="22"/>
      <c r="J1289" s="22"/>
      <c r="K1289" s="32"/>
      <c r="N1289" s="22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</row>
    <row r="1290" spans="1:32" s="143" customFormat="1">
      <c r="A1290" s="145"/>
      <c r="B1290" s="144"/>
      <c r="C1290" s="22"/>
      <c r="D1290" s="22"/>
      <c r="E1290" s="22"/>
      <c r="F1290" s="22"/>
      <c r="G1290" s="22"/>
      <c r="H1290" s="22"/>
      <c r="I1290" s="22"/>
      <c r="J1290" s="22"/>
      <c r="K1290" s="32"/>
      <c r="N1290" s="22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</row>
    <row r="1291" spans="1:32" s="143" customFormat="1">
      <c r="A1291" s="145"/>
      <c r="B1291" s="144"/>
      <c r="C1291" s="22"/>
      <c r="D1291" s="22"/>
      <c r="E1291" s="22"/>
      <c r="F1291" s="22"/>
      <c r="G1291" s="22"/>
      <c r="H1291" s="22"/>
      <c r="I1291" s="22"/>
      <c r="J1291" s="22"/>
      <c r="K1291" s="32"/>
      <c r="N1291" s="22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</row>
    <row r="1292" spans="1:32" s="143" customFormat="1">
      <c r="A1292" s="145"/>
      <c r="B1292" s="144"/>
      <c r="C1292" s="22"/>
      <c r="D1292" s="22"/>
      <c r="E1292" s="22"/>
      <c r="F1292" s="22"/>
      <c r="G1292" s="22"/>
      <c r="H1292" s="22"/>
      <c r="I1292" s="22"/>
      <c r="J1292" s="22"/>
      <c r="K1292" s="32"/>
      <c r="N1292" s="2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</row>
    <row r="1293" spans="1:32" s="143" customFormat="1">
      <c r="A1293" s="145"/>
      <c r="B1293" s="144"/>
      <c r="C1293" s="22"/>
      <c r="D1293" s="22"/>
      <c r="E1293" s="22"/>
      <c r="F1293" s="22"/>
      <c r="G1293" s="22"/>
      <c r="H1293" s="22"/>
      <c r="I1293" s="22"/>
      <c r="J1293" s="22"/>
      <c r="K1293" s="32"/>
      <c r="N1293" s="22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</row>
    <row r="1294" spans="1:32" s="143" customFormat="1">
      <c r="A1294" s="145"/>
      <c r="B1294" s="144"/>
      <c r="C1294" s="22"/>
      <c r="D1294" s="22"/>
      <c r="E1294" s="22"/>
      <c r="F1294" s="22"/>
      <c r="G1294" s="22"/>
      <c r="H1294" s="22"/>
      <c r="I1294" s="22"/>
      <c r="J1294" s="22"/>
      <c r="K1294" s="32"/>
      <c r="N1294" s="22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</row>
    <row r="1295" spans="1:32" s="143" customFormat="1">
      <c r="A1295" s="145"/>
      <c r="B1295" s="144"/>
      <c r="C1295" s="22"/>
      <c r="D1295" s="22"/>
      <c r="E1295" s="22"/>
      <c r="F1295" s="22"/>
      <c r="G1295" s="22"/>
      <c r="H1295" s="22"/>
      <c r="I1295" s="22"/>
      <c r="J1295" s="22"/>
      <c r="K1295" s="32"/>
      <c r="N1295" s="22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</row>
    <row r="1296" spans="1:32" s="143" customFormat="1">
      <c r="A1296" s="145"/>
      <c r="B1296" s="144"/>
      <c r="C1296" s="22"/>
      <c r="D1296" s="22"/>
      <c r="E1296" s="22"/>
      <c r="F1296" s="22"/>
      <c r="G1296" s="22"/>
      <c r="H1296" s="22"/>
      <c r="I1296" s="22"/>
      <c r="J1296" s="22"/>
      <c r="K1296" s="32"/>
      <c r="N1296" s="22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</row>
    <row r="1297" spans="1:32" s="143" customFormat="1">
      <c r="A1297" s="145"/>
      <c r="B1297" s="144"/>
      <c r="C1297" s="22"/>
      <c r="D1297" s="22"/>
      <c r="E1297" s="22"/>
      <c r="F1297" s="22"/>
      <c r="G1297" s="22"/>
      <c r="H1297" s="22"/>
      <c r="I1297" s="22"/>
      <c r="J1297" s="22"/>
      <c r="K1297" s="32"/>
      <c r="N1297" s="22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</row>
    <row r="1298" spans="1:32" s="143" customFormat="1">
      <c r="A1298" s="145"/>
      <c r="B1298" s="144"/>
      <c r="C1298" s="22"/>
      <c r="D1298" s="22"/>
      <c r="E1298" s="22"/>
      <c r="F1298" s="22"/>
      <c r="G1298" s="22"/>
      <c r="H1298" s="22"/>
      <c r="I1298" s="22"/>
      <c r="J1298" s="22"/>
      <c r="K1298" s="32"/>
      <c r="N1298" s="22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</row>
    <row r="1299" spans="1:32" s="143" customFormat="1">
      <c r="A1299" s="145"/>
      <c r="B1299" s="144"/>
      <c r="C1299" s="22"/>
      <c r="D1299" s="22"/>
      <c r="E1299" s="22"/>
      <c r="F1299" s="22"/>
      <c r="G1299" s="22"/>
      <c r="H1299" s="22"/>
      <c r="I1299" s="22"/>
      <c r="J1299" s="22"/>
      <c r="K1299" s="32"/>
      <c r="N1299" s="22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</row>
    <row r="1300" spans="1:32" s="143" customFormat="1">
      <c r="A1300" s="145"/>
      <c r="B1300" s="144"/>
      <c r="C1300" s="22"/>
      <c r="D1300" s="22"/>
      <c r="E1300" s="22"/>
      <c r="F1300" s="22"/>
      <c r="G1300" s="22"/>
      <c r="H1300" s="22"/>
      <c r="I1300" s="22"/>
      <c r="J1300" s="22"/>
      <c r="K1300" s="32"/>
      <c r="N1300" s="22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</row>
    <row r="1301" spans="1:32" s="143" customFormat="1">
      <c r="A1301" s="145"/>
      <c r="B1301" s="144"/>
      <c r="C1301" s="22"/>
      <c r="D1301" s="22"/>
      <c r="E1301" s="22"/>
      <c r="F1301" s="22"/>
      <c r="G1301" s="22"/>
      <c r="H1301" s="22"/>
      <c r="I1301" s="22"/>
      <c r="J1301" s="22"/>
      <c r="K1301" s="32"/>
      <c r="N1301" s="22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</row>
    <row r="1302" spans="1:32" s="143" customFormat="1">
      <c r="A1302" s="145"/>
      <c r="B1302" s="144"/>
      <c r="C1302" s="22"/>
      <c r="D1302" s="22"/>
      <c r="E1302" s="22"/>
      <c r="F1302" s="22"/>
      <c r="G1302" s="22"/>
      <c r="H1302" s="22"/>
      <c r="I1302" s="22"/>
      <c r="J1302" s="22"/>
      <c r="K1302" s="32"/>
      <c r="N1302" s="2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</row>
    <row r="1303" spans="1:32" s="143" customFormat="1">
      <c r="A1303" s="145"/>
      <c r="B1303" s="144"/>
      <c r="C1303" s="22"/>
      <c r="D1303" s="22"/>
      <c r="E1303" s="22"/>
      <c r="F1303" s="22"/>
      <c r="G1303" s="22"/>
      <c r="H1303" s="22"/>
      <c r="I1303" s="22"/>
      <c r="J1303" s="22"/>
      <c r="K1303" s="32"/>
      <c r="N1303" s="22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</row>
    <row r="1304" spans="1:32" s="143" customFormat="1">
      <c r="A1304" s="145"/>
      <c r="B1304" s="144"/>
      <c r="C1304" s="22"/>
      <c r="D1304" s="22"/>
      <c r="E1304" s="22"/>
      <c r="F1304" s="22"/>
      <c r="G1304" s="22"/>
      <c r="H1304" s="22"/>
      <c r="I1304" s="22"/>
      <c r="J1304" s="22"/>
      <c r="K1304" s="32"/>
      <c r="N1304" s="22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</row>
    <row r="1305" spans="1:32" s="143" customFormat="1">
      <c r="A1305" s="145"/>
      <c r="B1305" s="144"/>
      <c r="C1305" s="22"/>
      <c r="D1305" s="22"/>
      <c r="E1305" s="22"/>
      <c r="F1305" s="22"/>
      <c r="G1305" s="22"/>
      <c r="H1305" s="22"/>
      <c r="I1305" s="22"/>
      <c r="J1305" s="22"/>
      <c r="K1305" s="32"/>
      <c r="N1305" s="22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</row>
    <row r="1306" spans="1:32" s="143" customFormat="1">
      <c r="A1306" s="145"/>
      <c r="B1306" s="144"/>
      <c r="C1306" s="22"/>
      <c r="D1306" s="22"/>
      <c r="E1306" s="22"/>
      <c r="F1306" s="22"/>
      <c r="G1306" s="22"/>
      <c r="H1306" s="22"/>
      <c r="I1306" s="22"/>
      <c r="J1306" s="22"/>
      <c r="K1306" s="32"/>
      <c r="N1306" s="22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</row>
    <row r="1307" spans="1:32" s="143" customFormat="1">
      <c r="A1307" s="145"/>
      <c r="B1307" s="144"/>
      <c r="C1307" s="22"/>
      <c r="D1307" s="22"/>
      <c r="E1307" s="22"/>
      <c r="F1307" s="22"/>
      <c r="G1307" s="22"/>
      <c r="H1307" s="22"/>
      <c r="I1307" s="22"/>
      <c r="J1307" s="22"/>
      <c r="K1307" s="32"/>
      <c r="N1307" s="22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</row>
    <row r="1308" spans="1:32" s="143" customFormat="1">
      <c r="A1308" s="145"/>
      <c r="B1308" s="144"/>
      <c r="C1308" s="22"/>
      <c r="D1308" s="22"/>
      <c r="E1308" s="22"/>
      <c r="F1308" s="22"/>
      <c r="G1308" s="22"/>
      <c r="H1308" s="22"/>
      <c r="I1308" s="22"/>
      <c r="J1308" s="22"/>
      <c r="K1308" s="32"/>
      <c r="N1308" s="22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</row>
    <row r="1309" spans="1:32" s="143" customFormat="1">
      <c r="A1309" s="145"/>
      <c r="B1309" s="144"/>
      <c r="C1309" s="22"/>
      <c r="D1309" s="22"/>
      <c r="E1309" s="22"/>
      <c r="F1309" s="22"/>
      <c r="G1309" s="22"/>
      <c r="H1309" s="22"/>
      <c r="I1309" s="22"/>
      <c r="J1309" s="22"/>
      <c r="K1309" s="32"/>
      <c r="N1309" s="22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</row>
    <row r="1310" spans="1:32" s="143" customFormat="1">
      <c r="A1310" s="145"/>
      <c r="B1310" s="144"/>
      <c r="C1310" s="22"/>
      <c r="D1310" s="22"/>
      <c r="E1310" s="22"/>
      <c r="F1310" s="22"/>
      <c r="G1310" s="22"/>
      <c r="H1310" s="22"/>
      <c r="I1310" s="22"/>
      <c r="J1310" s="22"/>
      <c r="K1310" s="32"/>
      <c r="N1310" s="22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</row>
    <row r="1311" spans="1:32" s="143" customFormat="1">
      <c r="A1311" s="145"/>
      <c r="B1311" s="144"/>
      <c r="C1311" s="22"/>
      <c r="D1311" s="22"/>
      <c r="E1311" s="22"/>
      <c r="F1311" s="22"/>
      <c r="G1311" s="22"/>
      <c r="H1311" s="22"/>
      <c r="I1311" s="22"/>
      <c r="J1311" s="22"/>
      <c r="K1311" s="32"/>
      <c r="N1311" s="22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</row>
    <row r="1312" spans="1:32" s="143" customFormat="1">
      <c r="A1312" s="145"/>
      <c r="B1312" s="144"/>
      <c r="C1312" s="22"/>
      <c r="D1312" s="22"/>
      <c r="E1312" s="22"/>
      <c r="F1312" s="22"/>
      <c r="G1312" s="22"/>
      <c r="H1312" s="22"/>
      <c r="I1312" s="22"/>
      <c r="J1312" s="22"/>
      <c r="K1312" s="32"/>
      <c r="N1312" s="2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</row>
  </sheetData>
  <sheetProtection formatCells="0" formatColumns="0" formatRows="0" insertColumns="0" insertRows="0" insertHyperlinks="0" deleteColumns="0" deleteRows="0" selectLockedCells="1" sort="0"/>
  <protectedRanges>
    <protectedRange sqref="O3:O6" name="PLAN DE MEJORAMIENTO"/>
  </protectedRanges>
  <mergeCells count="46">
    <mergeCell ref="G1:H1"/>
    <mergeCell ref="G2:H2"/>
    <mergeCell ref="G3:H3"/>
    <mergeCell ref="G4:H4"/>
    <mergeCell ref="A1:A4"/>
    <mergeCell ref="A6:E6"/>
    <mergeCell ref="B1:F1"/>
    <mergeCell ref="B2:F2"/>
    <mergeCell ref="B3:F3"/>
    <mergeCell ref="B4:F4"/>
    <mergeCell ref="M5:O5"/>
    <mergeCell ref="J1:K1"/>
    <mergeCell ref="M1:Q1"/>
    <mergeCell ref="J2:K2"/>
    <mergeCell ref="M2:N2"/>
    <mergeCell ref="J3:K3"/>
    <mergeCell ref="M3:N3"/>
    <mergeCell ref="M4:N4"/>
    <mergeCell ref="N28:Q28"/>
    <mergeCell ref="G28:I28"/>
    <mergeCell ref="M6:O6"/>
    <mergeCell ref="P6:Q6"/>
    <mergeCell ref="N9:O9"/>
    <mergeCell ref="L28:M28"/>
    <mergeCell ref="D72:D73"/>
    <mergeCell ref="A30:B30"/>
    <mergeCell ref="D38:D39"/>
    <mergeCell ref="D40:D41"/>
    <mergeCell ref="D47:D49"/>
    <mergeCell ref="D56:D57"/>
    <mergeCell ref="D59:D60"/>
    <mergeCell ref="P27:Q27"/>
    <mergeCell ref="A24:Q24"/>
    <mergeCell ref="C25:E25"/>
    <mergeCell ref="A7:E7"/>
    <mergeCell ref="A8:B8"/>
    <mergeCell ref="J26:K26"/>
    <mergeCell ref="J27:K27"/>
    <mergeCell ref="A26:B26"/>
    <mergeCell ref="C26:E26"/>
    <mergeCell ref="A27:B27"/>
    <mergeCell ref="C27:E27"/>
    <mergeCell ref="L27:N27"/>
    <mergeCell ref="A25:B25"/>
    <mergeCell ref="G27:I27"/>
    <mergeCell ref="B23:D23"/>
  </mergeCells>
  <conditionalFormatting sqref="G113:G114">
    <cfRule type="duplicateValues" dxfId="28" priority="23" stopIfTrue="1"/>
  </conditionalFormatting>
  <conditionalFormatting sqref="G115:G116">
    <cfRule type="duplicateValues" dxfId="27" priority="22" stopIfTrue="1"/>
  </conditionalFormatting>
  <conditionalFormatting sqref="G117">
    <cfRule type="duplicateValues" dxfId="26" priority="21" stopIfTrue="1"/>
  </conditionalFormatting>
  <conditionalFormatting sqref="H113:H114">
    <cfRule type="duplicateValues" dxfId="25" priority="24" stopIfTrue="1"/>
  </conditionalFormatting>
  <conditionalFormatting sqref="H115:H116">
    <cfRule type="duplicateValues" dxfId="24" priority="20" stopIfTrue="1"/>
  </conditionalFormatting>
  <conditionalFormatting sqref="H117">
    <cfRule type="duplicateValues" dxfId="23" priority="19" stopIfTrue="1"/>
  </conditionalFormatting>
  <conditionalFormatting sqref="I39">
    <cfRule type="duplicateValues" dxfId="22" priority="30" stopIfTrue="1"/>
  </conditionalFormatting>
  <conditionalFormatting sqref="I40">
    <cfRule type="duplicateValues" dxfId="21" priority="27" stopIfTrue="1"/>
    <cfRule type="duplicateValues" dxfId="20" priority="29" stopIfTrue="1"/>
  </conditionalFormatting>
  <conditionalFormatting sqref="I41">
    <cfRule type="duplicateValues" dxfId="19" priority="26" stopIfTrue="1"/>
  </conditionalFormatting>
  <conditionalFormatting sqref="I46">
    <cfRule type="duplicateValues" dxfId="18" priority="32" stopIfTrue="1"/>
  </conditionalFormatting>
  <conditionalFormatting sqref="I46:I47">
    <cfRule type="duplicateValues" dxfId="17" priority="31" stopIfTrue="1"/>
  </conditionalFormatting>
  <conditionalFormatting sqref="I58:I60">
    <cfRule type="duplicateValues" dxfId="16" priority="28" stopIfTrue="1"/>
  </conditionalFormatting>
  <conditionalFormatting sqref="I59:I61">
    <cfRule type="duplicateValues" dxfId="15" priority="25" stopIfTrue="1"/>
  </conditionalFormatting>
  <conditionalFormatting sqref="J6:K6">
    <cfRule type="containsText" dxfId="14" priority="1" operator="containsText" text="Cumple">
      <formula>NOT(ISERROR(SEARCH("Cumple",J6)))</formula>
    </cfRule>
  </conditionalFormatting>
  <conditionalFormatting sqref="J7:K7">
    <cfRule type="containsText" dxfId="13" priority="2" operator="containsText" text="Cumple parcialmente">
      <formula>NOT(ISERROR(SEARCH("Cumple parcialmente",J7)))</formula>
    </cfRule>
  </conditionalFormatting>
  <conditionalFormatting sqref="J8:K8">
    <cfRule type="containsText" dxfId="12" priority="3" operator="containsText" text="No cumple">
      <formula>NOT(ISERROR(SEARCH("No cumple",J8)))</formula>
    </cfRule>
  </conditionalFormatting>
  <conditionalFormatting sqref="L2:L3">
    <cfRule type="containsText" dxfId="11" priority="4" operator="containsText" text="No">
      <formula>NOT(ISERROR(SEARCH("No",L2)))</formula>
    </cfRule>
    <cfRule type="containsText" dxfId="10" priority="5" operator="containsText" text="Cumple">
      <formula>NOT(ISERROR(SEARCH("Cumple",L2)))</formula>
    </cfRule>
    <cfRule type="containsText" dxfId="9" priority="6" operator="containsText" text="No cumple">
      <formula>NOT(ISERROR(SEARCH("No cumple",L2)))</formula>
    </cfRule>
  </conditionalFormatting>
  <conditionalFormatting sqref="N12:O23">
    <cfRule type="containsText" dxfId="8" priority="13" operator="containsText" text="0">
      <formula>NOT(ISERROR(SEARCH("0",N12)))</formula>
    </cfRule>
    <cfRule type="containsText" dxfId="7" priority="14" operator="containsText" text="1">
      <formula>NOT(ISERROR(SEARCH("1",N12)))</formula>
    </cfRule>
    <cfRule type="containsText" dxfId="6" priority="15" operator="containsText" text="2">
      <formula>NOT(ISERROR(SEARCH("2",N12)))</formula>
    </cfRule>
  </conditionalFormatting>
  <conditionalFormatting sqref="O29:O85 N29:N120 L86:L624 K86:K1312">
    <cfRule type="containsText" dxfId="5" priority="16" operator="containsText" text="0">
      <formula>NOT(ISERROR(SEARCH("0",K29)))</formula>
    </cfRule>
    <cfRule type="containsText" dxfId="4" priority="17" operator="containsText" text="1">
      <formula>NOT(ISERROR(SEARCH("1",K29)))</formula>
    </cfRule>
    <cfRule type="containsText" dxfId="3" priority="18" operator="containsText" text="2">
      <formula>NOT(ISERROR(SEARCH("2",K29)))</formula>
    </cfRule>
  </conditionalFormatting>
  <conditionalFormatting sqref="P6">
    <cfRule type="containsText" dxfId="2" priority="10" operator="containsText" text="No">
      <formula>NOT(ISERROR(SEARCH("No",P6)))</formula>
    </cfRule>
    <cfRule type="containsText" dxfId="1" priority="11" operator="containsText" text="Cumple">
      <formula>NOT(ISERROR(SEARCH("Cumple",P6)))</formula>
    </cfRule>
    <cfRule type="containsText" dxfId="0" priority="12" operator="containsText" text="No cumple">
      <formula>NOT(ISERROR(SEARCH("No cumple",P6)))</formula>
    </cfRule>
  </conditionalFormatting>
  <dataValidations count="5">
    <dataValidation type="list" allowBlank="1" showInputMessage="1" showErrorMessage="1" sqref="B31:B68 B12:B22" xr:uid="{00000000-0002-0000-0000-000000000000}">
      <formula1>"Informe de auditoría,Informe de ley,Informe de auditoría especial,Informe de auditoría de cumplimiento,Informe de auditoría exprés,Informe de seguimiento"</formula1>
    </dataValidation>
    <dataValidation type="list" allowBlank="1" showInputMessage="1" showErrorMessage="1" sqref="C31:C147 C12:C22" xr:uid="{00000000-0002-0000-0000-000001000000}">
      <formula1>"CGR,CDC,OACI,AGN"</formula1>
    </dataValidation>
    <dataValidation type="list" allowBlank="1" showInputMessage="1" showErrorMessage="1" sqref="B69:B108" xr:uid="{00000000-0002-0000-0000-000002000000}">
      <formula1>"PAA, Auditoría,Informe de ley,Auditoría especial"</formula1>
    </dataValidation>
    <dataValidation type="list" allowBlank="1" showInputMessage="1" showErrorMessage="1" sqref="O12:O15 N29:N120 N12:N23" xr:uid="{00000000-0002-0000-0000-000003000000}">
      <formula1>$K$6:$K$8</formula1>
    </dataValidation>
    <dataValidation type="list" allowBlank="1" showInputMessage="1" showErrorMessage="1" sqref="K86:K1194 L86:L1214 O29:O85 O16:O23" xr:uid="{00000000-0002-0000-0000-000004000000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4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0D61-14E4-405C-B3B3-79AD30C03264}">
  <dimension ref="B2:D4"/>
  <sheetViews>
    <sheetView workbookViewId="0">
      <selection activeCell="C9" sqref="C9"/>
    </sheetView>
  </sheetViews>
  <sheetFormatPr defaultRowHeight="15"/>
  <cols>
    <col min="1" max="1" width="9.140625" style="142"/>
    <col min="2" max="2" width="12.85546875" style="142" customWidth="1"/>
    <col min="3" max="3" width="44.28515625" style="142" customWidth="1"/>
    <col min="4" max="4" width="12.7109375" style="142" customWidth="1"/>
    <col min="5" max="16384" width="9.140625" style="142"/>
  </cols>
  <sheetData>
    <row r="2" spans="2:4">
      <c r="B2" s="243" t="s">
        <v>55</v>
      </c>
      <c r="C2" s="244"/>
      <c r="D2" s="245"/>
    </row>
    <row r="3" spans="2:4">
      <c r="B3" s="246" t="s">
        <v>56</v>
      </c>
      <c r="C3" s="246" t="s">
        <v>57</v>
      </c>
      <c r="D3" s="246" t="s">
        <v>58</v>
      </c>
    </row>
    <row r="4" spans="2:4">
      <c r="B4" s="247">
        <v>45044</v>
      </c>
      <c r="C4" s="248" t="s">
        <v>59</v>
      </c>
      <c r="D4" s="248" t="s">
        <v>60</v>
      </c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e63c261e-576a-4464-8e1a-3e600ab9cd37">Evaluación independiente</Proceso>
    <Macroproceso xmlns="e63c261e-576a-4464-8e1a-3e600ab9cd37">Evaluación y Control de la Gestión Pública</Macroproceso>
    <Vigencia xmlns="e63c261e-576a-4464-8e1a-3e600ab9cd37">2023-05-08T00:00:00+00:00</Vigencia>
    <Subproceso xmlns="e63c261e-576a-4464-8e1a-3e600ab9cd37" xsi:nil="true"/>
    <Pol_x00ed_ticadeGesti_x00f3_nyDesempe_x00f1_oconsusresponsablestransversalmente xmlns="e63c261e-576a-4464-8e1a-3e600ab9cd37" xsi:nil="true"/>
    <ConsecutivoDocumento xmlns="52fe8d8c-7713-4de2-94fa-5088926a82f0" xsi:nil="true"/>
    <Inicial xmlns="e63c261e-576a-4464-8e1a-3e600ab9cd37" xsi:nil="true"/>
    <Pol_x00ed_ticadeGesti_x00f3_nyDesempe_x00f1_o xmlns="e63c261e-576a-4464-8e1a-3e600ab9cd37" xsi:nil="true"/>
    <Versi_x00f3_ndelDocumento xmlns="e63c261e-576a-4464-8e1a-3e600ab9cd37">1.0</Versi_x00f3_ndelDocumento>
    <Cod xmlns="e63c261e-576a-4464-8e1a-3e600ab9cd37" xsi:nil="true"/>
    <TipodeDocumento xmlns="e63c261e-576a-4464-8e1a-3e600ab9cd37">Formato</TipodeDocumento>
    <IdCambios xmlns="5aff06cf-ea98-447d-af43-71602cd4e4d8" xsi:nil="true"/>
    <Codigo xmlns="e63c261e-576a-4464-8e1a-3e600ab9cd37">ECGEI-F022</Codigo>
    <NombredelDocumento xmlns="e63c261e-576a-4464-8e1a-3e600ab9cd37">Plan De Mejoramiento.</Nombredel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C050776132224B83DBF5E7834023C5" ma:contentTypeVersion="18" ma:contentTypeDescription="Crear nuevo documento." ma:contentTypeScope="" ma:versionID="d6764f901cf8db610171eb3e044267cb">
  <xsd:schema xmlns:xsd="http://www.w3.org/2001/XMLSchema" xmlns:xs="http://www.w3.org/2001/XMLSchema" xmlns:p="http://schemas.microsoft.com/office/2006/metadata/properties" xmlns:ns2="e63c261e-576a-4464-8e1a-3e600ab9cd37" xmlns:ns3="52fe8d8c-7713-4de2-94fa-5088926a82f0" xmlns:ns4="5aff06cf-ea98-447d-af43-71602cd4e4d8" targetNamespace="http://schemas.microsoft.com/office/2006/metadata/properties" ma:root="true" ma:fieldsID="4c3369551d9ae4f8383bb9724bde0579" ns2:_="" ns3:_="" ns4:_="">
    <xsd:import namespace="e63c261e-576a-4464-8e1a-3e600ab9cd37"/>
    <xsd:import namespace="52fe8d8c-7713-4de2-94fa-5088926a82f0"/>
    <xsd:import namespace="5aff06cf-ea98-447d-af43-71602cd4e4d8"/>
    <xsd:element name="properties">
      <xsd:complexType>
        <xsd:sequence>
          <xsd:element name="documentManagement">
            <xsd:complexType>
              <xsd:all>
                <xsd:element ref="ns2:NombredelDocumento" minOccurs="0"/>
                <xsd:element ref="ns2:Macroproceso" minOccurs="0"/>
                <xsd:element ref="ns2:Proceso" minOccurs="0"/>
                <xsd:element ref="ns2:Subproceso" minOccurs="0"/>
                <xsd:element ref="ns2:Cod" minOccurs="0"/>
                <xsd:element ref="ns2:TipodeDocumento" minOccurs="0"/>
                <xsd:element ref="ns2:Inicial" minOccurs="0"/>
                <xsd:element ref="ns2:Codigo" minOccurs="0"/>
                <xsd:element ref="ns2:Pol_x00ed_ticadeGesti_x00f3_nyDesempe_x00f1_o" minOccurs="0"/>
                <xsd:element ref="ns2:Pol_x00ed_ticadeGesti_x00f3_nyDesempe_x00f1_oconsusresponsablestransversalmente" minOccurs="0"/>
                <xsd:element ref="ns2:Versi_x00f3_ndelDocumento" minOccurs="0"/>
                <xsd:element ref="ns2:Vigencia" minOccurs="0"/>
                <xsd:element ref="ns2:MediaServiceMetadata" minOccurs="0"/>
                <xsd:element ref="ns2:MediaServiceFastMetadata" minOccurs="0"/>
                <xsd:element ref="ns3:ConsecutivoDocumento" minOccurs="0"/>
                <xsd:element ref="ns4:IdCambio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c261e-576a-4464-8e1a-3e600ab9cd37" elementFormDefault="qualified">
    <xsd:import namespace="http://schemas.microsoft.com/office/2006/documentManagement/types"/>
    <xsd:import namespace="http://schemas.microsoft.com/office/infopath/2007/PartnerControls"/>
    <xsd:element name="NombredelDocumento" ma:index="8" nillable="true" ma:displayName="Nombre del Documento" ma:format="Dropdown" ma:internalName="NombredelDocumento">
      <xsd:simpleType>
        <xsd:restriction base="dms:Text">
          <xsd:maxLength value="255"/>
        </xsd:restriction>
      </xsd:simpleType>
    </xsd:element>
    <xsd:element name="Macroproceso" ma:index="9" nillable="true" ma:displayName="Macroproceso" ma:format="Dropdown" ma:internalName="Macroproceso">
      <xsd:simpleType>
        <xsd:restriction base="dms:Text">
          <xsd:maxLength value="255"/>
        </xsd:restriction>
      </xsd:simpleType>
    </xsd:element>
    <xsd:element name="Proceso" ma:index="10" nillable="true" ma:displayName="Proceso" ma:format="Dropdown" ma:internalName="Proceso">
      <xsd:simpleType>
        <xsd:restriction base="dms:Text">
          <xsd:maxLength value="255"/>
        </xsd:restriction>
      </xsd:simpleType>
    </xsd:element>
    <xsd:element name="Subproceso" ma:index="11" nillable="true" ma:displayName="Subproceso" ma:format="Dropdown" ma:internalName="Subproceso">
      <xsd:simpleType>
        <xsd:restriction base="dms:Text">
          <xsd:maxLength value="255"/>
        </xsd:restriction>
      </xsd:simpleType>
    </xsd:element>
    <xsd:element name="Cod" ma:index="12" nillable="true" ma:displayName="Cod" ma:format="Dropdown" ma:internalName="Cod">
      <xsd:simpleType>
        <xsd:restriction base="dms:Text">
          <xsd:maxLength value="255"/>
        </xsd:restriction>
      </xsd:simpleType>
    </xsd:element>
    <xsd:element name="TipodeDocumento" ma:index="13" nillable="true" ma:displayName="Tipo de Documento" ma:format="Dropdown" ma:internalName="TipodeDocumento">
      <xsd:simpleType>
        <xsd:restriction base="dms:Text">
          <xsd:maxLength value="255"/>
        </xsd:restriction>
      </xsd:simpleType>
    </xsd:element>
    <xsd:element name="Inicial" ma:index="14" nillable="true" ma:displayName="Inicial" ma:format="Dropdown" ma:internalName="Inicial">
      <xsd:simpleType>
        <xsd:restriction base="dms:Text">
          <xsd:maxLength value="255"/>
        </xsd:restriction>
      </xsd:simpleType>
    </xsd:element>
    <xsd:element name="Codigo" ma:index="15" nillable="true" ma:displayName="Código" ma:format="Dropdown" ma:internalName="Codigo">
      <xsd:simpleType>
        <xsd:restriction base="dms:Text">
          <xsd:maxLength value="255"/>
        </xsd:restriction>
      </xsd:simpleType>
    </xsd:element>
    <xsd:element name="Pol_x00ed_ticadeGesti_x00f3_nyDesempe_x00f1_o" ma:index="16" nillable="true" ma:displayName="Política de Gestión y Desempeño" ma:format="Dropdown" ma:internalName="Pol_x00ed_ticadeGesti_x00f3_nyDesempe_x00f1_o">
      <xsd:simpleType>
        <xsd:restriction base="dms:Text">
          <xsd:maxLength value="255"/>
        </xsd:restriction>
      </xsd:simpleType>
    </xsd:element>
    <xsd:element name="Pol_x00ed_ticadeGesti_x00f3_nyDesempe_x00f1_oconsusresponsablestransversalmente" ma:index="17" nillable="true" ma:displayName="Política de Gestión y Desempeño con sus responsables transversalmente" ma:format="Dropdown" ma:internalName="Pol_x00ed_ticadeGesti_x00f3_nyDesempe_x00f1_oconsusresponsablestransversalmente">
      <xsd:simpleType>
        <xsd:restriction base="dms:Text">
          <xsd:maxLength value="255"/>
        </xsd:restriction>
      </xsd:simpleType>
    </xsd:element>
    <xsd:element name="Versi_x00f3_ndelDocumento" ma:index="18" nillable="true" ma:displayName="Versión del Documento" ma:format="Dropdown" ma:internalName="Versi_x00f3_ndelDocumento">
      <xsd:simpleType>
        <xsd:restriction base="dms:Text">
          <xsd:maxLength value="255"/>
        </xsd:restriction>
      </xsd:simpleType>
    </xsd:element>
    <xsd:element name="Vigencia" ma:index="19" nillable="true" ma:displayName="Vigencia" ma:format="DateTime" ma:internalName="Vigencia">
      <xsd:simpleType>
        <xsd:restriction base="dms:DateTime"/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e8d8c-7713-4de2-94fa-5088926a82f0" elementFormDefault="qualified">
    <xsd:import namespace="http://schemas.microsoft.com/office/2006/documentManagement/types"/>
    <xsd:import namespace="http://schemas.microsoft.com/office/infopath/2007/PartnerControls"/>
    <xsd:element name="ConsecutivoDocumento" ma:index="24" nillable="true" ma:displayName="ConsecutivoDocumento" ma:format="Dropdown" ma:internalName="ConsecutivoDocumen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06cf-ea98-447d-af43-71602cd4e4d8" elementFormDefault="qualified">
    <xsd:import namespace="http://schemas.microsoft.com/office/2006/documentManagement/types"/>
    <xsd:import namespace="http://schemas.microsoft.com/office/infopath/2007/PartnerControls"/>
    <xsd:element name="IdCambios" ma:index="25" nillable="true" ma:displayName="IdCambios" ma:format="Dropdown" ma:internalName="IdCambios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BB273-0773-41F2-8404-EEBDECCE740B}"/>
</file>

<file path=customXml/itemProps2.xml><?xml version="1.0" encoding="utf-8"?>
<ds:datastoreItem xmlns:ds="http://schemas.openxmlformats.org/officeDocument/2006/customXml" ds:itemID="{B9603F96-008E-43F1-BDB0-9701903DE7E9}"/>
</file>

<file path=customXml/itemProps3.xml><?xml version="1.0" encoding="utf-8"?>
<ds:datastoreItem xmlns:ds="http://schemas.openxmlformats.org/officeDocument/2006/customXml" ds:itemID="{8ACDD354-B860-4FA9-965F-7F36D7E1E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Donny Marsiglia Lopez</dc:creator>
  <cp:keywords/>
  <dc:description/>
  <cp:lastModifiedBy>Alexander González de la Hoz</cp:lastModifiedBy>
  <cp:revision/>
  <dcterms:created xsi:type="dcterms:W3CDTF">2022-07-26T17:52:43Z</dcterms:created>
  <dcterms:modified xsi:type="dcterms:W3CDTF">2023-05-11T15:05:50Z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0x010100C1C050776132224B83DBF5E7834023C5</vt:lpwstr>
  </property>
  <property fmtid="{D5CDD505-2E9C-101B-9397-08002B2CF9AE}" pid="3" name="CargoSolicitadoPor">
    <vt:lpwstr>Gestor Evaluación Independiente</vt:lpwstr>
  </property>
  <property fmtid="{D5CDD505-2E9C-101B-9397-08002B2CF9AE}" pid="4" name="CorreoElectronicoSolicitadoPor">
    <vt:lpwstr>spineda@cartagena.gov.co</vt:lpwstr>
  </property>
  <property fmtid="{D5CDD505-2E9C-101B-9397-08002B2CF9AE}" pid="5" name="Order">
    <vt:r8>5700</vt:r8>
  </property>
  <property fmtid="{D5CDD505-2E9C-101B-9397-08002B2CF9AE}" pid="6" name="MotivoSolicitud">
    <vt:lpwstr>Instrumento de control para el desarrollo de las auditorías.</vt:lpwstr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olicitadoPor">
    <vt:lpwstr>Sandra  Pineda Reyes</vt:lpwstr>
  </property>
  <property fmtid="{D5CDD505-2E9C-101B-9397-08002B2CF9AE}" pid="10" name="CorreoRespValidacion">
    <vt:lpwstr>yacabo29@hotmail.com</vt:lpwstr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_ColorHex">
    <vt:lpwstr/>
  </property>
  <property fmtid="{D5CDD505-2E9C-101B-9397-08002B2CF9AE}" pid="14" name="_Emoji">
    <vt:lpwstr/>
  </property>
  <property fmtid="{D5CDD505-2E9C-101B-9397-08002B2CF9AE}" pid="15" name="TipoDocumento">
    <vt:lpwstr>Documento</vt:lpwstr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CargoRespValidacion">
    <vt:lpwstr>Asesor del Área de Calidad Secretaría General</vt:lpwstr>
  </property>
  <property fmtid="{D5CDD505-2E9C-101B-9397-08002B2CF9AE}" pid="19" name="RespValidacion">
    <vt:lpwstr>4</vt:lpwstr>
  </property>
  <property fmtid="{D5CDD505-2E9C-101B-9397-08002B2CF9AE}" pid="20" name="EstadoSolicitud">
    <vt:lpwstr>Validado</vt:lpwstr>
  </property>
  <property fmtid="{D5CDD505-2E9C-101B-9397-08002B2CF9AE}" pid="21" name="NombreDocumento">
    <vt:lpwstr>Plan De Mejoramiento.</vt:lpwstr>
  </property>
  <property fmtid="{D5CDD505-2E9C-101B-9397-08002B2CF9AE}" pid="22" name="EstadoVigencia">
    <vt:lpwstr>NUEVO</vt:lpwstr>
  </property>
  <property fmtid="{D5CDD505-2E9C-101B-9397-08002B2CF9AE}" pid="23" name="TipoSolicitud">
    <vt:lpwstr>Creación</vt:lpwstr>
  </property>
  <property fmtid="{D5CDD505-2E9C-101B-9397-08002B2CF9AE}" pid="24" name="_ExtendedDescription">
    <vt:lpwstr/>
  </property>
  <property fmtid="{D5CDD505-2E9C-101B-9397-08002B2CF9AE}" pid="25" name="_ColorTag">
    <vt:lpwstr/>
  </property>
  <property fmtid="{D5CDD505-2E9C-101B-9397-08002B2CF9AE}" pid="26" name="CodigoDoc">
    <vt:lpwstr>ECGEI-F022</vt:lpwstr>
  </property>
  <property fmtid="{D5CDD505-2E9C-101B-9397-08002B2CF9AE}" pid="27" name="TriggerFlowInfo">
    <vt:lpwstr/>
  </property>
  <property fmtid="{D5CDD505-2E9C-101B-9397-08002B2CF9AE}" pid="28" name="TipoDoc">
    <vt:lpwstr>Formato</vt:lpwstr>
  </property>
  <property fmtid="{D5CDD505-2E9C-101B-9397-08002B2CF9AE}" pid="29" name="SolicitudValidada">
    <vt:lpwstr>Si</vt:lpwstr>
  </property>
  <property fmtid="{D5CDD505-2E9C-101B-9397-08002B2CF9AE}" pid="30" name="VersionDocumento">
    <vt:lpwstr>1.0</vt:lpwstr>
  </property>
</Properties>
</file>