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E:\Auditoría mapa de procesos\Fase de informe\Planes de mejora\Planes de mejoramientos suscritos\PLANES DE MEJORAMIENTO FINAL\Planes listos para enviar\Planes de mejoramientos suscritos\PM para seguimiento\"/>
    </mc:Choice>
  </mc:AlternateContent>
  <xr:revisionPtr revIDLastSave="0" documentId="8_{7E6CDF05-11AE-48EC-9596-D349C15768B8}" xr6:coauthVersionLast="47" xr6:coauthVersionMax="47" xr10:uidLastSave="{00000000-0000-0000-0000-000000000000}"/>
  <bookViews>
    <workbookView xWindow="-120" yWindow="-120" windowWidth="24240" windowHeight="13140" xr2:uid="{00000000-000D-0000-FFFF-FFFF00000000}"/>
  </bookViews>
  <sheets>
    <sheet name="Seguimiento OACI" sheetId="1" r:id="rId1"/>
  </sheets>
  <definedNames>
    <definedName name="_xlnm._FilterDatabase" localSheetId="0" hidden="1">'Seguimiento OACI'!$A$9:$P$178</definedName>
    <definedName name="_xlnm.Print_Area" localSheetId="0">'Seguimiento OACI'!$A$1:$R$35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1" l="1"/>
  <c r="P4" i="1" s="1"/>
  <c r="R4" i="1" s="1"/>
  <c r="O10" i="1"/>
  <c r="P3" i="1" s="1"/>
  <c r="R3" i="1" s="1"/>
  <c r="Q5" i="1"/>
  <c r="R5" i="1" l="1"/>
  <c r="Q6" i="1" s="1"/>
  <c r="O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Leonardo</author>
    <author>laquijano</author>
    <author>FRANCISCO</author>
    <author xml:space="preserve">CONTRALORIA </author>
    <author>jmzambrano</author>
  </authors>
  <commentList>
    <comment ref="Q2" authorId="0" shapeId="0" xr:uid="{00000000-0006-0000-0000-000001000000}">
      <text>
        <r>
          <rPr>
            <sz val="9"/>
            <color indexed="81"/>
            <rFont val="Tahoma"/>
            <family val="2"/>
          </rPr>
          <t>se debe dar mayor peso a la efectividad</t>
        </r>
      </text>
    </comment>
    <comment ref="Q5" authorId="1" shapeId="0" xr:uid="{00000000-0006-0000-0000-000002000000}">
      <text>
        <r>
          <rPr>
            <sz val="9"/>
            <color indexed="81"/>
            <rFont val="Tahoma"/>
            <family val="2"/>
          </rPr>
          <t>SI NO SE EVALUAN ALGUNAS DE ESTAS VARIABLES, SE LLEVA A BASE 100 LAS QUE SE EVALUEN</t>
        </r>
      </text>
    </comment>
    <comment ref="B11" authorId="2" shapeId="0" xr:uid="{00000000-0006-0000-0000-000003000000}">
      <text>
        <r>
          <rPr>
            <b/>
            <sz val="9"/>
            <color indexed="81"/>
            <rFont val="Tahoma"/>
            <family val="2"/>
          </rPr>
          <t>Seleccione el antecedente o acción de la lista desplegable.</t>
        </r>
      </text>
    </comment>
    <comment ref="C11" authorId="2" shapeId="0" xr:uid="{00000000-0006-0000-0000-000004000000}">
      <text>
        <r>
          <rPr>
            <b/>
            <sz val="9"/>
            <color indexed="81"/>
            <rFont val="Tahoma"/>
            <family val="2"/>
          </rPr>
          <t>Seleccione el antecedente o acción de la lista desplegable.</t>
        </r>
      </text>
    </comment>
    <comment ref="D11" authorId="2" shapeId="0" xr:uid="{00000000-0006-0000-0000-000005000000}">
      <text>
        <r>
          <rPr>
            <b/>
            <sz val="9"/>
            <color indexed="81"/>
            <rFont val="Tahoma"/>
            <family val="2"/>
          </rPr>
          <t>Seleccione la entidad evaluadora: CGR (Contraloría General de la República), CDC (Contraloría Distrital de Cartagena, AGN (Archivo General de la Nación), OACI (Oficina Asesora de Control Interno).</t>
        </r>
      </text>
    </comment>
    <comment ref="E11" authorId="3" shapeId="0" xr:uid="{00000000-0006-0000-0000-000006000000}">
      <text>
        <r>
          <rPr>
            <b/>
            <sz val="8"/>
            <color indexed="81"/>
            <rFont val="Tahoma"/>
            <family val="2"/>
          </rPr>
          <t>Registre de manera consecuta el número de las observaciones definidas en el informe.  
Nota: cuando una acción correctiva soluciona varios hallazgos de una misma naturaleza se  debe agrupar.</t>
        </r>
        <r>
          <rPr>
            <sz val="8"/>
            <color indexed="81"/>
            <rFont val="Tahoma"/>
            <family val="2"/>
          </rPr>
          <t xml:space="preserve">
</t>
        </r>
      </text>
    </comment>
    <comment ref="F11" authorId="4" shapeId="0" xr:uid="{00000000-0006-0000-0000-000007000000}">
      <text>
        <r>
          <rPr>
            <b/>
            <sz val="9"/>
            <color indexed="81"/>
            <rFont val="Tahoma"/>
            <family val="2"/>
          </rPr>
          <t xml:space="preserve">Registre el macroproceso financiero o prosupuesal donde se presentó el hallazgo </t>
        </r>
        <r>
          <rPr>
            <sz val="9"/>
            <color indexed="81"/>
            <rFont val="Tahoma"/>
            <family val="2"/>
          </rPr>
          <t xml:space="preserve">
</t>
        </r>
      </text>
    </comment>
    <comment ref="G11" authorId="5" shapeId="0" xr:uid="{00000000-0006-0000-0000-000008000000}">
      <text>
        <r>
          <rPr>
            <sz val="8"/>
            <color indexed="81"/>
            <rFont val="Tahoma"/>
            <family val="2"/>
          </rPr>
          <t>DESCRIBA BREVEMENTE  LA OBSERVACION ( NO MAS DE 50 PALABRAS).</t>
        </r>
        <r>
          <rPr>
            <b/>
            <sz val="8"/>
            <color indexed="81"/>
            <rFont val="Tahoma"/>
            <family val="2"/>
          </rPr>
          <t xml:space="preserve">
</t>
        </r>
      </text>
    </comment>
    <comment ref="H11" authorId="2" shapeId="0" xr:uid="{00000000-0006-0000-0000-000009000000}">
      <text>
        <r>
          <rPr>
            <b/>
            <sz val="9"/>
            <color indexed="81"/>
            <rFont val="Tahoma"/>
            <family val="2"/>
          </rPr>
          <t>Describa la causa de la observación</t>
        </r>
      </text>
    </comment>
    <comment ref="I11" authorId="3" shapeId="0" xr:uid="{00000000-0006-0000-0000-00000A000000}">
      <text>
        <r>
          <rPr>
            <b/>
            <sz val="8"/>
            <color indexed="81"/>
            <rFont val="Tahoma"/>
            <family val="2"/>
          </rPr>
          <t>Registre la acción correctiva o preventiva que adopta la entidad para subsanar o corregir la causa que generó la observación.</t>
        </r>
        <r>
          <rPr>
            <sz val="8"/>
            <color indexed="81"/>
            <rFont val="Tahoma"/>
            <family val="2"/>
          </rPr>
          <t xml:space="preserve">
</t>
        </r>
      </text>
    </comment>
    <comment ref="J11" authorId="3" shapeId="0" xr:uid="{00000000-0006-0000-0000-00000B000000}">
      <text>
        <r>
          <rPr>
            <b/>
            <sz val="8"/>
            <color indexed="81"/>
            <rFont val="Tahoma"/>
            <family val="2"/>
          </rPr>
          <t>Registre de manera breve las actividades a desarrollar para cumplir con la acción de mejora propuesta.
Inserte una fila por cada actividad a desarrollar.</t>
        </r>
      </text>
    </comment>
    <comment ref="K11" authorId="3" shapeId="0" xr:uid="{00000000-0006-0000-0000-00000C000000}">
      <text>
        <r>
          <rPr>
            <b/>
            <sz val="8"/>
            <color indexed="81"/>
            <rFont val="Tahoma"/>
            <family val="2"/>
          </rPr>
          <t>Indique la unidad de medida de la actividad a desarrollar. Ej: Oficios, actas, informe, etc.</t>
        </r>
      </text>
    </comment>
    <comment ref="L11" authorId="2" shapeId="0" xr:uid="{00000000-0006-0000-0000-00000D000000}">
      <text>
        <r>
          <rPr>
            <b/>
            <sz val="9"/>
            <color indexed="81"/>
            <rFont val="Tahoma"/>
            <family val="2"/>
          </rPr>
          <t>Regitre el número de unidades de medida a presentar.</t>
        </r>
      </text>
    </comment>
    <comment ref="M11" authorId="3" shapeId="0" xr:uid="{00000000-0006-0000-0000-00000E000000}">
      <text>
        <r>
          <rPr>
            <sz val="8"/>
            <color indexed="81"/>
            <rFont val="Tahoma"/>
            <family val="2"/>
          </rPr>
          <t>Fecha programada para la terminación de cada actividad para el cumplimiento de la meta final. El término no debe exceder el perídodo de un año.</t>
        </r>
      </text>
    </comment>
    <comment ref="N11" authorId="6" shapeId="0" xr:uid="{00000000-0006-0000-0000-00000F000000}">
      <text>
        <r>
          <rPr>
            <sz val="8"/>
            <color indexed="81"/>
            <rFont val="Tahoma"/>
            <family val="2"/>
          </rPr>
          <t xml:space="preserve">Relacione el nombre del responsable por el cumplimiento de la meta.
</t>
        </r>
      </text>
    </comment>
    <comment ref="O11" authorId="4" shapeId="0" xr:uid="{00000000-0006-0000-0000-000010000000}">
      <text>
        <r>
          <rPr>
            <b/>
            <sz val="9"/>
            <color indexed="81"/>
            <rFont val="Tahoma"/>
            <family val="2"/>
          </rPr>
          <t>Califique:</t>
        </r>
        <r>
          <rPr>
            <sz val="9"/>
            <color indexed="81"/>
            <rFont val="Tahoma"/>
            <family val="2"/>
          </rPr>
          <t xml:space="preserve">
Cumple 2
Cumple parcialmente 1
No cumple 0
</t>
        </r>
      </text>
    </comment>
    <comment ref="P11" authorId="4" shapeId="0" xr:uid="{00000000-0006-0000-0000-000011000000}">
      <text>
        <r>
          <rPr>
            <b/>
            <sz val="9"/>
            <color indexed="81"/>
            <rFont val="Tahoma"/>
            <family val="2"/>
          </rPr>
          <t xml:space="preserve">Califique:
</t>
        </r>
        <r>
          <rPr>
            <sz val="9"/>
            <color indexed="81"/>
            <rFont val="Tahoma"/>
            <family val="2"/>
          </rPr>
          <t xml:space="preserve">Cumple 2
Cumple parcialmente 1
No cumple 0
</t>
        </r>
      </text>
    </comment>
    <comment ref="M35" authorId="2" shapeId="0" xr:uid="{00000000-0006-0000-0000-000013000000}">
      <text>
        <r>
          <rPr>
            <b/>
            <sz val="9"/>
            <color indexed="81"/>
            <rFont val="Tahoma"/>
            <family val="2"/>
          </rPr>
          <t>Relacione el número de oficio con el que se establece o no el pronunciamiento.</t>
        </r>
      </text>
    </comment>
  </commentList>
</comments>
</file>

<file path=xl/sharedStrings.xml><?xml version="1.0" encoding="utf-8"?>
<sst xmlns="http://schemas.openxmlformats.org/spreadsheetml/2006/main" count="185" uniqueCount="137">
  <si>
    <t>ALCALDÍA MAYOR DE CARTAGENA DE INDIAS</t>
  </si>
  <si>
    <t xml:space="preserve">RANGOS DE CALIFICACIÓN </t>
  </si>
  <si>
    <t>Concepto</t>
  </si>
  <si>
    <t>RESULTADO EVALUACIÓN PLAN DE MEJORAMIENTO</t>
  </si>
  <si>
    <t>80 o más puntos</t>
  </si>
  <si>
    <t>Cumple</t>
  </si>
  <si>
    <t>VARIABLES A EVALUAR</t>
  </si>
  <si>
    <t>Calificación Parcial</t>
  </si>
  <si>
    <t>Ponderación</t>
  </si>
  <si>
    <t>Puntaje Atribuido</t>
  </si>
  <si>
    <t>Menos de 80 puntos</t>
  </si>
  <si>
    <t>No Cumple</t>
  </si>
  <si>
    <t xml:space="preserve">Cumplimiento del Plan de Mejoramiento </t>
  </si>
  <si>
    <t>FORMATO PLAN DE MEJORAMIENTO - Versión 1.0</t>
  </si>
  <si>
    <t>Efectividad de las acciones</t>
  </si>
  <si>
    <t xml:space="preserve"> CUMPLIMIENTO PLAN DE MEJORAMIENTO</t>
  </si>
  <si>
    <t>Concepto a emitir cumplimiento Plan de Mejoramiento</t>
  </si>
  <si>
    <t>Cumple parcialmente</t>
  </si>
  <si>
    <t>No cumple</t>
  </si>
  <si>
    <t>1. Vigencia fiscal (Alcance)</t>
  </si>
  <si>
    <t>2. Antecedente / Acción</t>
  </si>
  <si>
    <t>OACI</t>
  </si>
  <si>
    <t>Elaboró:</t>
  </si>
  <si>
    <t>Cargo:</t>
  </si>
  <si>
    <t>Revisó:</t>
  </si>
  <si>
    <t>Aprobó:</t>
  </si>
  <si>
    <t>Responsable de cumplimiento:</t>
  </si>
  <si>
    <t>Pronunciamiento de coherencia e integridad</t>
  </si>
  <si>
    <t>Si</t>
  </si>
  <si>
    <t>No</t>
  </si>
  <si>
    <t>Comunicación oficial</t>
  </si>
  <si>
    <t>Fecha de realización: 27/07/2022</t>
  </si>
  <si>
    <t>Informe de auditoría</t>
  </si>
  <si>
    <t>PROCESO/ SUBPROCESO: EVALUACIÓN INDEPENDIENTE</t>
  </si>
  <si>
    <t>Fecha de suscripción</t>
  </si>
  <si>
    <t>Área o unidad auditable: Gestión Legal</t>
  </si>
  <si>
    <t>Gestión Legal</t>
  </si>
  <si>
    <t xml:space="preserve">Se caracterizaron los subprocesos sin tener documentada la caracterización de los usuarios y grupos de valor del proceso, siendo este un paso previo indispensable para su construcción y el cumplimiento del ciclo del proceso, de acuerdo con los lineamientos establecidos en los numerales 2.1; 3.5; 3.5.2; 3.5.3 de la Guía de gestión por procesos en el marco del Modelo Integrado de Planeación y Gestión (MIPG), vr.1. En consecuencia, se generan reprocesos y debilidades en la satisfacción de las necesidades reales de los usuarios por la prestación del servicio. </t>
  </si>
  <si>
    <t>Los procesos no cuentan con objetivos definidos, ya que los establecidos se identificaron para los subprocesos, como si la suma de los mismos se considerara como el objetivo del proceso, contrariando lo estipulado en los numerales 2.3.4, 3.1 y 3.5.1 de la Guía de gestión por procesos en el marco del Modelo Integrado de Planeación y Gestión (MIPG), vr.1, que define la importancia de la interrelación entre objetivos y procesos de una entidad, resaltando además que los objetivos de los procesos deben estar alineados a los objetivos estratégicos, de acuerdo con la estrategia adoptada a nivel de despliegue de subprocesos. Al no establecer objetivos a los procesos, se dificulta identificar si la operación de la entidad está alienada a los objetivos estratégicos o no.</t>
  </si>
  <si>
    <t>El subproceso acción de tutela, no registra en su caracterización un responsable, siendo esto un paso indispensable para una adecuada gestión por procesos, de acuerdo con los lineamientos contemplados en el numeral 3.3 de la guía de la Gestión por procesos en el marco del MIPG, ya que a medida que se reconocen procesos (subprocesos) al interior de la entidad, también es importante asignar o reconocer la responsabilidad existente para cada uno de ellos. No contar con una asignación de responsabilidad, genera dificultad en la operación del subproceso, por posibles incumplimientos de los objetivos institucionales.</t>
  </si>
  <si>
    <t xml:space="preserve">Los formatos de caracterización y procedimiento empleados en los subprocesos están desactualizados, debido a que no son los mismos que se encuentran publicados en la página web del micrositio MIPG / Solcado- SharePoint de la Alcaldía Mayor de Cartagena. Lo anterior, pese a que no es un requisito de la guía de gestión por procesos, impide que se mantenga una línea de control documental, lo que genera como consecuencia incumplir el propósito de la creación del micrositio, el cual es racionalizar los procesos y procedimientos, así como, lograr el control y seguimiento de la trazabilidad documental. </t>
  </si>
  <si>
    <t xml:space="preserve">La matriz de riesgos no relaciona cuál de sus procesos/subproceso origina el riesgo, siendo este un elemento fundamental que permite analizar y gestionar posibles riesgos que puedan afectar el cumplimiento de los objetivos, tal como lo establece el numeral 5.1. Guía de gestión por procesos en el marco del MIPG, vr. 1 y Guía para la administración del riesgo y el diseño de controles en entidades públicas - Versión 5. Lo que genera como consecuencia, inadecuado diseño de controles, materialización de los riesgos y afectación en el cumplimiento de los objetivos. </t>
  </si>
  <si>
    <t xml:space="preserve">En la matriz de riesgos no se identifican las causas de los mismos y no se le diseñaron controles, siendo estos requisitos esenciales para la operación por procesos, de acuerdo con los lineamientos establecidos en el numeral 5.1. de la Guía de gestión por procesos en el marco del Modelo Integrado de Planeación y Gestión (MIPG), vr. 1. y Guía para la administración del riesgo y el diseño de controles en entidades públicas - Versión 5. Consecuentemente, la carencia de las causas y diseño de controles incrementa la posibilidad de materialización de riesgos, toda vez, que no se realizara una adecuada administración de estos. </t>
  </si>
  <si>
    <t xml:space="preserve">Inadecuada denominación de los indicadores, es decir, el nombre de estos no permite identificar si su evolución será ascendente o descendente, de conformidad con lo establecido en el numeral 5.3 de la Guía para la construcción y análisis de indicadores de gestión vr. 4, el cual indica que debe ser claro, preciso y auto explicativo y el numeral 5.2 de la Guía de gestión por procesos en el marco del Modelo Integrado de Planeación y Gestión (MIPG), vr 1. Lo anterior, genera una errónea interpretación del indicador, dificultando monitorear el desempeño de este. </t>
  </si>
  <si>
    <t>En la formulación de los objetivos de los subprocesos que más adelante se relacionan, no cumplen con algunas características de los objetivos SMART (Específico (qué); Medible (cuánto); Alcanzable (cómo); Relevante (para qué) y Temporales (cuándo):
•Acción de repetición (para que).
•Acción de tutela (como lo hace y para que).
•Peticiones, quejas y reclamos (para que).
•Conceptos (para que).
•Actos administrativos (para que y cuando). 
Los anteriores son criterios fundamentales para una adecuada estructuración de objetivos eficaces y eficientes, tal como lo establecen los numerales 3.4; 3.1 y 3.5.1 de la guía de Gestión por Procesos en el marco del Modelo Integrado de Planeación y Gestión - MIPG, vr.1. El no contar con estos criterios, generan como consecuencias: 
•Debilidad en el criterio de medible (cuánto), no podría generar la capacidad de evaluar su eficiencia.
•Dificultad en determina si el criterio alcanzable (cómo), podría lograr la meta que se establece dentro de la formulación del objetivo si esta es realista o no, o por el contrario, se encuentra sobrestimada o subestimada, ya que en ambos casos, esto puede traer consecuencias negativas para la entidad, el no establecer como realizara el objetivo.
•Dificultad para determinar si el criterio relevante (para qué) puede establecer el propósito del objetivo generando ambigüedad, en su campo de acción y posibilidades de logro.</t>
  </si>
  <si>
    <t xml:space="preserve">MACROPROCESO: EVALUACIÓN Y CONTROL DE LA GESTIÓN PÚBLICA </t>
  </si>
  <si>
    <t>La Secretaría de Planeación no ha impartido directrices y/o formato para documentar la caracterización de los usuarios y grupos de valor del proceso.</t>
  </si>
  <si>
    <t>Acta.</t>
  </si>
  <si>
    <t>Las caracterizaciones se encuentran levantadas por proceso y con sus objetivos, sin embargo la Oficina de Calidad solicitó realizar algunas modificaciones por lo que a la fecha no se encuentran codificadas y se auditaron las vigentes.</t>
  </si>
  <si>
    <t>Caracterizaciones.</t>
  </si>
  <si>
    <t>Las caracterización se encontraba sin responsable.</t>
  </si>
  <si>
    <t xml:space="preserve">Consignar en las caracterizaciones los responsables. </t>
  </si>
  <si>
    <t>La formulación de los objetivos de los subprocesos  no cumplen con algunas características de los objetivos SMART (Específico (qué); Medible (cuánto); Alcanzable (cómo); Relevante (para qué) y Temporales (cuándo).</t>
  </si>
  <si>
    <t>Corregir los objetivos de los subprocesos   cumpliendo con las características de los objetivos SMART.</t>
  </si>
  <si>
    <t>Karen Sarria Profesional Universitario</t>
  </si>
  <si>
    <t>Los formatos de caracterización y procedimiento empleados se encuentran desactualizados, debido a que no son los mismos que se encuentran publicados en la página web del micrositio MIPG.</t>
  </si>
  <si>
    <t xml:space="preserve">  Actualizar formatos acorde a los publicados en la página web del micrositio MIPG.</t>
  </si>
  <si>
    <t>No se tiene documentado el procedimiento de Cumplimiento de pago de sentencias y conciliaciones.</t>
  </si>
  <si>
    <t>Documentar procedimiento de Cumplimiento de pago de sentencias y conciliaciones.</t>
  </si>
  <si>
    <t>Realizar mesas de trabajo con las áreas del macroproceso Gestión Hacienda, levantar procedimiento, codificar y socializar.</t>
  </si>
  <si>
    <t>Construir matriz de Riesgos conforme a la Guía No. 5. identificando causas y controles.</t>
  </si>
  <si>
    <t>Inadecuada denominación de los indicadores.</t>
  </si>
  <si>
    <t xml:space="preserve">Replantear indicadores de conformidad con lo establecido en el numeral 5.3 de la Guía para la construcción y análisis de indicadores de gestión vr. 4, el cual indica que debe ser claro, preciso y auto explicativo </t>
  </si>
  <si>
    <t>Modificar indicadores en la ficha de indicadores.</t>
  </si>
  <si>
    <t>Ficha de indicadores.</t>
  </si>
  <si>
    <t>Karen Sarria</t>
  </si>
  <si>
    <t>Cargo: Profesional Universitario</t>
  </si>
  <si>
    <t>MYRNA ELVIRA MARTINEZ MAYORGA</t>
  </si>
  <si>
    <t>Cargo: Jefe de Oficina Asesora Jurídica</t>
  </si>
  <si>
    <t>Nanne Valenzuela C105G47          Diamys Tous Profesional Universitario</t>
  </si>
  <si>
    <t>No se tienen documentados procedimientos de actividades asociadas a las etapas precontractual, contractual y poscontractual</t>
  </si>
  <si>
    <t>Documentar procedimientos de actividades asociadas a las etapas precontractual, contractual y poscontractual</t>
  </si>
  <si>
    <t>Realizar mesas de trabajo con el equipo UAC, levantar procedimiento, codificar y socializar.</t>
  </si>
  <si>
    <t>Jefe de Oficina Asesora Jurídica</t>
  </si>
  <si>
    <t xml:space="preserve">Lourdes Perez-Gina Rios-Yasira Alfaro-Jessica Garcìa-Ketty Ruiz-Nanne Valenzuela         Asesor  C105G47  Carlos Gomez-Fabiola Saumeth Profesional Especializado  Karen Sarria Profesional Universitario </t>
  </si>
  <si>
    <t xml:space="preserve">Lourdes Perez-Gina Rios-Yasira Alfaro-Jessica Garcìa-Ketty Ruiz-Nanne Valenzuela        Asesor  C105G47  Carlos Gomez-Fabiola Saumeth-     Profesional Especializado           Karen Sarria Profesional Universitario </t>
  </si>
  <si>
    <t>Lourdes Perez-Gina Rios-Yasira Alfaro-Jessica Garcìa-Nanne Valenzuela         Asesor  C105G47    Karen Sarria-Diamys Tous Profesional Universitario</t>
  </si>
  <si>
    <t>Ginna Ríos          Asesor  C105G47             Karen Sarria Profesional Universitario</t>
  </si>
  <si>
    <t xml:space="preserve"> Documentar la caracterización de los usuarios y grupos de valor del proceso, de acuerdo a las directrices que imparta Planeación y   actualizar las caracterizaciones a partir
de la elaboración de la caracterización de usuarios y grupos de valor.</t>
  </si>
  <si>
    <t xml:space="preserve">Formular los objetivos de la caracterización del proceso/subproceso, cumpliendo con las características de los objetivos SMART </t>
  </si>
  <si>
    <t>Lourdes Perez-Gina Rios-Yasira Alfaro-Jessica Garcìa-Nanne Valenzuela         Cargo: Asesor  C105G47            Carlos Gomez Profesional Especializado Karen Sarria Profesional Universitario</t>
  </si>
  <si>
    <t>Lourdes Perez-Gina Rios-Yasira Alfaro-Jessica Garcìa-Nanne Valenzuela        Asesor  C105G47 Yamilé Tapia Profesional Especializado     Carlos Gomez Profesional Especializado</t>
  </si>
  <si>
    <t>Caracterizaciones y Procedimientos.</t>
  </si>
  <si>
    <t>3. Descripción del antecedente / acción</t>
  </si>
  <si>
    <t xml:space="preserve">Auditoría al mapa de procesos  IP-PAA-22-001 </t>
  </si>
  <si>
    <t>4. Ente evaluador</t>
  </si>
  <si>
    <t>5. No. Observación</t>
  </si>
  <si>
    <t>6. Macroproceso Proceso</t>
  </si>
  <si>
    <t>7. Descripción de la Observación</t>
  </si>
  <si>
    <t>8, Causa</t>
  </si>
  <si>
    <t>9. Acción de mejora</t>
  </si>
  <si>
    <t>10. Descripción actividades</t>
  </si>
  <si>
    <t>11. Unidad de medida</t>
  </si>
  <si>
    <t>12. Cantidades unidad de medida</t>
  </si>
  <si>
    <t>13. Fecha terminación</t>
  </si>
  <si>
    <t>14. Responsable (Nombre y Cargo)</t>
  </si>
  <si>
    <t>15. Cumplimiento</t>
  </si>
  <si>
    <t>16. Efectividad</t>
  </si>
  <si>
    <t>17. Estado de la acción
(Cerrada-C / Abierta-A)</t>
  </si>
  <si>
    <t>18. Observación</t>
  </si>
  <si>
    <t>Vigencia PAA:</t>
  </si>
  <si>
    <t>Auditoría al mapa de procesos  IP-PAA-22-002</t>
  </si>
  <si>
    <t>Auditoría al mapa de procesos  IP-PAA-22-003</t>
  </si>
  <si>
    <t>Auditoría al mapa de procesos  IP-PAA-22-004</t>
  </si>
  <si>
    <t>Auditoría al mapa de procesos  IP-PAA-22-005</t>
  </si>
  <si>
    <t>Auditoría al mapa de procesos  IP-PAA-22-006</t>
  </si>
  <si>
    <t>Auditoría al mapa de procesos  IP-PAA-22-008</t>
  </si>
  <si>
    <t>Auditoría al mapa de procesos  IP-PAA-22-009</t>
  </si>
  <si>
    <t>Auditoría al mapa de procesos  IP-PAA-22-010</t>
  </si>
  <si>
    <t xml:space="preserve">Líder de proceso: Jefe de la Oficina Asesora Jurídica </t>
  </si>
  <si>
    <t xml:space="preserve">  Actualizar las caracterizaciones a partir
de la elaboración de la caracterización de usuarios y grupos de valor.</t>
  </si>
  <si>
    <t>Actualizar la caracterización a partir de la  Caracterización de usuarios y grupos de valor.</t>
  </si>
  <si>
    <t>Levantamiento de  Caracterización de usuarios y grupos de valor, conforme a Directrices de Planeación, conforme a Directrices de Planeación.</t>
  </si>
  <si>
    <t>Caracterización de usuarios y grupo de valor.</t>
  </si>
  <si>
    <t>Caracterizaciones de proceso.</t>
  </si>
  <si>
    <t>Finiquitar las caracterizaciones, incluyendo los objetivos y codificarlas.</t>
  </si>
  <si>
    <t>Levantar caracterizaciones incluyendo los objetivos y codificarlas.</t>
  </si>
  <si>
    <t>Caracterización de usuarios y grupos de valor.</t>
  </si>
  <si>
    <t>Formatos de caracterización y procedimiento.</t>
  </si>
  <si>
    <t>Levantar procedimiento, codificar y socializar.</t>
  </si>
  <si>
    <t xml:space="preserve"> Procedimiento.</t>
  </si>
  <si>
    <t xml:space="preserve"> Levantar procedimiento, codificar y socializar.</t>
  </si>
  <si>
    <t>La matriz de riesgos conforme a la Guía No. 5 se encuentra en proceso de actualización.</t>
  </si>
  <si>
    <t>Construir matriz de Riesgos conforme a la Guía No. 5 y relacionando los procesos/subprocesos y enviarla a Planeación para su publicación.</t>
  </si>
  <si>
    <t>Actualizar matriz de Riesgos conforme a la Guía No. 5 relacionando los procesos/subprocesos.</t>
  </si>
  <si>
    <t>Matriz de Riesgos de Gestión.</t>
  </si>
  <si>
    <t>Oficio remisorio.</t>
  </si>
  <si>
    <t>En la matriz de riesgos vigente, no se identifican las causas de los mismos y no se le diseñaron controles, ya que la Matriz conforme a la Guía No. 5 se encuentra en proceso de actualización.</t>
  </si>
  <si>
    <t>Actualizar matriz de Riesgos conforme a la Guía No. 5. identificando causas y controles.</t>
  </si>
  <si>
    <t>Enviar Matriz de Riesgos actualizada a Planeación para su publicación.</t>
  </si>
  <si>
    <t>Actualizar matriz de Riesgos conforme a la Guía No. 5  identificando causas y controles.</t>
  </si>
  <si>
    <t xml:space="preserve">No se tienen documentados procedimientos que detallen cómo deben realizarse las actividades, en los siguientes subprocesos:
•	Cumplimiento de pago de sentencias y conciliaciones.
•	Etapa precontractual. 
•	Etapa contractual. 
•	Etapa poscontractual.
Teniendo en cuenta que aún no se tienen documentadas caracterizaciones de los subprocesos en mención, en la cual se describan de forma detallada y clara las actividades que deben ejecutar los subprocesos, se hace necesario contar con una documentación precisa y concisa sobre qué se hace y cómo se hace la ejecución de estos, tal como lo establece el numeral 4.1 de la Guía de gestión por procesos en el marco del Modelo Integrado de Planeación y Gestión – MIPG. Lo anterior, genera que se dificulte para cualquier persona (independientemente de su conocimiento) interpretar el desarrollo de los procesos. Así mismo, no se está preservando el conocimiento de las actividades vitales para la entidad. </t>
  </si>
  <si>
    <t>x</t>
  </si>
  <si>
    <t>Parcial</t>
  </si>
  <si>
    <t>Acciones Coherentes e Integras.</t>
  </si>
  <si>
    <t>Observación 2. Acción 1.
Observación 3. Acción 1.
Observación 4. Acción 1.
Observación 5. Acción 1.
Observación 6. Acciones 1,2,3 y 4.
Observación 7. Acciones 1 y 2.
Observación 8. Acciones 1 y 2
Observación 9. Acción 1.</t>
  </si>
  <si>
    <t>AMC-OFI-0113874-2022 de fecha 19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</si>
</sst>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_(* #,##0.00_);_(* \(#,##0.00\);_(* &quot;-&quot;??_);_(@_)"/>
    <numFmt numFmtId="166" formatCode="[$-409]d\-mmm\-yyyy;@"/>
    <numFmt numFmtId="167" formatCode="dd/mmm/yyyy"/>
  </numFmts>
  <fonts count="4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u/>
      <sz val="11"/>
      <color indexed="12"/>
      <name val="Calibri"/>
      <family val="2"/>
    </font>
    <font>
      <b/>
      <sz val="9"/>
      <name val="Arial"/>
      <family val="2"/>
    </font>
    <font>
      <b/>
      <sz val="11"/>
      <name val="Arial"/>
      <family val="2"/>
    </font>
    <font>
      <sz val="10"/>
      <color indexed="8"/>
      <name val="Arial"/>
      <family val="2"/>
    </font>
    <font>
      <b/>
      <sz val="9"/>
      <color indexed="8"/>
      <name val="Arial"/>
      <family val="2"/>
    </font>
    <font>
      <sz val="9"/>
      <name val="Arial"/>
      <family val="2"/>
    </font>
    <font>
      <sz val="10"/>
      <color theme="1"/>
      <name val="Arial"/>
      <family val="2"/>
    </font>
    <font>
      <sz val="11"/>
      <color indexed="8"/>
      <name val="Calibri"/>
      <family val="2"/>
    </font>
    <font>
      <b/>
      <sz val="10"/>
      <name val="Arial"/>
      <family val="2"/>
    </font>
    <font>
      <b/>
      <sz val="10"/>
      <color indexed="8"/>
      <name val="Arial"/>
      <family val="2"/>
    </font>
    <font>
      <b/>
      <sz val="12"/>
      <color indexed="8"/>
      <name val="Arial"/>
      <family val="2"/>
    </font>
    <font>
      <b/>
      <sz val="14"/>
      <color theme="1"/>
      <name val="Calibri"/>
      <family val="2"/>
      <scheme val="minor"/>
    </font>
    <font>
      <sz val="10"/>
      <name val="Arial"/>
      <family val="2"/>
    </font>
    <font>
      <sz val="10"/>
      <color rgb="FF663300"/>
      <name val="Arial"/>
      <family val="2"/>
    </font>
    <font>
      <sz val="10"/>
      <color rgb="FFFF0000"/>
      <name val="Arial"/>
      <family val="2"/>
    </font>
    <font>
      <b/>
      <sz val="8"/>
      <name val="Arial"/>
      <family val="2"/>
    </font>
    <font>
      <b/>
      <sz val="12"/>
      <name val="Arial"/>
      <family val="2"/>
    </font>
    <font>
      <sz val="12"/>
      <name val="Arial"/>
      <family val="2"/>
    </font>
    <font>
      <sz val="12"/>
      <color rgb="FF000000"/>
      <name val="Arial"/>
      <family val="2"/>
    </font>
    <font>
      <sz val="11"/>
      <color theme="1"/>
      <name val="Arial"/>
      <family val="2"/>
    </font>
    <font>
      <sz val="8"/>
      <name val="Arial"/>
      <family val="2"/>
    </font>
    <font>
      <sz val="8"/>
      <color theme="1"/>
      <name val="Arial"/>
      <family val="2"/>
    </font>
    <font>
      <sz val="10"/>
      <color rgb="FF000000"/>
      <name val="Arial"/>
      <family val="2"/>
    </font>
    <font>
      <sz val="9"/>
      <name val="Calibri"/>
      <family val="2"/>
      <scheme val="minor"/>
    </font>
    <font>
      <b/>
      <sz val="12"/>
      <color theme="1"/>
      <name val="Arial"/>
      <family val="2"/>
    </font>
    <font>
      <sz val="12"/>
      <color theme="1"/>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1"/>
      <color theme="1"/>
      <name val="Arial"/>
      <family val="2"/>
    </font>
    <font>
      <sz val="11"/>
      <color rgb="FF000000"/>
      <name val="Arial"/>
      <family val="2"/>
    </font>
    <font>
      <u/>
      <sz val="11"/>
      <color theme="10"/>
      <name val="Arial"/>
      <family val="2"/>
    </font>
    <font>
      <sz val="11"/>
      <name val="Arial"/>
      <family val="2"/>
    </font>
    <font>
      <sz val="8"/>
      <name val="Calibri"/>
      <family val="2"/>
      <scheme val="minor"/>
    </font>
    <font>
      <b/>
      <sz val="12"/>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99B99"/>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FF"/>
        <bgColor indexed="64"/>
      </patternFill>
    </fill>
    <fill>
      <patternFill patternType="solid">
        <fgColor theme="0"/>
        <bgColor rgb="FFFFFFFF"/>
      </patternFill>
    </fill>
    <fill>
      <patternFill patternType="solid">
        <fgColor rgb="FFFFFFFF"/>
        <bgColor rgb="FFFFFFCC"/>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5" fillId="0" borderId="0" applyNumberFormat="0" applyFill="0" applyBorder="0" applyAlignment="0" applyProtection="0">
      <alignment vertical="top"/>
      <protection locked="0"/>
    </xf>
    <xf numFmtId="165" fontId="12" fillId="0" borderId="0" applyFont="0" applyFill="0" applyBorder="0" applyAlignment="0" applyProtection="0"/>
    <xf numFmtId="9" fontId="12" fillId="0" borderId="0" applyFont="0" applyFill="0" applyBorder="0" applyAlignment="0" applyProtection="0"/>
    <xf numFmtId="0" fontId="17" fillId="0" borderId="0"/>
    <xf numFmtId="0" fontId="1" fillId="0" borderId="0"/>
  </cellStyleXfs>
  <cellXfs count="276">
    <xf numFmtId="0" fontId="0" fillId="0" borderId="0" xfId="0"/>
    <xf numFmtId="0" fontId="4" fillId="2" borderId="3" xfId="0" applyFont="1" applyFill="1" applyBorder="1" applyAlignment="1">
      <alignment horizontal="center" vertical="center"/>
    </xf>
    <xf numFmtId="0" fontId="0" fillId="2" borderId="0" xfId="0" applyFill="1"/>
    <xf numFmtId="0" fontId="6" fillId="3" borderId="4" xfId="1"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4" fillId="2" borderId="9" xfId="0" applyFont="1" applyFill="1" applyBorder="1" applyAlignment="1">
      <alignment horizontal="center" vertical="center"/>
    </xf>
    <xf numFmtId="164" fontId="11" fillId="0" borderId="4" xfId="0" applyNumberFormat="1" applyFont="1" applyBorder="1" applyProtection="1">
      <protection locked="0"/>
    </xf>
    <xf numFmtId="39" fontId="11" fillId="0" borderId="4" xfId="2" applyNumberFormat="1" applyFont="1" applyFill="1" applyBorder="1" applyAlignment="1" applyProtection="1">
      <alignment horizontal="right" vertical="center" wrapText="1"/>
      <protection locked="0"/>
    </xf>
    <xf numFmtId="164" fontId="8" fillId="0" borderId="4" xfId="3" applyNumberFormat="1" applyFont="1" applyFill="1" applyBorder="1" applyAlignment="1" applyProtection="1">
      <alignment horizontal="right" vertical="center" wrapText="1"/>
    </xf>
    <xf numFmtId="0" fontId="13" fillId="0" borderId="0" xfId="0" applyFont="1" applyAlignment="1" applyProtection="1">
      <alignment horizontal="center"/>
      <protection locked="0"/>
    </xf>
    <xf numFmtId="39" fontId="14" fillId="4" borderId="4" xfId="2" applyNumberFormat="1" applyFont="1" applyFill="1" applyBorder="1" applyAlignment="1" applyProtection="1">
      <alignment horizontal="right" vertical="center" wrapText="1"/>
      <protection locked="0"/>
    </xf>
    <xf numFmtId="2" fontId="15" fillId="4" borderId="4" xfId="2" applyNumberFormat="1" applyFont="1" applyFill="1" applyBorder="1" applyAlignment="1" applyProtection="1">
      <alignment horizontal="right" vertical="center" wrapText="1"/>
    </xf>
    <xf numFmtId="0" fontId="4" fillId="0" borderId="0" xfId="0" applyFont="1" applyAlignment="1">
      <alignment horizontal="center" vertical="center"/>
    </xf>
    <xf numFmtId="0" fontId="4" fillId="2" borderId="0" xfId="0" applyFont="1" applyFill="1" applyAlignment="1">
      <alignment horizontal="center" vertical="center"/>
    </xf>
    <xf numFmtId="0" fontId="17" fillId="5" borderId="4" xfId="0" applyFont="1" applyFill="1" applyBorder="1" applyAlignment="1">
      <alignment vertical="center"/>
    </xf>
    <xf numFmtId="0" fontId="17" fillId="5" borderId="4" xfId="0" applyFont="1" applyFill="1" applyBorder="1" applyAlignment="1">
      <alignment horizontal="center" vertical="center"/>
    </xf>
    <xf numFmtId="0" fontId="0" fillId="2" borderId="0" xfId="0" applyFill="1" applyAlignment="1" applyProtection="1">
      <alignment horizontal="left"/>
      <protection locked="0"/>
    </xf>
    <xf numFmtId="0" fontId="18" fillId="6" borderId="4" xfId="0" applyFont="1" applyFill="1" applyBorder="1" applyAlignment="1">
      <alignment vertical="center"/>
    </xf>
    <xf numFmtId="0" fontId="18" fillId="6" borderId="4" xfId="0" applyFont="1" applyFill="1" applyBorder="1" applyAlignment="1">
      <alignment horizontal="center" vertical="center"/>
    </xf>
    <xf numFmtId="0" fontId="0" fillId="2" borderId="0" xfId="0" applyFill="1" applyAlignment="1">
      <alignment horizontal="center"/>
    </xf>
    <xf numFmtId="0" fontId="2" fillId="2" borderId="0" xfId="0" applyFont="1" applyFill="1" applyAlignment="1" applyProtection="1">
      <alignment vertical="center"/>
      <protection locked="0"/>
    </xf>
    <xf numFmtId="0" fontId="19" fillId="7" borderId="4" xfId="0" applyFont="1" applyFill="1" applyBorder="1" applyAlignment="1">
      <alignment vertical="center"/>
    </xf>
    <xf numFmtId="0" fontId="19" fillId="7" borderId="4" xfId="0" applyFont="1" applyFill="1" applyBorder="1" applyAlignment="1">
      <alignment horizontal="center" vertical="center"/>
    </xf>
    <xf numFmtId="0" fontId="0" fillId="2" borderId="4" xfId="0" applyFill="1" applyBorder="1"/>
    <xf numFmtId="164" fontId="16" fillId="0" borderId="0" xfId="0" applyNumberFormat="1" applyFont="1" applyAlignment="1">
      <alignment horizontal="center" vertical="center"/>
    </xf>
    <xf numFmtId="0" fontId="16" fillId="2" borderId="11" xfId="0" applyFont="1" applyFill="1" applyBorder="1" applyAlignment="1">
      <alignment vertical="center"/>
    </xf>
    <xf numFmtId="0" fontId="4" fillId="2" borderId="11" xfId="0" applyFont="1" applyFill="1" applyBorder="1" applyAlignment="1">
      <alignment horizontal="center" vertical="center" wrapText="1"/>
    </xf>
    <xf numFmtId="0" fontId="0" fillId="0" borderId="11" xfId="0" applyBorder="1"/>
    <xf numFmtId="0" fontId="4" fillId="2" borderId="11" xfId="0" applyFont="1" applyFill="1" applyBorder="1" applyAlignment="1">
      <alignment horizontal="center" vertical="center"/>
    </xf>
    <xf numFmtId="4" fontId="3" fillId="0" borderId="4" xfId="0" applyNumberFormat="1" applyFont="1" applyBorder="1" applyAlignment="1">
      <alignment horizontal="center" vertical="center"/>
    </xf>
    <xf numFmtId="4" fontId="3" fillId="0" borderId="0" xfId="0" applyNumberFormat="1" applyFont="1" applyAlignment="1">
      <alignment horizontal="center" vertical="center"/>
    </xf>
    <xf numFmtId="0" fontId="20" fillId="8" borderId="4" xfId="0" applyFont="1" applyFill="1" applyBorder="1" applyAlignment="1">
      <alignment horizontal="center" vertical="center" wrapText="1"/>
    </xf>
    <xf numFmtId="0" fontId="20" fillId="8" borderId="4" xfId="0" applyFont="1" applyFill="1" applyBorder="1" applyAlignment="1">
      <alignment horizontal="center" vertical="top" wrapText="1"/>
    </xf>
    <xf numFmtId="0" fontId="0" fillId="0" borderId="0" xfId="0" applyAlignment="1">
      <alignment vertical="top"/>
    </xf>
    <xf numFmtId="0" fontId="11" fillId="2" borderId="0" xfId="0" applyFont="1" applyFill="1" applyAlignment="1" applyProtection="1">
      <alignment vertical="top"/>
      <protection locked="0"/>
    </xf>
    <xf numFmtId="164" fontId="11" fillId="2" borderId="0" xfId="0" applyNumberFormat="1" applyFont="1" applyFill="1" applyAlignment="1" applyProtection="1">
      <alignment vertical="top"/>
      <protection locked="0"/>
    </xf>
    <xf numFmtId="0" fontId="0" fillId="0" borderId="4" xfId="0" applyBorder="1" applyAlignment="1">
      <alignment vertical="center"/>
    </xf>
    <xf numFmtId="0" fontId="0" fillId="0" borderId="4" xfId="0" applyBorder="1" applyAlignment="1">
      <alignment vertical="center" wrapText="1"/>
    </xf>
    <xf numFmtId="0" fontId="17" fillId="0" borderId="4" xfId="0" applyFont="1" applyBorder="1" applyAlignment="1">
      <alignment vertical="center"/>
    </xf>
    <xf numFmtId="0" fontId="0" fillId="0" borderId="0" xfId="0" applyAlignment="1">
      <alignment vertical="center"/>
    </xf>
    <xf numFmtId="164" fontId="11" fillId="2" borderId="0" xfId="0" applyNumberFormat="1" applyFont="1" applyFill="1" applyProtection="1">
      <protection locked="0"/>
    </xf>
    <xf numFmtId="0" fontId="0" fillId="0" borderId="4" xfId="0" applyBorder="1"/>
    <xf numFmtId="0" fontId="17" fillId="0" borderId="4" xfId="0" applyFont="1" applyBorder="1"/>
    <xf numFmtId="0" fontId="14" fillId="0" borderId="0" xfId="0" applyFont="1" applyAlignment="1" applyProtection="1">
      <alignment horizontal="center" vertical="center" wrapText="1"/>
      <protection locked="0"/>
    </xf>
    <xf numFmtId="0" fontId="21" fillId="0" borderId="4" xfId="0" applyFont="1" applyBorder="1" applyAlignment="1">
      <alignment vertical="center" wrapText="1"/>
    </xf>
    <xf numFmtId="0" fontId="22" fillId="0" borderId="4" xfId="0" applyFont="1" applyBorder="1" applyAlignment="1">
      <alignment vertical="top" wrapText="1"/>
    </xf>
    <xf numFmtId="0" fontId="17" fillId="0" borderId="0" xfId="0" applyFont="1"/>
    <xf numFmtId="0" fontId="23" fillId="9" borderId="4" xfId="0" applyFont="1" applyFill="1" applyBorder="1" applyAlignment="1">
      <alignment horizontal="center" vertical="center" wrapText="1"/>
    </xf>
    <xf numFmtId="14" fontId="23" fillId="9" borderId="4" xfId="0" applyNumberFormat="1" applyFont="1" applyFill="1" applyBorder="1" applyAlignment="1">
      <alignment horizontal="center" vertical="center" wrapText="1"/>
    </xf>
    <xf numFmtId="0" fontId="17" fillId="0" borderId="4" xfId="0" applyFont="1" applyBorder="1" applyAlignment="1">
      <alignment vertical="top" wrapText="1"/>
    </xf>
    <xf numFmtId="0" fontId="17" fillId="2" borderId="5" xfId="0" applyFont="1" applyFill="1" applyBorder="1"/>
    <xf numFmtId="0" fontId="23" fillId="11" borderId="6" xfId="0" applyFont="1" applyFill="1" applyBorder="1" applyAlignment="1">
      <alignment horizontal="center" vertical="center" wrapText="1"/>
    </xf>
    <xf numFmtId="0" fontId="23" fillId="11" borderId="7" xfId="0" applyFont="1" applyFill="1" applyBorder="1" applyAlignment="1">
      <alignment horizontal="center" vertical="center" wrapText="1"/>
    </xf>
    <xf numFmtId="14" fontId="23" fillId="11" borderId="6" xfId="0" applyNumberFormat="1" applyFont="1" applyFill="1" applyBorder="1" applyAlignment="1">
      <alignment horizontal="center" vertical="center" wrapText="1"/>
    </xf>
    <xf numFmtId="0" fontId="17" fillId="2" borderId="6" xfId="0" applyFont="1" applyFill="1" applyBorder="1" applyAlignment="1">
      <alignment vertical="center"/>
    </xf>
    <xf numFmtId="0" fontId="17" fillId="2" borderId="6" xfId="0" applyFont="1" applyFill="1" applyBorder="1" applyAlignment="1">
      <alignment vertical="top" wrapText="1"/>
    </xf>
    <xf numFmtId="0" fontId="17" fillId="2" borderId="6" xfId="0" applyFont="1" applyFill="1" applyBorder="1"/>
    <xf numFmtId="0" fontId="21" fillId="0" borderId="0" xfId="0" applyFont="1" applyAlignment="1">
      <alignment vertical="center" wrapText="1"/>
    </xf>
    <xf numFmtId="0" fontId="0" fillId="0" borderId="0" xfId="0" applyAlignment="1">
      <alignment wrapText="1"/>
    </xf>
    <xf numFmtId="0" fontId="0" fillId="0" borderId="13" xfId="0" applyBorder="1"/>
    <xf numFmtId="0" fontId="17" fillId="0" borderId="13" xfId="0" applyFont="1" applyBorder="1" applyAlignment="1">
      <alignment vertical="center"/>
    </xf>
    <xf numFmtId="0" fontId="17" fillId="2"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0" fillId="2" borderId="4" xfId="0" applyFill="1" applyBorder="1" applyAlignment="1">
      <alignment horizontal="center"/>
    </xf>
    <xf numFmtId="0" fontId="0" fillId="2" borderId="4" xfId="0" applyFill="1" applyBorder="1" applyAlignment="1">
      <alignment wrapText="1"/>
    </xf>
    <xf numFmtId="0" fontId="0" fillId="0" borderId="0" xfId="0" applyAlignment="1">
      <alignment horizontal="center"/>
    </xf>
    <xf numFmtId="0" fontId="0" fillId="2" borderId="13" xfId="0" applyFill="1" applyBorder="1" applyAlignment="1">
      <alignment wrapText="1"/>
    </xf>
    <xf numFmtId="0" fontId="0" fillId="2" borderId="0" xfId="0" applyFill="1" applyBorder="1" applyAlignment="1">
      <alignment horizontal="center"/>
    </xf>
    <xf numFmtId="0" fontId="0" fillId="2" borderId="0" xfId="0" applyFill="1" applyBorder="1"/>
    <xf numFmtId="0" fontId="35" fillId="2" borderId="4" xfId="0" applyFont="1" applyFill="1" applyBorder="1" applyAlignment="1">
      <alignment horizontal="center" vertical="center"/>
    </xf>
    <xf numFmtId="0" fontId="35" fillId="0" borderId="4" xfId="0" applyFont="1" applyBorder="1" applyAlignment="1">
      <alignment vertical="center"/>
    </xf>
    <xf numFmtId="0" fontId="35" fillId="0" borderId="4" xfId="0" applyFont="1" applyBorder="1" applyAlignment="1">
      <alignment horizontal="center" vertical="center"/>
    </xf>
    <xf numFmtId="0" fontId="0" fillId="2" borderId="0" xfId="0" applyFill="1" applyBorder="1" applyAlignment="1">
      <alignment wrapText="1"/>
    </xf>
    <xf numFmtId="0" fontId="4" fillId="2" borderId="12" xfId="0" applyFont="1" applyFill="1" applyBorder="1" applyAlignment="1">
      <alignment vertical="center"/>
    </xf>
    <xf numFmtId="0" fontId="0" fillId="0" borderId="7" xfId="0" applyBorder="1" applyAlignment="1">
      <alignment horizontal="center" vertical="center" wrapText="1"/>
    </xf>
    <xf numFmtId="0" fontId="3" fillId="0" borderId="0" xfId="0" applyFont="1" applyBorder="1" applyAlignment="1" applyProtection="1">
      <alignment horizontal="left"/>
      <protection hidden="1"/>
    </xf>
    <xf numFmtId="0" fontId="3" fillId="0" borderId="0" xfId="0" applyFont="1" applyBorder="1" applyAlignment="1" applyProtection="1">
      <alignment horizontal="left" wrapText="1"/>
      <protection hidden="1"/>
    </xf>
    <xf numFmtId="0" fontId="17" fillId="2" borderId="4" xfId="0" applyFont="1" applyFill="1" applyBorder="1" applyAlignment="1">
      <alignment vertical="center"/>
    </xf>
    <xf numFmtId="0" fontId="17" fillId="2" borderId="4" xfId="0" applyFont="1" applyFill="1" applyBorder="1"/>
    <xf numFmtId="0" fontId="24" fillId="0" borderId="4" xfId="0" applyFont="1" applyBorder="1" applyAlignment="1">
      <alignment horizontal="center" vertical="top" wrapText="1"/>
    </xf>
    <xf numFmtId="0" fontId="24" fillId="2" borderId="4" xfId="0" applyFont="1" applyFill="1" applyBorder="1" applyAlignment="1">
      <alignment horizontal="center" vertical="top" wrapText="1"/>
    </xf>
    <xf numFmtId="0" fontId="17" fillId="2" borderId="0" xfId="0" applyFont="1" applyFill="1"/>
    <xf numFmtId="0" fontId="0" fillId="0" borderId="4" xfId="0" applyBorder="1" applyAlignment="1">
      <alignment horizontal="center" vertical="center"/>
    </xf>
    <xf numFmtId="0" fontId="0" fillId="0" borderId="11" xfId="0" applyBorder="1" applyAlignment="1">
      <alignment horizontal="center"/>
    </xf>
    <xf numFmtId="0" fontId="0" fillId="0" borderId="5" xfId="0" applyBorder="1"/>
    <xf numFmtId="0" fontId="26" fillId="0" borderId="0" xfId="0" applyFont="1" applyBorder="1" applyAlignment="1">
      <alignment horizontal="center" vertical="center" wrapText="1"/>
    </xf>
    <xf numFmtId="0" fontId="3" fillId="2" borderId="4" xfId="0" applyFont="1" applyFill="1" applyBorder="1"/>
    <xf numFmtId="0" fontId="3" fillId="0" borderId="4" xfId="0" applyFont="1" applyBorder="1" applyAlignment="1">
      <alignment horizontal="center"/>
    </xf>
    <xf numFmtId="0" fontId="24" fillId="0" borderId="4" xfId="0" applyFont="1" applyBorder="1" applyAlignment="1">
      <alignment horizontal="center" vertical="center"/>
    </xf>
    <xf numFmtId="0" fontId="0" fillId="2" borderId="13" xfId="0" applyFill="1" applyBorder="1" applyAlignment="1">
      <alignment horizontal="center"/>
    </xf>
    <xf numFmtId="0" fontId="0" fillId="2" borderId="13" xfId="0" applyFill="1" applyBorder="1"/>
    <xf numFmtId="0" fontId="24" fillId="0" borderId="0" xfId="0" applyFont="1" applyBorder="1"/>
    <xf numFmtId="0" fontId="0" fillId="0" borderId="0" xfId="0" applyBorder="1" applyAlignment="1">
      <alignment horizontal="center"/>
    </xf>
    <xf numFmtId="0" fontId="21" fillId="0" borderId="0" xfId="0" applyFont="1" applyBorder="1" applyAlignment="1">
      <alignment vertical="center" wrapText="1"/>
    </xf>
    <xf numFmtId="0" fontId="22" fillId="0" borderId="0" xfId="0" applyFont="1" applyBorder="1" applyAlignment="1">
      <alignment vertical="top" wrapText="1"/>
    </xf>
    <xf numFmtId="0" fontId="17" fillId="0" borderId="0" xfId="0" applyFont="1" applyBorder="1"/>
    <xf numFmtId="0" fontId="23" fillId="0" borderId="0" xfId="0" applyFont="1" applyBorder="1" applyAlignment="1">
      <alignment horizontal="center" vertical="center" wrapText="1"/>
    </xf>
    <xf numFmtId="14" fontId="23" fillId="0" borderId="0" xfId="0" applyNumberFormat="1" applyFont="1" applyBorder="1" applyAlignment="1">
      <alignment horizontal="center" vertical="center" wrapText="1"/>
    </xf>
    <xf numFmtId="0" fontId="17" fillId="0" borderId="0" xfId="0" applyFont="1" applyBorder="1" applyAlignment="1">
      <alignment vertical="center"/>
    </xf>
    <xf numFmtId="0" fontId="17" fillId="0" borderId="0" xfId="0" applyFont="1" applyBorder="1" applyAlignment="1">
      <alignment vertical="top" wrapText="1"/>
    </xf>
    <xf numFmtId="0" fontId="0" fillId="0" borderId="0" xfId="0" applyBorder="1"/>
    <xf numFmtId="0" fontId="23" fillId="9" borderId="0" xfId="0" applyFont="1" applyFill="1" applyBorder="1" applyAlignment="1">
      <alignment horizontal="center" vertical="center" wrapText="1"/>
    </xf>
    <xf numFmtId="14" fontId="23" fillId="9" borderId="0" xfId="0" applyNumberFormat="1"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xf>
    <xf numFmtId="0" fontId="21"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2" fillId="9" borderId="0" xfId="0" applyFont="1" applyFill="1" applyBorder="1" applyAlignment="1">
      <alignment horizontal="center" vertical="center" wrapText="1"/>
    </xf>
    <xf numFmtId="14" fontId="22" fillId="0" borderId="0" xfId="0" applyNumberFormat="1" applyFont="1" applyBorder="1" applyAlignment="1">
      <alignment horizontal="center" vertical="center" wrapText="1"/>
    </xf>
    <xf numFmtId="0" fontId="23" fillId="10" borderId="0" xfId="0" applyFont="1" applyFill="1" applyBorder="1" applyAlignment="1">
      <alignment horizontal="center" vertical="center" wrapText="1"/>
    </xf>
    <xf numFmtId="14" fontId="22" fillId="9" borderId="0" xfId="0" applyNumberFormat="1" applyFont="1" applyFill="1" applyBorder="1" applyAlignment="1">
      <alignment horizontal="center" vertical="center" wrapText="1"/>
    </xf>
    <xf numFmtId="0" fontId="17" fillId="0" borderId="0" xfId="0" applyFont="1" applyBorder="1" applyAlignment="1">
      <alignment horizontal="center" vertical="center"/>
    </xf>
    <xf numFmtId="14" fontId="22" fillId="9" borderId="0" xfId="0" applyNumberFormat="1" applyFont="1" applyFill="1" applyBorder="1" applyAlignment="1">
      <alignment horizontal="center" vertical="center"/>
    </xf>
    <xf numFmtId="0" fontId="22" fillId="12" borderId="0" xfId="0" applyFont="1" applyFill="1" applyBorder="1" applyAlignment="1">
      <alignment horizontal="center" vertical="center" wrapText="1"/>
    </xf>
    <xf numFmtId="14" fontId="22" fillId="12" borderId="0" xfId="0" applyNumberFormat="1" applyFont="1" applyFill="1" applyBorder="1" applyAlignment="1">
      <alignment horizontal="center" vertical="center" wrapText="1"/>
    </xf>
    <xf numFmtId="0" fontId="23" fillId="0" borderId="0" xfId="0" applyFont="1" applyBorder="1" applyAlignment="1">
      <alignment vertical="center" wrapText="1"/>
    </xf>
    <xf numFmtId="14" fontId="23" fillId="0" borderId="0" xfId="0" applyNumberFormat="1" applyFont="1" applyBorder="1" applyAlignment="1">
      <alignment vertical="center"/>
    </xf>
    <xf numFmtId="0" fontId="22" fillId="0" borderId="0" xfId="0" applyFont="1" applyBorder="1" applyAlignment="1">
      <alignment vertical="center"/>
    </xf>
    <xf numFmtId="14" fontId="22" fillId="0" borderId="0" xfId="0" applyNumberFormat="1" applyFont="1" applyBorder="1" applyAlignment="1">
      <alignment vertical="center"/>
    </xf>
    <xf numFmtId="0" fontId="22" fillId="0" borderId="0" xfId="0" applyFont="1" applyBorder="1" applyAlignment="1">
      <alignment vertical="center" wrapText="1"/>
    </xf>
    <xf numFmtId="0" fontId="22" fillId="9" borderId="0" xfId="0" applyFont="1" applyFill="1" applyBorder="1" applyAlignment="1">
      <alignment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justify" vertical="top" wrapText="1"/>
    </xf>
    <xf numFmtId="0" fontId="25" fillId="2" borderId="0" xfId="0" applyFont="1" applyFill="1" applyBorder="1"/>
    <xf numFmtId="9" fontId="17" fillId="2" borderId="0" xfId="0" applyNumberFormat="1" applyFont="1" applyFill="1" applyBorder="1" applyAlignment="1">
      <alignment horizontal="justify" vertical="top" wrapText="1"/>
    </xf>
    <xf numFmtId="166" fontId="17" fillId="2" borderId="0" xfId="0" applyNumberFormat="1" applyFont="1" applyFill="1" applyBorder="1" applyAlignment="1">
      <alignment horizontal="center" vertical="center"/>
    </xf>
    <xf numFmtId="15" fontId="17" fillId="2" borderId="0" xfId="0" applyNumberFormat="1" applyFont="1" applyFill="1" applyBorder="1" applyAlignment="1">
      <alignment horizontal="center" vertical="center" wrapText="1"/>
    </xf>
    <xf numFmtId="1" fontId="17" fillId="2" borderId="0" xfId="0" applyNumberFormat="1" applyFont="1" applyFill="1" applyBorder="1" applyAlignment="1">
      <alignment horizontal="center" vertical="center" wrapText="1"/>
    </xf>
    <xf numFmtId="0" fontId="17" fillId="2" borderId="0" xfId="0" applyFont="1" applyFill="1" applyBorder="1" applyAlignment="1">
      <alignment horizontal="center" vertical="center"/>
    </xf>
    <xf numFmtId="1" fontId="17" fillId="2" borderId="0" xfId="0" applyNumberFormat="1" applyFont="1" applyFill="1" applyBorder="1" applyAlignment="1">
      <alignment horizontal="center" vertical="center"/>
    </xf>
    <xf numFmtId="167" fontId="17" fillId="2" borderId="0" xfId="0" applyNumberFormat="1" applyFont="1" applyFill="1" applyBorder="1" applyAlignment="1">
      <alignment horizontal="center" vertical="center" wrapText="1"/>
    </xf>
    <xf numFmtId="0" fontId="17" fillId="2" borderId="0" xfId="0" applyFont="1" applyFill="1" applyBorder="1" applyAlignment="1">
      <alignment vertical="top" wrapText="1"/>
    </xf>
    <xf numFmtId="0" fontId="10" fillId="0" borderId="0" xfId="0" applyFont="1" applyBorder="1" applyAlignment="1">
      <alignment horizontal="justify" vertical="top" wrapText="1"/>
    </xf>
    <xf numFmtId="0" fontId="25" fillId="2" borderId="0" xfId="0" applyFont="1" applyFill="1" applyBorder="1" applyAlignment="1">
      <alignment vertical="center"/>
    </xf>
    <xf numFmtId="0" fontId="25" fillId="0" borderId="0" xfId="0" applyFont="1" applyBorder="1" applyAlignment="1">
      <alignment horizontal="center" vertical="center" wrapText="1"/>
    </xf>
    <xf numFmtId="166"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9" fontId="10" fillId="0" borderId="0" xfId="0" applyNumberFormat="1" applyFont="1" applyBorder="1" applyAlignment="1">
      <alignment vertical="center" wrapText="1"/>
    </xf>
    <xf numFmtId="0" fontId="27" fillId="0" borderId="0" xfId="0" applyFont="1" applyBorder="1" applyAlignment="1">
      <alignment horizontal="center" vertical="center" wrapText="1"/>
    </xf>
    <xf numFmtId="9" fontId="10" fillId="0" borderId="0" xfId="0" applyNumberFormat="1" applyFont="1" applyBorder="1" applyAlignment="1">
      <alignment horizontal="justify" vertical="center" wrapText="1"/>
    </xf>
    <xf numFmtId="0" fontId="10" fillId="0" borderId="0" xfId="0" applyFont="1" applyBorder="1" applyAlignment="1">
      <alignment vertical="top" wrapText="1"/>
    </xf>
    <xf numFmtId="0" fontId="28" fillId="0" borderId="0" xfId="0" applyFont="1" applyBorder="1" applyAlignment="1">
      <alignment horizontal="justify" vertical="center" wrapText="1"/>
    </xf>
    <xf numFmtId="0" fontId="28" fillId="0" borderId="0" xfId="0" applyFont="1" applyBorder="1" applyAlignment="1">
      <alignment vertical="center" wrapText="1"/>
    </xf>
    <xf numFmtId="0" fontId="11" fillId="2" borderId="0" xfId="0" applyFont="1" applyFill="1" applyBorder="1" applyAlignment="1">
      <alignment horizontal="center" vertical="center" wrapText="1"/>
    </xf>
    <xf numFmtId="0" fontId="28" fillId="0" borderId="0" xfId="0" applyFont="1" applyBorder="1" applyAlignment="1">
      <alignment wrapText="1"/>
    </xf>
    <xf numFmtId="0" fontId="10" fillId="0" borderId="0" xfId="0" applyFont="1" applyBorder="1"/>
    <xf numFmtId="0" fontId="26" fillId="2" borderId="0" xfId="0" applyFont="1" applyFill="1" applyBorder="1" applyAlignment="1">
      <alignment horizontal="center" vertical="center" wrapText="1"/>
    </xf>
    <xf numFmtId="0" fontId="10" fillId="0" borderId="0" xfId="0" applyFont="1" applyBorder="1" applyAlignment="1">
      <alignment vertical="center" wrapText="1"/>
    </xf>
    <xf numFmtId="0" fontId="17" fillId="2" borderId="0" xfId="4" applyFill="1" applyBorder="1" applyAlignment="1">
      <alignment horizontal="center" vertical="center" wrapText="1"/>
    </xf>
    <xf numFmtId="0" fontId="17" fillId="2" borderId="0" xfId="5" applyFont="1" applyFill="1" applyBorder="1" applyAlignment="1">
      <alignment horizontal="center" vertical="center" wrapText="1"/>
    </xf>
    <xf numFmtId="0" fontId="10" fillId="0" borderId="0" xfId="0" applyFont="1" applyBorder="1" applyAlignment="1">
      <alignment horizontal="justify"/>
    </xf>
    <xf numFmtId="9" fontId="10" fillId="0" borderId="0" xfId="0" applyNumberFormat="1" applyFont="1" applyBorder="1" applyAlignment="1">
      <alignment horizontal="justify" vertical="top" wrapText="1"/>
    </xf>
    <xf numFmtId="0" fontId="10" fillId="0" borderId="0" xfId="0" applyFont="1" applyBorder="1" applyAlignment="1">
      <alignment horizontal="justify" vertical="center" wrapText="1"/>
    </xf>
    <xf numFmtId="0" fontId="29" fillId="0" borderId="0" xfId="0" applyFont="1" applyBorder="1" applyAlignment="1">
      <alignment vertical="top" wrapText="1"/>
    </xf>
    <xf numFmtId="0" fontId="26" fillId="0" borderId="0" xfId="0" applyFont="1" applyBorder="1" applyAlignment="1">
      <alignment vertical="top" wrapText="1"/>
    </xf>
    <xf numFmtId="0" fontId="26" fillId="0" borderId="0" xfId="0" applyFont="1" applyBorder="1" applyAlignment="1">
      <alignment horizontal="justify" vertical="top" wrapText="1"/>
    </xf>
    <xf numFmtId="0" fontId="26" fillId="2" borderId="0" xfId="0" applyFont="1" applyFill="1" applyBorder="1" applyAlignment="1">
      <alignment horizontal="center" vertical="top" wrapText="1"/>
    </xf>
    <xf numFmtId="167" fontId="26" fillId="2" borderId="0" xfId="0" applyNumberFormat="1" applyFont="1" applyFill="1" applyBorder="1" applyAlignment="1">
      <alignment horizontal="left" vertical="top" wrapText="1"/>
    </xf>
    <xf numFmtId="1" fontId="17" fillId="0" borderId="0" xfId="0" applyNumberFormat="1" applyFont="1" applyBorder="1" applyAlignment="1">
      <alignment horizontal="center" vertical="center" wrapText="1"/>
    </xf>
    <xf numFmtId="0" fontId="17" fillId="0" borderId="0" xfId="0" applyFont="1" applyBorder="1" applyAlignment="1">
      <alignment vertical="center" wrapText="1"/>
    </xf>
    <xf numFmtId="0" fontId="17" fillId="2" borderId="0" xfId="0" applyFont="1" applyFill="1" applyBorder="1" applyAlignment="1">
      <alignment horizontal="justify" vertical="center" wrapText="1"/>
    </xf>
    <xf numFmtId="14" fontId="17" fillId="2" borderId="0" xfId="0" applyNumberFormat="1" applyFont="1" applyFill="1" applyBorder="1" applyAlignment="1">
      <alignment horizontal="center" vertical="center" wrapText="1"/>
    </xf>
    <xf numFmtId="0" fontId="25" fillId="2" borderId="0" xfId="0" applyFont="1" applyFill="1" applyBorder="1" applyAlignment="1">
      <alignment horizontal="center" vertical="center"/>
    </xf>
    <xf numFmtId="9" fontId="17" fillId="0" borderId="0" xfId="0" applyNumberFormat="1" applyFont="1" applyBorder="1" applyAlignment="1">
      <alignment horizontal="justify" vertical="center" wrapText="1"/>
    </xf>
    <xf numFmtId="15" fontId="17" fillId="0" borderId="0" xfId="0" applyNumberFormat="1" applyFont="1" applyBorder="1" applyAlignment="1">
      <alignment horizontal="center" vertical="center" wrapText="1"/>
    </xf>
    <xf numFmtId="166" fontId="17" fillId="0" borderId="0" xfId="0" applyNumberFormat="1" applyFont="1" applyBorder="1" applyAlignment="1">
      <alignment horizontal="center" vertical="center"/>
    </xf>
    <xf numFmtId="0" fontId="11" fillId="0" borderId="0" xfId="0" applyFont="1" applyBorder="1" applyAlignment="1">
      <alignment horizontal="justify" vertical="center" wrapText="1"/>
    </xf>
    <xf numFmtId="0" fontId="11" fillId="0" borderId="0" xfId="0" applyFont="1" applyBorder="1" applyAlignment="1">
      <alignment horizontal="justify" vertical="center"/>
    </xf>
    <xf numFmtId="15" fontId="30" fillId="0" borderId="0" xfId="0" applyNumberFormat="1" applyFont="1" applyBorder="1" applyAlignment="1">
      <alignment vertical="center"/>
    </xf>
    <xf numFmtId="0" fontId="10" fillId="0" borderId="0" xfId="0" applyFont="1" applyBorder="1" applyAlignment="1">
      <alignment horizontal="center" vertical="center"/>
    </xf>
    <xf numFmtId="0" fontId="26" fillId="0" borderId="0" xfId="0" applyFont="1" applyBorder="1" applyAlignment="1">
      <alignment vertical="center" wrapText="1"/>
    </xf>
    <xf numFmtId="0" fontId="0" fillId="2" borderId="0" xfId="0" applyFill="1" applyBorder="1" applyAlignment="1">
      <alignment horizontal="center" vertical="center" wrapText="1"/>
    </xf>
    <xf numFmtId="0" fontId="0" fillId="0" borderId="0" xfId="0" applyBorder="1" applyAlignment="1">
      <alignment horizontal="center" vertical="center" wrapText="1"/>
    </xf>
    <xf numFmtId="0" fontId="23" fillId="11" borderId="4" xfId="0" applyFont="1" applyFill="1" applyBorder="1" applyAlignment="1">
      <alignment horizontal="center" vertical="center" wrapText="1"/>
    </xf>
    <xf numFmtId="14" fontId="23" fillId="11" borderId="4" xfId="0" applyNumberFormat="1" applyFont="1" applyFill="1" applyBorder="1" applyAlignment="1">
      <alignment horizontal="center" vertical="center" wrapText="1"/>
    </xf>
    <xf numFmtId="0" fontId="17" fillId="2" borderId="4" xfId="0" applyFont="1" applyFill="1" applyBorder="1" applyAlignment="1">
      <alignment vertical="top" wrapText="1"/>
    </xf>
    <xf numFmtId="0" fontId="0" fillId="0" borderId="4" xfId="0" applyBorder="1" applyAlignment="1">
      <alignment horizontal="center" vertical="center" wrapText="1"/>
    </xf>
    <xf numFmtId="0" fontId="17" fillId="0" borderId="4" xfId="0" applyFont="1" applyBorder="1" applyAlignment="1">
      <alignment horizontal="center" vertical="center"/>
    </xf>
    <xf numFmtId="0" fontId="24" fillId="0" borderId="4" xfId="0" applyFont="1" applyBorder="1" applyAlignment="1">
      <alignment horizontal="center" vertical="center" wrapText="1"/>
    </xf>
    <xf numFmtId="0" fontId="24" fillId="2" borderId="4" xfId="0" applyFont="1" applyFill="1" applyBorder="1" applyAlignment="1">
      <alignment horizontal="center" vertical="center" wrapText="1"/>
    </xf>
    <xf numFmtId="0" fontId="24"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36" fillId="10" borderId="4" xfId="0" applyFont="1" applyFill="1" applyBorder="1" applyAlignment="1">
      <alignment horizontal="center" vertical="center" wrapText="1"/>
    </xf>
    <xf numFmtId="0" fontId="37" fillId="10" borderId="4" xfId="1" applyFont="1" applyFill="1" applyBorder="1" applyAlignment="1" applyProtection="1">
      <alignment horizontal="center" vertical="center" wrapText="1"/>
    </xf>
    <xf numFmtId="14" fontId="38" fillId="11" borderId="4" xfId="0" applyNumberFormat="1" applyFont="1" applyFill="1" applyBorder="1" applyAlignment="1">
      <alignment horizontal="center" vertical="center" wrapText="1"/>
    </xf>
    <xf numFmtId="0" fontId="36" fillId="0" borderId="4" xfId="0" applyFont="1" applyBorder="1" applyAlignment="1">
      <alignment horizontal="center" vertical="center" wrapText="1"/>
    </xf>
    <xf numFmtId="0" fontId="38" fillId="0" borderId="4" xfId="0" applyFont="1" applyBorder="1" applyAlignment="1">
      <alignment horizontal="center" vertical="center" wrapText="1"/>
    </xf>
    <xf numFmtId="14" fontId="36" fillId="10" borderId="4" xfId="0" applyNumberFormat="1" applyFont="1" applyFill="1" applyBorder="1" applyAlignment="1">
      <alignment horizontal="center" vertical="center" wrapText="1"/>
    </xf>
    <xf numFmtId="0" fontId="38" fillId="9" borderId="4" xfId="0" applyFont="1" applyFill="1" applyBorder="1" applyAlignment="1">
      <alignment horizontal="center" vertical="center" wrapText="1"/>
    </xf>
    <xf numFmtId="0" fontId="38" fillId="11" borderId="4"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6" fillId="2" borderId="4" xfId="0" applyFont="1" applyFill="1" applyBorder="1" applyAlignment="1">
      <alignment horizontal="center" vertical="center" wrapText="1"/>
    </xf>
    <xf numFmtId="14" fontId="36" fillId="2" borderId="4" xfId="0" applyNumberFormat="1" applyFont="1" applyFill="1" applyBorder="1" applyAlignment="1">
      <alignment horizontal="center" vertical="center" wrapText="1"/>
    </xf>
    <xf numFmtId="0" fontId="3" fillId="0" borderId="4" xfId="0" applyFont="1" applyBorder="1" applyAlignment="1">
      <alignment vertical="center"/>
    </xf>
    <xf numFmtId="0" fontId="16" fillId="2" borderId="4" xfId="0" applyFont="1" applyFill="1" applyBorder="1" applyAlignment="1">
      <alignment horizontal="center" vertical="center"/>
    </xf>
    <xf numFmtId="0" fontId="0" fillId="0" borderId="0" xfId="0" applyBorder="1" applyAlignment="1">
      <alignment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4" fillId="0" borderId="0" xfId="0" applyFont="1" applyBorder="1" applyAlignment="1">
      <alignment horizontal="center"/>
    </xf>
    <xf numFmtId="0" fontId="3" fillId="0" borderId="4" xfId="0" applyFont="1" applyBorder="1" applyAlignment="1" applyProtection="1">
      <alignment horizontal="left" vertical="center"/>
      <protection hidden="1"/>
    </xf>
    <xf numFmtId="164" fontId="16" fillId="0" borderId="4" xfId="0" applyNumberFormat="1" applyFont="1" applyBorder="1" applyAlignment="1">
      <alignment horizontal="center" vertical="center"/>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 xfId="0" applyFill="1" applyBorder="1" applyAlignment="1">
      <alignment horizontal="left"/>
    </xf>
    <xf numFmtId="0" fontId="0" fillId="0" borderId="13" xfId="0" applyFill="1" applyBorder="1" applyAlignment="1">
      <alignment horizontal="left"/>
    </xf>
    <xf numFmtId="14" fontId="0" fillId="0" borderId="13" xfId="0" applyNumberFormat="1" applyBorder="1" applyAlignment="1">
      <alignment horizontal="center" vertical="center"/>
    </xf>
    <xf numFmtId="0" fontId="0" fillId="0" borderId="13" xfId="0" applyBorder="1" applyAlignment="1">
      <alignment horizontal="center" vertical="center"/>
    </xf>
    <xf numFmtId="0" fontId="22" fillId="0" borderId="0" xfId="0" applyFont="1" applyBorder="1" applyAlignment="1">
      <alignment horizontal="center" vertical="top" wrapText="1"/>
    </xf>
    <xf numFmtId="0" fontId="0" fillId="0" borderId="4" xfId="0" applyBorder="1" applyAlignment="1">
      <alignment horizontal="center" vertical="center" wrapText="1"/>
    </xf>
    <xf numFmtId="0" fontId="24" fillId="0" borderId="4" xfId="0" applyFont="1" applyBorder="1" applyAlignment="1">
      <alignment horizontal="left"/>
    </xf>
    <xf numFmtId="0" fontId="0" fillId="0" borderId="14" xfId="0" applyBorder="1" applyAlignment="1">
      <alignment horizontal="left"/>
    </xf>
    <xf numFmtId="0" fontId="0" fillId="0" borderId="4" xfId="0" applyBorder="1" applyAlignment="1">
      <alignment horizontal="left"/>
    </xf>
    <xf numFmtId="0" fontId="0" fillId="0" borderId="0" xfId="0" applyBorder="1" applyAlignment="1">
      <alignment horizontal="center"/>
    </xf>
    <xf numFmtId="0" fontId="35" fillId="0" borderId="4" xfId="0" applyFont="1" applyBorder="1" applyAlignment="1">
      <alignment horizontal="center" vertical="center" wrapText="1"/>
    </xf>
    <xf numFmtId="0" fontId="3" fillId="0" borderId="1"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3" fillId="0" borderId="12" xfId="0" applyFont="1" applyBorder="1" applyAlignment="1" applyProtection="1">
      <alignment horizontal="left" vertical="center" wrapText="1"/>
      <protection hidden="1"/>
    </xf>
    <xf numFmtId="0" fontId="14" fillId="4" borderId="5"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6" fillId="3" borderId="4" xfId="1" applyFont="1" applyFill="1" applyBorder="1" applyAlignment="1" applyProtection="1">
      <alignment horizontal="center" vertical="center"/>
      <protection locked="0"/>
    </xf>
    <xf numFmtId="0" fontId="7" fillId="4" borderId="5" xfId="1" applyFont="1" applyFill="1" applyBorder="1" applyAlignment="1" applyProtection="1">
      <alignment horizontal="center" vertical="center"/>
      <protection locked="0"/>
    </xf>
    <xf numFmtId="0" fontId="7" fillId="4" borderId="6" xfId="1" applyFont="1" applyFill="1" applyBorder="1" applyAlignment="1" applyProtection="1">
      <alignment horizontal="center" vertical="center"/>
      <protection locked="0"/>
    </xf>
    <xf numFmtId="0" fontId="7" fillId="4" borderId="7" xfId="1"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10" fillId="0" borderId="5" xfId="0" applyFont="1" applyBorder="1" applyAlignment="1" applyProtection="1">
      <alignment horizontal="justify" vertical="center" wrapText="1"/>
      <protection locked="0"/>
    </xf>
    <xf numFmtId="0" fontId="10" fillId="0" borderId="7" xfId="0" applyFont="1" applyBorder="1" applyAlignment="1" applyProtection="1">
      <alignment horizontal="justify" vertical="center" wrapText="1"/>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3" fillId="0" borderId="4" xfId="0" applyFont="1" applyBorder="1" applyAlignment="1" applyProtection="1">
      <alignment horizontal="left"/>
      <protection hidden="1"/>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24" fillId="0" borderId="15" xfId="0" applyFont="1" applyBorder="1" applyAlignment="1">
      <alignment horizontal="center" vertical="center" wrapText="1"/>
    </xf>
    <xf numFmtId="0" fontId="24" fillId="0" borderId="13" xfId="0" applyFont="1" applyBorder="1" applyAlignment="1">
      <alignment horizontal="center" vertical="center" wrapText="1"/>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5"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3" xfId="0" applyFont="1" applyBorder="1" applyAlignment="1">
      <alignment horizontal="center" vertical="center"/>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xf>
    <xf numFmtId="0" fontId="17" fillId="0" borderId="4" xfId="0" applyFont="1" applyBorder="1" applyAlignment="1">
      <alignment horizontal="center" vertical="center"/>
    </xf>
    <xf numFmtId="0" fontId="40" fillId="0" borderId="4" xfId="0" applyFont="1" applyBorder="1" applyAlignment="1">
      <alignment horizontal="center" vertic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cellXfs>
  <cellStyles count="6">
    <cellStyle name="Hipervínculo" xfId="1" builtinId="8"/>
    <cellStyle name="Millares 2 2" xfId="2" xr:uid="{00000000-0005-0000-0000-000001000000}"/>
    <cellStyle name="Normal" xfId="0" builtinId="0"/>
    <cellStyle name="Normal 2 2" xfId="4" xr:uid="{00000000-0005-0000-0000-000003000000}"/>
    <cellStyle name="Normal 3 2" xfId="5" xr:uid="{00000000-0005-0000-0000-000004000000}"/>
    <cellStyle name="Porcentaje 2" xfId="3" xr:uid="{00000000-0005-0000-0000-000005000000}"/>
  </cellStyles>
  <dxfs count="29">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2508249</xdr:colOff>
      <xdr:row>0</xdr:row>
      <xdr:rowOff>21168</xdr:rowOff>
    </xdr:from>
    <xdr:to>
      <xdr:col>7</xdr:col>
      <xdr:colOff>592664</xdr:colOff>
      <xdr:row>3</xdr:row>
      <xdr:rowOff>222251</xdr:rowOff>
    </xdr:to>
    <xdr:sp macro="" textlink="">
      <xdr:nvSpPr>
        <xdr:cNvPr id="2" name="CuadroTexto 1">
          <a:extLst>
            <a:ext uri="{FF2B5EF4-FFF2-40B4-BE49-F238E27FC236}">
              <a16:creationId xmlns:a16="http://schemas.microsoft.com/office/drawing/2014/main" id="{24E8FEED-8BFB-4E78-BB30-C532D311D219}"/>
            </a:ext>
          </a:extLst>
        </xdr:cNvPr>
        <xdr:cNvSpPr txBox="1"/>
      </xdr:nvSpPr>
      <xdr:spPr>
        <a:xfrm>
          <a:off x="6011332" y="21168"/>
          <a:ext cx="1830915" cy="1005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latin typeface="Arial" panose="020B0604020202020204" pitchFamily="34" charset="0"/>
              <a:cs typeface="Arial" panose="020B0604020202020204" pitchFamily="34" charset="0"/>
            </a:rPr>
            <a:t>LOGO</a:t>
          </a:r>
        </a:p>
      </xdr:txBody>
    </xdr:sp>
    <xdr:clientData/>
  </xdr:twoCellAnchor>
  <xdr:twoCellAnchor editAs="oneCell">
    <xdr:from>
      <xdr:col>6</xdr:col>
      <xdr:colOff>3053967</xdr:colOff>
      <xdr:row>0</xdr:row>
      <xdr:rowOff>78157</xdr:rowOff>
    </xdr:from>
    <xdr:to>
      <xdr:col>7</xdr:col>
      <xdr:colOff>102576</xdr:colOff>
      <xdr:row>3</xdr:row>
      <xdr:rowOff>166093</xdr:rowOff>
    </xdr:to>
    <xdr:pic>
      <xdr:nvPicPr>
        <xdr:cNvPr id="3" name="Imagen 2">
          <a:extLst>
            <a:ext uri="{FF2B5EF4-FFF2-40B4-BE49-F238E27FC236}">
              <a16:creationId xmlns:a16="http://schemas.microsoft.com/office/drawing/2014/main" id="{24499129-B505-4917-9D24-05AD88B35F41}"/>
            </a:ext>
          </a:extLst>
        </xdr:cNvPr>
        <xdr:cNvPicPr>
          <a:picLocks noChangeAspect="1"/>
        </xdr:cNvPicPr>
      </xdr:nvPicPr>
      <xdr:blipFill rotWithShape="1">
        <a:blip xmlns:r="http://schemas.openxmlformats.org/officeDocument/2006/relationships" r:embed="rId1"/>
        <a:srcRect r="76273" b="-12410"/>
        <a:stretch/>
      </xdr:blipFill>
      <xdr:spPr>
        <a:xfrm>
          <a:off x="6557050" y="78157"/>
          <a:ext cx="795109" cy="8922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66"/>
    <pageSetUpPr fitToPage="1"/>
  </sheetPr>
  <dimension ref="A1:AG1319"/>
  <sheetViews>
    <sheetView showGridLines="0" tabSelected="1" view="pageBreakPreview" zoomScale="55" zoomScaleNormal="90" zoomScaleSheetLayoutView="55" workbookViewId="0">
      <selection activeCell="G25" sqref="G25"/>
    </sheetView>
  </sheetViews>
  <sheetFormatPr baseColWidth="10" defaultColWidth="12.85546875" defaultRowHeight="15" x14ac:dyDescent="0.25"/>
  <cols>
    <col min="1" max="1" width="16.28515625" style="67" bestFit="1" customWidth="1"/>
    <col min="2" max="2" width="19.140625" style="67" customWidth="1"/>
    <col min="3" max="3" width="19.7109375" style="66" customWidth="1"/>
    <col min="4" max="4" width="16.85546875" style="65" bestFit="1" customWidth="1"/>
    <col min="5" max="5" width="13" style="25" customWidth="1"/>
    <col min="6" max="6" width="13.7109375" style="25" customWidth="1"/>
    <col min="7" max="7" width="56.140625" style="25" customWidth="1"/>
    <col min="8" max="8" width="19.7109375" style="25" customWidth="1"/>
    <col min="9" max="9" width="24.7109375" style="25" customWidth="1"/>
    <col min="10" max="10" width="17" style="25" customWidth="1"/>
    <col min="11" max="11" width="16" style="25" customWidth="1"/>
    <col min="12" max="12" width="12.85546875" style="65" customWidth="1"/>
    <col min="13" max="13" width="12.140625" style="65" customWidth="1"/>
    <col min="14" max="14" width="21.140625" style="65" customWidth="1"/>
    <col min="15" max="15" width="13.42578125" style="25" customWidth="1"/>
    <col min="16" max="16" width="10.140625" customWidth="1"/>
    <col min="17" max="17" width="15.5703125" customWidth="1"/>
    <col min="18" max="18" width="15" customWidth="1"/>
    <col min="19" max="19" width="17.42578125" customWidth="1"/>
    <col min="20" max="20" width="14" customWidth="1"/>
    <col min="21" max="21" width="17" customWidth="1"/>
  </cols>
  <sheetData>
    <row r="1" spans="1:23" s="2" customFormat="1" ht="17.25" customHeight="1" x14ac:dyDescent="0.25">
      <c r="A1" s="230" t="s">
        <v>0</v>
      </c>
      <c r="B1" s="231"/>
      <c r="C1" s="231"/>
      <c r="D1" s="231"/>
      <c r="E1" s="231"/>
      <c r="F1" s="231"/>
      <c r="G1" s="231"/>
      <c r="H1" s="1"/>
      <c r="K1" s="232" t="s">
        <v>1</v>
      </c>
      <c r="L1" s="232"/>
      <c r="M1" s="3" t="s">
        <v>2</v>
      </c>
      <c r="N1" s="233" t="s">
        <v>3</v>
      </c>
      <c r="O1" s="234"/>
      <c r="P1" s="234"/>
      <c r="Q1" s="234"/>
      <c r="R1" s="235"/>
    </row>
    <row r="2" spans="1:23" s="2" customFormat="1" ht="24" x14ac:dyDescent="0.25">
      <c r="A2" s="236" t="s">
        <v>45</v>
      </c>
      <c r="B2" s="237"/>
      <c r="C2" s="237"/>
      <c r="D2" s="237"/>
      <c r="E2" s="237"/>
      <c r="F2" s="237"/>
      <c r="G2" s="237"/>
      <c r="H2" s="4"/>
      <c r="K2" s="238" t="s">
        <v>4</v>
      </c>
      <c r="L2" s="239"/>
      <c r="M2" s="5" t="s">
        <v>5</v>
      </c>
      <c r="N2" s="240" t="s">
        <v>6</v>
      </c>
      <c r="O2" s="241"/>
      <c r="P2" s="6" t="s">
        <v>7</v>
      </c>
      <c r="Q2" s="6" t="s">
        <v>8</v>
      </c>
      <c r="R2" s="6" t="s">
        <v>9</v>
      </c>
    </row>
    <row r="3" spans="1:23" s="2" customFormat="1" ht="21.75" customHeight="1" x14ac:dyDescent="0.25">
      <c r="A3" s="236" t="s">
        <v>33</v>
      </c>
      <c r="B3" s="237"/>
      <c r="C3" s="237"/>
      <c r="D3" s="237"/>
      <c r="E3" s="237"/>
      <c r="F3" s="237"/>
      <c r="G3" s="237"/>
      <c r="H3" s="7"/>
      <c r="K3" s="242" t="s">
        <v>10</v>
      </c>
      <c r="L3" s="243"/>
      <c r="M3" s="5" t="s">
        <v>11</v>
      </c>
      <c r="N3" s="244" t="s">
        <v>12</v>
      </c>
      <c r="O3" s="245"/>
      <c r="P3" s="8">
        <f>+O10</f>
        <v>0</v>
      </c>
      <c r="Q3" s="9">
        <v>0.2</v>
      </c>
      <c r="R3" s="10">
        <f>P3*Q3</f>
        <v>0</v>
      </c>
    </row>
    <row r="4" spans="1:23" s="2" customFormat="1" ht="18" customHeight="1" x14ac:dyDescent="0.25">
      <c r="A4" s="246" t="s">
        <v>13</v>
      </c>
      <c r="B4" s="247"/>
      <c r="C4" s="247"/>
      <c r="D4" s="247"/>
      <c r="E4" s="247"/>
      <c r="F4" s="247"/>
      <c r="G4" s="247"/>
      <c r="H4" s="75"/>
      <c r="N4" s="244" t="s">
        <v>14</v>
      </c>
      <c r="O4" s="245"/>
      <c r="P4" s="8">
        <f>+P10</f>
        <v>0</v>
      </c>
      <c r="Q4" s="9">
        <v>0.8</v>
      </c>
      <c r="R4" s="10">
        <f>P4*Q4</f>
        <v>0</v>
      </c>
      <c r="S4" s="11"/>
      <c r="T4" s="11"/>
      <c r="U4" s="11"/>
    </row>
    <row r="5" spans="1:23" s="2" customFormat="1" ht="23.25" customHeight="1" x14ac:dyDescent="0.25">
      <c r="A5" s="70"/>
      <c r="B5" s="70"/>
      <c r="C5" s="74"/>
      <c r="D5" s="69"/>
      <c r="E5" s="70"/>
      <c r="F5" s="70"/>
      <c r="G5" s="70"/>
      <c r="H5" s="70"/>
      <c r="N5" s="227" t="s">
        <v>15</v>
      </c>
      <c r="O5" s="228"/>
      <c r="P5" s="229"/>
      <c r="Q5" s="12">
        <f>SUM(Q3:Q4)</f>
        <v>1</v>
      </c>
      <c r="R5" s="13">
        <f>SUM(R3:R4)</f>
        <v>0</v>
      </c>
    </row>
    <row r="6" spans="1:23" s="2" customFormat="1" ht="29.25" customHeight="1" x14ac:dyDescent="0.25">
      <c r="A6" s="248" t="s">
        <v>109</v>
      </c>
      <c r="B6" s="248"/>
      <c r="C6" s="248"/>
      <c r="D6" s="248"/>
      <c r="E6" s="248"/>
      <c r="F6" s="77"/>
      <c r="G6" s="14"/>
      <c r="H6" s="15"/>
      <c r="K6" s="16" t="s">
        <v>5</v>
      </c>
      <c r="L6" s="17">
        <v>2</v>
      </c>
      <c r="N6" s="227" t="s">
        <v>16</v>
      </c>
      <c r="O6" s="228"/>
      <c r="P6" s="229"/>
      <c r="Q6" s="249" t="e">
        <f>IF(AND((R5)&lt;=100,(R5)&gt;=80),M2,IF(AND((R5)&lt;80,(R5)&gt;=50),M3,#REF!))</f>
        <v>#REF!</v>
      </c>
      <c r="R6" s="250"/>
    </row>
    <row r="7" spans="1:23" s="2" customFormat="1" ht="21.75" customHeight="1" x14ac:dyDescent="0.25">
      <c r="A7" s="221" t="s">
        <v>35</v>
      </c>
      <c r="B7" s="222"/>
      <c r="C7" s="222"/>
      <c r="D7" s="222"/>
      <c r="E7" s="223"/>
      <c r="F7" s="78"/>
      <c r="I7" s="18"/>
      <c r="J7" s="18"/>
      <c r="K7" s="19" t="s">
        <v>17</v>
      </c>
      <c r="L7" s="20">
        <v>1</v>
      </c>
      <c r="M7" s="21"/>
    </row>
    <row r="8" spans="1:23" s="2" customFormat="1" ht="65.25" customHeight="1" x14ac:dyDescent="0.25">
      <c r="A8" s="224"/>
      <c r="B8" s="225"/>
      <c r="C8" s="225"/>
      <c r="D8" s="225"/>
      <c r="E8" s="226"/>
      <c r="F8" s="77"/>
      <c r="I8" s="22"/>
      <c r="J8" s="22"/>
      <c r="K8" s="23" t="s">
        <v>18</v>
      </c>
      <c r="L8" s="24">
        <v>0</v>
      </c>
    </row>
    <row r="9" spans="1:23" s="2" customFormat="1" ht="15.75" customHeight="1" x14ac:dyDescent="0.25">
      <c r="A9" s="203" t="s">
        <v>31</v>
      </c>
      <c r="B9" s="203"/>
      <c r="C9" s="203"/>
      <c r="D9" s="89" t="s">
        <v>100</v>
      </c>
      <c r="E9" s="88">
        <v>2022</v>
      </c>
      <c r="F9" s="70"/>
      <c r="I9" s="15"/>
      <c r="J9" s="15"/>
      <c r="O9" s="204">
        <f>+O10*0.2+P10*0.8</f>
        <v>0</v>
      </c>
      <c r="P9" s="204"/>
      <c r="Q9" s="26"/>
    </row>
    <row r="10" spans="1:23" ht="30.75" customHeight="1" x14ac:dyDescent="0.25">
      <c r="A10" s="27"/>
      <c r="B10" s="27"/>
      <c r="C10" s="28"/>
      <c r="D10" s="85"/>
      <c r="E10" s="29"/>
      <c r="F10" s="29"/>
      <c r="G10" s="30"/>
      <c r="H10" s="30"/>
      <c r="I10" s="15"/>
      <c r="J10" s="15"/>
      <c r="K10" s="2"/>
      <c r="L10" s="21"/>
      <c r="M10" s="21"/>
      <c r="N10" s="21"/>
      <c r="O10" s="31">
        <f>IF(COUNT(O12:O693)&gt;0,AVERAGE(O12:O693)*100/2,0)</f>
        <v>0</v>
      </c>
      <c r="P10" s="31">
        <f>IF(COUNT(P12:P693)&gt;0,AVERAGE(P12:P693)*100/2,0)</f>
        <v>0</v>
      </c>
      <c r="Q10" s="32"/>
    </row>
    <row r="11" spans="1:23" s="35" customFormat="1" ht="51.75" customHeight="1" x14ac:dyDescent="0.25">
      <c r="A11" s="33" t="s">
        <v>19</v>
      </c>
      <c r="B11" s="33" t="s">
        <v>20</v>
      </c>
      <c r="C11" s="33" t="s">
        <v>83</v>
      </c>
      <c r="D11" s="33" t="s">
        <v>85</v>
      </c>
      <c r="E11" s="33" t="s">
        <v>86</v>
      </c>
      <c r="F11" s="33" t="s">
        <v>87</v>
      </c>
      <c r="G11" s="33" t="s">
        <v>88</v>
      </c>
      <c r="H11" s="33" t="s">
        <v>89</v>
      </c>
      <c r="I11" s="33" t="s">
        <v>90</v>
      </c>
      <c r="J11" s="33" t="s">
        <v>91</v>
      </c>
      <c r="K11" s="33" t="s">
        <v>92</v>
      </c>
      <c r="L11" s="33" t="s">
        <v>93</v>
      </c>
      <c r="M11" s="33" t="s">
        <v>94</v>
      </c>
      <c r="N11" s="33" t="s">
        <v>95</v>
      </c>
      <c r="O11" s="33" t="s">
        <v>96</v>
      </c>
      <c r="P11" s="33" t="s">
        <v>97</v>
      </c>
      <c r="Q11" s="34" t="s">
        <v>98</v>
      </c>
      <c r="R11" s="33" t="s">
        <v>99</v>
      </c>
      <c r="U11" s="36"/>
      <c r="V11" s="36"/>
      <c r="W11" s="37"/>
    </row>
    <row r="12" spans="1:23" s="41" customFormat="1" ht="185.25" x14ac:dyDescent="0.2">
      <c r="A12" s="260">
        <v>2022</v>
      </c>
      <c r="B12" s="251" t="s">
        <v>32</v>
      </c>
      <c r="C12" s="251" t="s">
        <v>84</v>
      </c>
      <c r="D12" s="260" t="s">
        <v>21</v>
      </c>
      <c r="E12" s="266">
        <v>1</v>
      </c>
      <c r="F12" s="251" t="s">
        <v>36</v>
      </c>
      <c r="G12" s="251" t="s">
        <v>37</v>
      </c>
      <c r="H12" s="251" t="s">
        <v>46</v>
      </c>
      <c r="I12" s="186" t="s">
        <v>78</v>
      </c>
      <c r="J12" s="186" t="s">
        <v>112</v>
      </c>
      <c r="K12" s="186" t="s">
        <v>113</v>
      </c>
      <c r="L12" s="187">
        <v>1</v>
      </c>
      <c r="M12" s="188">
        <v>44895</v>
      </c>
      <c r="N12" s="189" t="s">
        <v>81</v>
      </c>
      <c r="O12" s="181"/>
      <c r="P12" s="181"/>
      <c r="Q12" s="181"/>
      <c r="R12" s="181"/>
      <c r="W12" s="42"/>
    </row>
    <row r="13" spans="1:23" s="41" customFormat="1" ht="156.75" x14ac:dyDescent="0.2">
      <c r="A13" s="262"/>
      <c r="B13" s="252"/>
      <c r="C13" s="252"/>
      <c r="D13" s="262"/>
      <c r="E13" s="267"/>
      <c r="F13" s="252"/>
      <c r="G13" s="252"/>
      <c r="H13" s="252"/>
      <c r="I13" s="186" t="s">
        <v>110</v>
      </c>
      <c r="J13" s="186" t="s">
        <v>111</v>
      </c>
      <c r="K13" s="186" t="s">
        <v>117</v>
      </c>
      <c r="L13" s="187">
        <v>3</v>
      </c>
      <c r="M13" s="188">
        <v>44895</v>
      </c>
      <c r="N13" s="189" t="s">
        <v>81</v>
      </c>
      <c r="O13" s="181"/>
      <c r="P13" s="181"/>
      <c r="Q13" s="181"/>
      <c r="R13" s="181"/>
      <c r="W13" s="42"/>
    </row>
    <row r="14" spans="1:23" ht="213.75" x14ac:dyDescent="0.25">
      <c r="A14" s="90">
        <v>2022</v>
      </c>
      <c r="B14" s="182" t="s">
        <v>32</v>
      </c>
      <c r="C14" s="182" t="s">
        <v>101</v>
      </c>
      <c r="D14" s="90" t="s">
        <v>21</v>
      </c>
      <c r="E14" s="64">
        <v>2</v>
      </c>
      <c r="F14" s="182" t="s">
        <v>36</v>
      </c>
      <c r="G14" s="81" t="s">
        <v>38</v>
      </c>
      <c r="H14" s="183" t="s">
        <v>48</v>
      </c>
      <c r="I14" s="190" t="s">
        <v>115</v>
      </c>
      <c r="J14" s="190" t="s">
        <v>116</v>
      </c>
      <c r="K14" s="190" t="s">
        <v>114</v>
      </c>
      <c r="L14" s="190">
        <v>3</v>
      </c>
      <c r="M14" s="191">
        <v>44849</v>
      </c>
      <c r="N14" s="190" t="s">
        <v>54</v>
      </c>
      <c r="O14" s="181"/>
      <c r="P14" s="181"/>
      <c r="Q14" s="181"/>
      <c r="R14" s="181"/>
      <c r="W14" s="42"/>
    </row>
    <row r="15" spans="1:23" ht="171" x14ac:dyDescent="0.25">
      <c r="A15" s="90">
        <v>2022</v>
      </c>
      <c r="B15" s="182" t="s">
        <v>32</v>
      </c>
      <c r="C15" s="182" t="s">
        <v>102</v>
      </c>
      <c r="D15" s="90" t="s">
        <v>21</v>
      </c>
      <c r="E15" s="64">
        <v>3</v>
      </c>
      <c r="F15" s="182" t="s">
        <v>36</v>
      </c>
      <c r="G15" s="81" t="s">
        <v>39</v>
      </c>
      <c r="H15" s="183" t="s">
        <v>50</v>
      </c>
      <c r="I15" s="192" t="s">
        <v>51</v>
      </c>
      <c r="J15" s="192" t="s">
        <v>51</v>
      </c>
      <c r="K15" s="190" t="s">
        <v>49</v>
      </c>
      <c r="L15" s="190">
        <v>3</v>
      </c>
      <c r="M15" s="191">
        <v>44849</v>
      </c>
      <c r="N15" s="190" t="s">
        <v>54</v>
      </c>
      <c r="O15" s="181"/>
      <c r="P15" s="181"/>
      <c r="Q15" s="181"/>
      <c r="R15" s="181"/>
      <c r="W15" s="42"/>
    </row>
    <row r="16" spans="1:23" ht="409.5" x14ac:dyDescent="0.25">
      <c r="A16" s="90">
        <v>2022</v>
      </c>
      <c r="B16" s="182" t="s">
        <v>32</v>
      </c>
      <c r="C16" s="182" t="s">
        <v>103</v>
      </c>
      <c r="D16" s="90" t="s">
        <v>21</v>
      </c>
      <c r="E16" s="64">
        <v>4</v>
      </c>
      <c r="F16" s="182" t="s">
        <v>36</v>
      </c>
      <c r="G16" s="81" t="s">
        <v>44</v>
      </c>
      <c r="H16" s="183" t="s">
        <v>52</v>
      </c>
      <c r="I16" s="192" t="s">
        <v>79</v>
      </c>
      <c r="J16" s="192" t="s">
        <v>53</v>
      </c>
      <c r="K16" s="192" t="s">
        <v>82</v>
      </c>
      <c r="L16" s="192">
        <v>10</v>
      </c>
      <c r="M16" s="191">
        <v>44849</v>
      </c>
      <c r="N16" s="192" t="s">
        <v>80</v>
      </c>
      <c r="O16" s="181"/>
      <c r="P16" s="181"/>
      <c r="Q16" s="181"/>
      <c r="R16" s="181"/>
      <c r="V16" s="45"/>
    </row>
    <row r="17" spans="1:20" ht="171" x14ac:dyDescent="0.25">
      <c r="A17" s="90">
        <v>2022</v>
      </c>
      <c r="B17" s="182" t="s">
        <v>32</v>
      </c>
      <c r="C17" s="182" t="s">
        <v>104</v>
      </c>
      <c r="D17" s="90" t="s">
        <v>21</v>
      </c>
      <c r="E17" s="64">
        <v>5</v>
      </c>
      <c r="F17" s="182" t="s">
        <v>36</v>
      </c>
      <c r="G17" s="81" t="s">
        <v>40</v>
      </c>
      <c r="H17" s="183" t="s">
        <v>55</v>
      </c>
      <c r="I17" s="192" t="s">
        <v>56</v>
      </c>
      <c r="J17" s="192" t="s">
        <v>56</v>
      </c>
      <c r="K17" s="192" t="s">
        <v>118</v>
      </c>
      <c r="L17" s="192">
        <v>10</v>
      </c>
      <c r="M17" s="191">
        <v>44849</v>
      </c>
      <c r="N17" s="192" t="s">
        <v>54</v>
      </c>
      <c r="O17" s="181"/>
      <c r="P17" s="181"/>
      <c r="Q17" s="181"/>
      <c r="R17" s="181"/>
    </row>
    <row r="18" spans="1:20" s="2" customFormat="1" ht="142.5" x14ac:dyDescent="0.25">
      <c r="A18" s="253">
        <v>2022</v>
      </c>
      <c r="B18" s="256" t="s">
        <v>32</v>
      </c>
      <c r="C18" s="251" t="s">
        <v>105</v>
      </c>
      <c r="D18" s="260" t="s">
        <v>21</v>
      </c>
      <c r="E18" s="263">
        <v>6</v>
      </c>
      <c r="F18" s="256" t="s">
        <v>36</v>
      </c>
      <c r="G18" s="256" t="s">
        <v>131</v>
      </c>
      <c r="H18" s="183" t="s">
        <v>57</v>
      </c>
      <c r="I18" s="193" t="s">
        <v>58</v>
      </c>
      <c r="J18" s="193" t="s">
        <v>59</v>
      </c>
      <c r="K18" s="193" t="s">
        <v>47</v>
      </c>
      <c r="L18" s="193">
        <v>1</v>
      </c>
      <c r="M18" s="188">
        <v>44926</v>
      </c>
      <c r="N18" s="194" t="s">
        <v>77</v>
      </c>
      <c r="O18" s="185"/>
      <c r="P18" s="185"/>
      <c r="Q18" s="185"/>
      <c r="R18" s="185"/>
    </row>
    <row r="19" spans="1:20" s="2" customFormat="1" ht="85.5" x14ac:dyDescent="0.25">
      <c r="A19" s="254"/>
      <c r="B19" s="257"/>
      <c r="C19" s="259"/>
      <c r="D19" s="261"/>
      <c r="E19" s="264"/>
      <c r="F19" s="257"/>
      <c r="G19" s="257"/>
      <c r="H19" s="183" t="s">
        <v>57</v>
      </c>
      <c r="I19" s="193" t="s">
        <v>58</v>
      </c>
      <c r="J19" s="193" t="s">
        <v>119</v>
      </c>
      <c r="K19" s="193" t="s">
        <v>120</v>
      </c>
      <c r="L19" s="193">
        <v>2</v>
      </c>
      <c r="M19" s="188">
        <v>44926</v>
      </c>
      <c r="N19" s="194" t="s">
        <v>77</v>
      </c>
      <c r="O19" s="185"/>
      <c r="P19" s="185"/>
      <c r="Q19" s="185"/>
      <c r="R19" s="185"/>
    </row>
    <row r="20" spans="1:20" s="2" customFormat="1" ht="128.25" x14ac:dyDescent="0.25">
      <c r="A20" s="254"/>
      <c r="B20" s="257"/>
      <c r="C20" s="259"/>
      <c r="D20" s="261"/>
      <c r="E20" s="264"/>
      <c r="F20" s="257"/>
      <c r="G20" s="257"/>
      <c r="H20" s="183" t="s">
        <v>70</v>
      </c>
      <c r="I20" s="193" t="s">
        <v>71</v>
      </c>
      <c r="J20" s="193" t="s">
        <v>72</v>
      </c>
      <c r="K20" s="193" t="s">
        <v>47</v>
      </c>
      <c r="L20" s="193">
        <v>3</v>
      </c>
      <c r="M20" s="188">
        <v>44895</v>
      </c>
      <c r="N20" s="194" t="s">
        <v>69</v>
      </c>
      <c r="O20" s="185"/>
      <c r="P20" s="185"/>
      <c r="Q20" s="185"/>
      <c r="R20" s="185"/>
    </row>
    <row r="21" spans="1:20" s="2" customFormat="1" ht="128.25" x14ac:dyDescent="0.25">
      <c r="A21" s="255"/>
      <c r="B21" s="258"/>
      <c r="C21" s="252"/>
      <c r="D21" s="262"/>
      <c r="E21" s="265"/>
      <c r="F21" s="258"/>
      <c r="G21" s="258"/>
      <c r="H21" s="183" t="s">
        <v>70</v>
      </c>
      <c r="I21" s="193" t="s">
        <v>71</v>
      </c>
      <c r="J21" s="193" t="s">
        <v>121</v>
      </c>
      <c r="K21" s="193" t="s">
        <v>120</v>
      </c>
      <c r="L21" s="193">
        <v>3</v>
      </c>
      <c r="M21" s="188"/>
      <c r="N21" s="194"/>
      <c r="O21" s="185"/>
      <c r="P21" s="185"/>
      <c r="Q21" s="185"/>
      <c r="R21" s="185"/>
    </row>
    <row r="22" spans="1:20" ht="185.25" x14ac:dyDescent="0.25">
      <c r="A22" s="260">
        <v>2022</v>
      </c>
      <c r="B22" s="251" t="s">
        <v>32</v>
      </c>
      <c r="C22" s="251" t="s">
        <v>106</v>
      </c>
      <c r="D22" s="260" t="s">
        <v>21</v>
      </c>
      <c r="E22" s="266">
        <v>7</v>
      </c>
      <c r="F22" s="251" t="s">
        <v>36</v>
      </c>
      <c r="G22" s="251" t="s">
        <v>41</v>
      </c>
      <c r="H22" s="183" t="s">
        <v>122</v>
      </c>
      <c r="I22" s="192" t="s">
        <v>124</v>
      </c>
      <c r="J22" s="192" t="s">
        <v>123</v>
      </c>
      <c r="K22" s="192" t="s">
        <v>125</v>
      </c>
      <c r="L22" s="192">
        <v>1</v>
      </c>
      <c r="M22" s="191">
        <v>44926</v>
      </c>
      <c r="N22" s="190" t="s">
        <v>75</v>
      </c>
      <c r="O22" s="181"/>
      <c r="P22" s="181"/>
      <c r="Q22" s="181"/>
      <c r="R22" s="181"/>
    </row>
    <row r="23" spans="1:20" ht="185.25" x14ac:dyDescent="0.25">
      <c r="A23" s="262"/>
      <c r="B23" s="252"/>
      <c r="C23" s="252"/>
      <c r="D23" s="262"/>
      <c r="E23" s="267"/>
      <c r="F23" s="252"/>
      <c r="G23" s="252"/>
      <c r="H23" s="183" t="s">
        <v>122</v>
      </c>
      <c r="I23" s="192" t="s">
        <v>124</v>
      </c>
      <c r="J23" s="192" t="s">
        <v>129</v>
      </c>
      <c r="K23" s="192" t="s">
        <v>126</v>
      </c>
      <c r="L23" s="192">
        <v>1</v>
      </c>
      <c r="M23" s="191">
        <v>44926</v>
      </c>
      <c r="N23" s="190" t="s">
        <v>75</v>
      </c>
      <c r="O23" s="181"/>
      <c r="P23" s="181"/>
      <c r="Q23" s="181"/>
      <c r="R23" s="181"/>
    </row>
    <row r="24" spans="1:20" ht="171" x14ac:dyDescent="0.25">
      <c r="A24" s="260">
        <v>2022</v>
      </c>
      <c r="B24" s="251" t="s">
        <v>32</v>
      </c>
      <c r="C24" s="251" t="s">
        <v>107</v>
      </c>
      <c r="D24" s="260" t="s">
        <v>21</v>
      </c>
      <c r="E24" s="272">
        <v>8</v>
      </c>
      <c r="F24" s="251" t="s">
        <v>36</v>
      </c>
      <c r="G24" s="81" t="s">
        <v>42</v>
      </c>
      <c r="H24" s="183" t="s">
        <v>127</v>
      </c>
      <c r="I24" s="192" t="s">
        <v>128</v>
      </c>
      <c r="J24" s="192" t="s">
        <v>130</v>
      </c>
      <c r="K24" s="192" t="s">
        <v>125</v>
      </c>
      <c r="L24" s="192">
        <v>1</v>
      </c>
      <c r="M24" s="191">
        <v>44926</v>
      </c>
      <c r="N24" s="190" t="s">
        <v>74</v>
      </c>
      <c r="O24" s="181"/>
      <c r="P24" s="181"/>
      <c r="Q24" s="181"/>
      <c r="R24" s="181"/>
    </row>
    <row r="25" spans="1:20" ht="171" x14ac:dyDescent="0.25">
      <c r="A25" s="262"/>
      <c r="B25" s="252"/>
      <c r="C25" s="252"/>
      <c r="D25" s="262"/>
      <c r="E25" s="273"/>
      <c r="F25" s="252"/>
      <c r="G25" s="81" t="s">
        <v>42</v>
      </c>
      <c r="H25" s="183" t="s">
        <v>127</v>
      </c>
      <c r="I25" s="192" t="s">
        <v>60</v>
      </c>
      <c r="J25" s="192" t="s">
        <v>129</v>
      </c>
      <c r="K25" s="192" t="s">
        <v>126</v>
      </c>
      <c r="L25" s="192">
        <v>1</v>
      </c>
      <c r="M25" s="191">
        <v>44926</v>
      </c>
      <c r="N25" s="190" t="s">
        <v>74</v>
      </c>
      <c r="O25" s="181"/>
      <c r="P25" s="181"/>
      <c r="Q25" s="181"/>
      <c r="R25" s="181"/>
    </row>
    <row r="26" spans="1:20" s="2" customFormat="1" ht="156.75" x14ac:dyDescent="0.25">
      <c r="A26" s="184">
        <v>2022</v>
      </c>
      <c r="B26" s="183" t="s">
        <v>32</v>
      </c>
      <c r="C26" s="182" t="s">
        <v>108</v>
      </c>
      <c r="D26" s="90" t="s">
        <v>21</v>
      </c>
      <c r="E26" s="63">
        <v>9</v>
      </c>
      <c r="F26" s="183" t="s">
        <v>36</v>
      </c>
      <c r="G26" s="82" t="s">
        <v>43</v>
      </c>
      <c r="H26" s="183" t="s">
        <v>61</v>
      </c>
      <c r="I26" s="195" t="s">
        <v>62</v>
      </c>
      <c r="J26" s="195" t="s">
        <v>63</v>
      </c>
      <c r="K26" s="195" t="s">
        <v>64</v>
      </c>
      <c r="L26" s="195">
        <v>1</v>
      </c>
      <c r="M26" s="196">
        <v>44895</v>
      </c>
      <c r="N26" s="195" t="s">
        <v>76</v>
      </c>
      <c r="O26" s="185"/>
      <c r="P26" s="185"/>
      <c r="Q26" s="185"/>
      <c r="R26" s="185"/>
      <c r="S26" s="83"/>
      <c r="T26" s="83"/>
    </row>
    <row r="27" spans="1:20" ht="21" customHeight="1" x14ac:dyDescent="0.25">
      <c r="A27" s="43"/>
      <c r="B27" s="43"/>
      <c r="C27" s="39"/>
      <c r="D27" s="84"/>
      <c r="E27" s="46"/>
      <c r="F27" s="46"/>
      <c r="G27" s="47"/>
      <c r="H27" s="44"/>
      <c r="I27" s="49"/>
      <c r="J27" s="49"/>
      <c r="K27" s="49"/>
      <c r="L27" s="49"/>
      <c r="M27" s="50"/>
      <c r="N27" s="49"/>
      <c r="O27" s="40"/>
      <c r="P27" s="40"/>
      <c r="Q27" s="51"/>
      <c r="R27" s="44"/>
      <c r="S27" s="48"/>
      <c r="T27" s="48"/>
    </row>
    <row r="28" spans="1:20" ht="21" customHeight="1" x14ac:dyDescent="0.25">
      <c r="A28" s="43" t="s">
        <v>22</v>
      </c>
      <c r="B28" s="86"/>
      <c r="C28" s="207" t="s">
        <v>65</v>
      </c>
      <c r="D28" s="208"/>
      <c r="E28" s="209"/>
      <c r="F28" s="76"/>
      <c r="G28" s="38" t="s">
        <v>66</v>
      </c>
      <c r="H28" s="52"/>
      <c r="I28" s="53"/>
      <c r="J28" s="54"/>
      <c r="K28" s="53"/>
      <c r="L28" s="53"/>
      <c r="M28" s="55"/>
      <c r="N28" s="53"/>
      <c r="O28" s="56"/>
      <c r="P28" s="56"/>
      <c r="Q28" s="57"/>
      <c r="R28" s="58"/>
      <c r="S28" s="48"/>
      <c r="T28" s="48"/>
    </row>
    <row r="29" spans="1:20" ht="21" customHeight="1" x14ac:dyDescent="0.25">
      <c r="A29" s="43" t="s">
        <v>24</v>
      </c>
      <c r="B29" s="86"/>
      <c r="C29" s="207"/>
      <c r="D29" s="208"/>
      <c r="E29" s="209"/>
      <c r="F29" s="76"/>
      <c r="G29" s="38" t="s">
        <v>23</v>
      </c>
      <c r="H29" s="52"/>
      <c r="I29" s="53"/>
      <c r="J29" s="54"/>
      <c r="K29" s="53"/>
      <c r="L29" s="53"/>
      <c r="M29" s="55"/>
      <c r="N29" s="53"/>
      <c r="O29" s="56"/>
      <c r="P29" s="56"/>
      <c r="Q29" s="57"/>
      <c r="R29" s="58"/>
      <c r="S29" s="48"/>
      <c r="T29" s="48"/>
    </row>
    <row r="30" spans="1:20" ht="21" customHeight="1" x14ac:dyDescent="0.25">
      <c r="A30" s="43" t="s">
        <v>25</v>
      </c>
      <c r="B30" s="43"/>
      <c r="C30" s="215" t="s">
        <v>67</v>
      </c>
      <c r="D30" s="215"/>
      <c r="E30" s="215"/>
      <c r="F30" s="180"/>
      <c r="G30" s="38" t="s">
        <v>68</v>
      </c>
      <c r="H30" s="80"/>
      <c r="I30" s="177"/>
      <c r="J30" s="177"/>
      <c r="K30" s="177"/>
      <c r="L30" s="177"/>
      <c r="M30" s="178"/>
      <c r="N30" s="177"/>
      <c r="O30" s="79"/>
      <c r="P30" s="79"/>
      <c r="Q30" s="179"/>
      <c r="R30" s="80"/>
      <c r="S30" s="48"/>
      <c r="T30" s="48"/>
    </row>
    <row r="31" spans="1:20" ht="21" customHeight="1" x14ac:dyDescent="0.25">
      <c r="A31" s="210" t="s">
        <v>34</v>
      </c>
      <c r="B31" s="210"/>
      <c r="C31" s="211"/>
      <c r="D31" s="212">
        <v>44789</v>
      </c>
      <c r="E31" s="213"/>
      <c r="F31" s="106"/>
      <c r="G31" s="214"/>
      <c r="H31" s="214"/>
      <c r="I31" s="214"/>
      <c r="J31" s="214"/>
      <c r="K31" s="214"/>
      <c r="L31" s="214"/>
      <c r="M31" s="214"/>
      <c r="N31" s="214"/>
      <c r="O31" s="214"/>
      <c r="P31" s="214"/>
      <c r="Q31" s="214"/>
      <c r="R31" s="214"/>
      <c r="S31" s="48"/>
      <c r="T31" s="48"/>
    </row>
    <row r="32" spans="1:20" ht="30.75" customHeight="1" x14ac:dyDescent="0.25">
      <c r="A32" s="216" t="s">
        <v>26</v>
      </c>
      <c r="B32" s="216"/>
      <c r="C32" s="215" t="s">
        <v>67</v>
      </c>
      <c r="D32" s="215"/>
      <c r="E32" s="215"/>
      <c r="F32" s="102"/>
      <c r="G32" s="70"/>
      <c r="H32" s="70"/>
      <c r="I32" s="70"/>
      <c r="J32" s="102"/>
      <c r="K32"/>
      <c r="L32"/>
      <c r="M32" s="69"/>
      <c r="N32" s="69"/>
      <c r="O32" s="70"/>
      <c r="S32" s="48"/>
      <c r="T32" s="48"/>
    </row>
    <row r="33" spans="1:21" ht="16.5" customHeight="1" x14ac:dyDescent="0.25">
      <c r="A33" s="217" t="s">
        <v>23</v>
      </c>
      <c r="B33" s="218"/>
      <c r="C33" s="270" t="s">
        <v>73</v>
      </c>
      <c r="D33" s="270"/>
      <c r="E33" s="270"/>
      <c r="F33"/>
      <c r="G33" s="102"/>
      <c r="H33" s="219"/>
      <c r="I33" s="219"/>
      <c r="J33" s="219"/>
      <c r="K33"/>
      <c r="L33"/>
      <c r="M33" s="69"/>
      <c r="N33" s="69"/>
      <c r="O33" s="70"/>
      <c r="S33" s="48"/>
      <c r="T33" s="48"/>
    </row>
    <row r="34" spans="1:21" ht="44.25" customHeight="1" x14ac:dyDescent="0.25">
      <c r="A34"/>
      <c r="B34"/>
      <c r="C34" s="60"/>
      <c r="D34" s="67"/>
      <c r="E34"/>
      <c r="F34"/>
      <c r="G34" s="102"/>
      <c r="H34" s="199"/>
      <c r="I34" s="199"/>
      <c r="J34" s="220" t="s">
        <v>27</v>
      </c>
      <c r="K34" s="220"/>
      <c r="L34" s="220"/>
      <c r="M34" s="71" t="s">
        <v>28</v>
      </c>
      <c r="N34" s="198"/>
      <c r="O34" s="73" t="s">
        <v>29</v>
      </c>
      <c r="P34" s="72"/>
      <c r="Q34" s="197" t="s">
        <v>133</v>
      </c>
      <c r="R34" s="73" t="s">
        <v>132</v>
      </c>
      <c r="S34" s="48"/>
      <c r="T34" s="48"/>
    </row>
    <row r="35" spans="1:21" ht="122.25" customHeight="1" x14ac:dyDescent="0.25">
      <c r="A35"/>
      <c r="B35"/>
      <c r="C35" s="60"/>
      <c r="D35" s="67"/>
      <c r="E35" s="59"/>
      <c r="F35" s="59"/>
      <c r="G35" s="101"/>
      <c r="H35" s="70"/>
      <c r="I35" s="70"/>
      <c r="J35" s="271" t="s">
        <v>30</v>
      </c>
      <c r="K35" s="271"/>
      <c r="L35" s="271"/>
      <c r="M35" s="205" t="s">
        <v>136</v>
      </c>
      <c r="N35" s="206"/>
      <c r="O35" s="274" t="s">
        <v>134</v>
      </c>
      <c r="P35" s="275"/>
      <c r="Q35" s="268" t="s">
        <v>135</v>
      </c>
      <c r="R35" s="269"/>
      <c r="S35" s="48"/>
      <c r="T35" s="48"/>
    </row>
    <row r="36" spans="1:21" s="102" customFormat="1" ht="21" customHeight="1" x14ac:dyDescent="0.25">
      <c r="A36" s="93"/>
      <c r="B36" s="93"/>
      <c r="C36" s="93"/>
      <c r="D36" s="94"/>
      <c r="E36" s="95"/>
      <c r="F36" s="95"/>
      <c r="G36" s="96"/>
      <c r="H36" s="97"/>
      <c r="I36" s="98"/>
      <c r="J36" s="98"/>
      <c r="K36" s="98"/>
      <c r="L36" s="98"/>
      <c r="M36" s="99"/>
      <c r="N36" s="98"/>
      <c r="O36" s="100"/>
      <c r="P36" s="100"/>
      <c r="Q36" s="101"/>
      <c r="R36" s="97"/>
      <c r="S36" s="97"/>
      <c r="T36" s="97"/>
    </row>
    <row r="37" spans="1:21" s="102" customFormat="1" ht="21" customHeight="1" x14ac:dyDescent="0.25">
      <c r="A37" s="202"/>
      <c r="B37" s="202"/>
      <c r="C37" s="202"/>
      <c r="D37" s="94"/>
      <c r="E37" s="95"/>
      <c r="F37" s="95"/>
      <c r="G37" s="96"/>
      <c r="H37" s="97"/>
      <c r="I37" s="103"/>
      <c r="J37" s="103"/>
      <c r="K37" s="103"/>
      <c r="L37" s="103"/>
      <c r="M37" s="104"/>
      <c r="N37" s="103"/>
      <c r="O37" s="100"/>
      <c r="P37" s="100"/>
      <c r="Q37" s="97"/>
      <c r="R37" s="97"/>
      <c r="S37" s="97"/>
      <c r="T37" s="97"/>
    </row>
    <row r="38" spans="1:21" s="102" customFormat="1" ht="21" customHeight="1" x14ac:dyDescent="0.25">
      <c r="C38" s="105"/>
      <c r="D38" s="106"/>
      <c r="E38" s="95"/>
      <c r="F38" s="95"/>
      <c r="G38" s="96"/>
      <c r="H38" s="97"/>
      <c r="I38" s="103"/>
      <c r="J38" s="103"/>
      <c r="K38" s="103"/>
      <c r="L38" s="103"/>
      <c r="M38" s="104"/>
      <c r="N38" s="103"/>
      <c r="O38" s="100"/>
      <c r="P38" s="100"/>
      <c r="Q38" s="97"/>
      <c r="R38" s="97"/>
      <c r="S38" s="97"/>
      <c r="T38" s="97"/>
    </row>
    <row r="39" spans="1:21" s="102" customFormat="1" ht="21" customHeight="1" x14ac:dyDescent="0.25">
      <c r="C39" s="105"/>
      <c r="D39" s="106"/>
      <c r="E39" s="95"/>
      <c r="F39" s="95"/>
      <c r="G39" s="96"/>
      <c r="H39" s="97"/>
      <c r="I39" s="103"/>
      <c r="J39" s="103"/>
      <c r="K39" s="103"/>
      <c r="L39" s="103"/>
      <c r="M39" s="104"/>
      <c r="N39" s="103"/>
      <c r="O39" s="100"/>
      <c r="P39" s="100"/>
      <c r="Q39" s="97"/>
      <c r="R39" s="97"/>
      <c r="S39" s="97"/>
      <c r="T39" s="97"/>
    </row>
    <row r="40" spans="1:21" s="102" customFormat="1" ht="21" customHeight="1" x14ac:dyDescent="0.25">
      <c r="C40" s="105"/>
      <c r="D40" s="106"/>
      <c r="E40" s="95"/>
      <c r="F40" s="95"/>
      <c r="G40" s="96"/>
      <c r="H40" s="97"/>
      <c r="I40" s="103"/>
      <c r="J40" s="103"/>
      <c r="K40" s="103"/>
      <c r="L40" s="103"/>
      <c r="M40" s="104"/>
      <c r="N40" s="103"/>
      <c r="O40" s="100"/>
      <c r="P40" s="100"/>
      <c r="Q40" s="97"/>
      <c r="R40" s="97"/>
      <c r="S40" s="97"/>
      <c r="T40" s="97"/>
    </row>
    <row r="41" spans="1:21" s="102" customFormat="1" ht="21" customHeight="1" x14ac:dyDescent="0.25">
      <c r="C41" s="105"/>
      <c r="D41" s="106"/>
      <c r="E41" s="95"/>
      <c r="F41" s="95"/>
      <c r="G41" s="96"/>
      <c r="H41" s="97"/>
      <c r="I41" s="103"/>
      <c r="J41" s="103"/>
      <c r="K41" s="103"/>
      <c r="L41" s="103"/>
      <c r="M41" s="104"/>
      <c r="N41" s="103"/>
      <c r="O41" s="100"/>
      <c r="P41" s="100"/>
      <c r="Q41" s="97"/>
      <c r="R41" s="97"/>
      <c r="S41" s="97"/>
      <c r="T41" s="97"/>
    </row>
    <row r="42" spans="1:21" s="102" customFormat="1" ht="21" customHeight="1" x14ac:dyDescent="0.25">
      <c r="C42" s="105"/>
      <c r="D42" s="106"/>
      <c r="E42" s="95"/>
      <c r="F42" s="95"/>
      <c r="G42" s="96"/>
      <c r="H42" s="97"/>
      <c r="I42" s="103"/>
      <c r="J42" s="103"/>
      <c r="K42" s="103"/>
      <c r="L42" s="103"/>
      <c r="M42" s="104"/>
      <c r="N42" s="103"/>
      <c r="O42" s="100"/>
      <c r="P42" s="100"/>
      <c r="Q42" s="97"/>
      <c r="R42" s="97"/>
      <c r="S42" s="97"/>
      <c r="T42" s="97"/>
    </row>
    <row r="43" spans="1:21" s="102" customFormat="1" ht="21" customHeight="1" x14ac:dyDescent="0.25">
      <c r="C43" s="105"/>
      <c r="D43" s="106"/>
      <c r="E43" s="95"/>
      <c r="F43" s="95"/>
      <c r="G43" s="96"/>
      <c r="H43" s="97"/>
      <c r="I43" s="103"/>
      <c r="J43" s="103"/>
      <c r="K43" s="103"/>
      <c r="L43" s="103"/>
      <c r="M43" s="104"/>
      <c r="N43" s="103"/>
      <c r="O43" s="100"/>
      <c r="P43" s="100"/>
      <c r="Q43" s="97"/>
      <c r="R43" s="97"/>
      <c r="S43" s="97"/>
      <c r="T43" s="97"/>
    </row>
    <row r="44" spans="1:21" s="102" customFormat="1" ht="21" customHeight="1" x14ac:dyDescent="0.25">
      <c r="C44" s="105"/>
      <c r="D44" s="106"/>
      <c r="E44" s="107"/>
      <c r="F44" s="107"/>
      <c r="G44" s="108"/>
      <c r="H44" s="97"/>
      <c r="I44" s="103"/>
      <c r="J44" s="103"/>
      <c r="K44" s="103"/>
      <c r="L44" s="103"/>
      <c r="M44" s="104"/>
      <c r="N44" s="103"/>
      <c r="O44" s="100"/>
      <c r="P44" s="100"/>
      <c r="Q44" s="97"/>
      <c r="R44" s="97"/>
      <c r="S44" s="97"/>
      <c r="T44" s="97"/>
      <c r="U44" s="97"/>
    </row>
    <row r="45" spans="1:21" s="102" customFormat="1" ht="21" customHeight="1" x14ac:dyDescent="0.25">
      <c r="C45" s="105"/>
      <c r="D45" s="106"/>
      <c r="E45" s="200"/>
      <c r="F45" s="107"/>
      <c r="G45" s="108"/>
      <c r="H45" s="97"/>
      <c r="I45" s="103"/>
      <c r="J45" s="103"/>
      <c r="K45" s="103"/>
      <c r="L45" s="103"/>
      <c r="M45" s="104"/>
      <c r="N45" s="103"/>
      <c r="O45" s="100"/>
      <c r="P45" s="100"/>
      <c r="Q45" s="97"/>
      <c r="R45" s="97"/>
      <c r="S45" s="97"/>
      <c r="T45" s="97"/>
      <c r="U45" s="97"/>
    </row>
    <row r="46" spans="1:21" s="102" customFormat="1" ht="21" customHeight="1" x14ac:dyDescent="0.25">
      <c r="C46" s="105"/>
      <c r="D46" s="106"/>
      <c r="E46" s="201"/>
      <c r="F46" s="109"/>
      <c r="G46" s="110"/>
      <c r="H46" s="97"/>
      <c r="I46" s="103"/>
      <c r="J46" s="103"/>
      <c r="K46" s="103"/>
      <c r="L46" s="103"/>
      <c r="M46" s="104"/>
      <c r="N46" s="103"/>
      <c r="O46" s="100"/>
      <c r="P46" s="100"/>
      <c r="Q46" s="97"/>
      <c r="R46" s="97"/>
      <c r="S46" s="97"/>
      <c r="T46" s="97"/>
      <c r="U46" s="97"/>
    </row>
    <row r="47" spans="1:21" s="102" customFormat="1" ht="21" customHeight="1" x14ac:dyDescent="0.25">
      <c r="C47" s="105"/>
      <c r="D47" s="106"/>
      <c r="E47" s="200"/>
      <c r="F47" s="107"/>
      <c r="G47" s="108"/>
      <c r="H47" s="97"/>
      <c r="I47" s="103"/>
      <c r="J47" s="103"/>
      <c r="K47" s="103"/>
      <c r="L47" s="103"/>
      <c r="M47" s="104"/>
      <c r="N47" s="103"/>
      <c r="O47" s="100"/>
      <c r="P47" s="100"/>
      <c r="Q47" s="97"/>
      <c r="R47" s="97"/>
      <c r="S47" s="97"/>
      <c r="T47" s="97"/>
      <c r="U47" s="97"/>
    </row>
    <row r="48" spans="1:21" s="102" customFormat="1" ht="21" customHeight="1" x14ac:dyDescent="0.25">
      <c r="C48" s="105"/>
      <c r="D48" s="106"/>
      <c r="E48" s="201"/>
      <c r="F48" s="109"/>
      <c r="G48" s="110"/>
      <c r="H48" s="97"/>
      <c r="I48" s="103"/>
      <c r="J48" s="103"/>
      <c r="K48" s="103"/>
      <c r="L48" s="103"/>
      <c r="M48" s="104"/>
      <c r="N48" s="103"/>
      <c r="O48" s="100"/>
      <c r="P48" s="100"/>
      <c r="Q48" s="97"/>
      <c r="R48" s="97"/>
      <c r="S48" s="97"/>
      <c r="T48" s="97"/>
      <c r="U48" s="97"/>
    </row>
    <row r="49" spans="3:21" s="102" customFormat="1" ht="21" customHeight="1" x14ac:dyDescent="0.25">
      <c r="C49" s="105"/>
      <c r="D49" s="106"/>
      <c r="E49" s="107"/>
      <c r="F49" s="107"/>
      <c r="G49" s="108"/>
      <c r="H49" s="97"/>
      <c r="I49" s="111"/>
      <c r="J49" s="111"/>
      <c r="K49" s="111"/>
      <c r="L49" s="108"/>
      <c r="M49" s="112"/>
      <c r="N49" s="108"/>
      <c r="O49" s="100"/>
      <c r="P49" s="100"/>
      <c r="Q49" s="97"/>
      <c r="R49" s="97"/>
      <c r="S49" s="97"/>
      <c r="T49" s="97"/>
      <c r="U49" s="97"/>
    </row>
    <row r="50" spans="3:21" s="102" customFormat="1" ht="21" customHeight="1" x14ac:dyDescent="0.25">
      <c r="C50" s="105"/>
      <c r="D50" s="106"/>
      <c r="E50" s="107"/>
      <c r="F50" s="107"/>
      <c r="G50" s="108"/>
      <c r="H50" s="97"/>
      <c r="I50" s="98"/>
      <c r="J50" s="98"/>
      <c r="K50" s="98"/>
      <c r="L50" s="98"/>
      <c r="M50" s="112"/>
      <c r="N50" s="113"/>
      <c r="O50" s="100"/>
      <c r="P50" s="100"/>
      <c r="Q50" s="97"/>
      <c r="R50" s="97"/>
      <c r="S50" s="97"/>
      <c r="T50" s="97"/>
      <c r="U50" s="97"/>
    </row>
    <row r="51" spans="3:21" s="102" customFormat="1" ht="21" customHeight="1" x14ac:dyDescent="0.25">
      <c r="C51" s="105"/>
      <c r="D51" s="106"/>
      <c r="E51" s="107"/>
      <c r="F51" s="107"/>
      <c r="G51" s="108"/>
      <c r="H51" s="97"/>
      <c r="I51" s="111"/>
      <c r="J51" s="111"/>
      <c r="K51" s="111"/>
      <c r="L51" s="111"/>
      <c r="M51" s="112"/>
      <c r="N51" s="111"/>
      <c r="O51" s="100"/>
      <c r="P51" s="100"/>
      <c r="Q51" s="97"/>
      <c r="R51" s="97"/>
      <c r="S51" s="97"/>
      <c r="T51" s="97"/>
      <c r="U51" s="97"/>
    </row>
    <row r="52" spans="3:21" s="102" customFormat="1" ht="21" customHeight="1" x14ac:dyDescent="0.25">
      <c r="C52" s="105"/>
      <c r="D52" s="106"/>
      <c r="E52" s="107"/>
      <c r="F52" s="107"/>
      <c r="G52" s="108"/>
      <c r="H52" s="97"/>
      <c r="I52" s="111"/>
      <c r="J52" s="111"/>
      <c r="K52" s="111"/>
      <c r="L52" s="111"/>
      <c r="M52" s="114"/>
      <c r="N52" s="111"/>
      <c r="O52" s="100"/>
      <c r="P52" s="100"/>
      <c r="Q52" s="97"/>
      <c r="R52" s="97"/>
      <c r="S52" s="97"/>
      <c r="T52" s="97"/>
      <c r="U52" s="97"/>
    </row>
    <row r="53" spans="3:21" s="102" customFormat="1" ht="21" customHeight="1" x14ac:dyDescent="0.25">
      <c r="C53" s="105"/>
      <c r="D53" s="106"/>
      <c r="E53" s="107"/>
      <c r="F53" s="107"/>
      <c r="G53" s="108"/>
      <c r="H53" s="115"/>
      <c r="I53" s="98"/>
      <c r="J53" s="98"/>
      <c r="K53" s="98"/>
      <c r="L53" s="103"/>
      <c r="M53" s="116"/>
      <c r="N53" s="103"/>
      <c r="O53" s="100"/>
      <c r="P53" s="100"/>
      <c r="Q53" s="115"/>
      <c r="R53" s="115"/>
      <c r="S53" s="97"/>
      <c r="T53" s="97"/>
      <c r="U53" s="97"/>
    </row>
    <row r="54" spans="3:21" s="102" customFormat="1" ht="21" customHeight="1" x14ac:dyDescent="0.25">
      <c r="C54" s="105"/>
      <c r="D54" s="106"/>
      <c r="E54" s="200"/>
      <c r="F54" s="107"/>
      <c r="G54" s="108"/>
      <c r="H54" s="115"/>
      <c r="I54" s="98"/>
      <c r="J54" s="98"/>
      <c r="K54" s="98"/>
      <c r="L54" s="103"/>
      <c r="M54" s="104"/>
      <c r="N54" s="103"/>
      <c r="O54" s="100"/>
      <c r="P54" s="100"/>
      <c r="Q54" s="115"/>
      <c r="R54" s="115"/>
      <c r="S54" s="97"/>
      <c r="T54" s="97"/>
      <c r="U54" s="97"/>
    </row>
    <row r="55" spans="3:21" s="102" customFormat="1" ht="21" customHeight="1" x14ac:dyDescent="0.25">
      <c r="C55" s="105"/>
      <c r="D55" s="106"/>
      <c r="E55" s="201"/>
      <c r="F55" s="109"/>
      <c r="G55" s="110"/>
      <c r="H55" s="115"/>
      <c r="I55" s="111"/>
      <c r="J55" s="111"/>
      <c r="K55" s="111"/>
      <c r="L55" s="111"/>
      <c r="M55" s="114"/>
      <c r="N55" s="111"/>
      <c r="O55" s="100"/>
      <c r="P55" s="100"/>
      <c r="Q55" s="115"/>
      <c r="R55" s="115"/>
      <c r="S55" s="97"/>
      <c r="T55" s="97"/>
      <c r="U55" s="97"/>
    </row>
    <row r="56" spans="3:21" s="102" customFormat="1" ht="21" customHeight="1" x14ac:dyDescent="0.25">
      <c r="C56" s="105"/>
      <c r="D56" s="106"/>
      <c r="E56" s="201"/>
      <c r="F56" s="109"/>
      <c r="G56" s="110"/>
      <c r="H56" s="115"/>
      <c r="I56" s="117"/>
      <c r="J56" s="117"/>
      <c r="K56" s="117"/>
      <c r="L56" s="117"/>
      <c r="M56" s="118"/>
      <c r="N56" s="117"/>
      <c r="O56" s="100"/>
      <c r="P56" s="100"/>
      <c r="Q56" s="115"/>
      <c r="R56" s="115"/>
      <c r="S56" s="97"/>
      <c r="T56" s="97"/>
      <c r="U56" s="97"/>
    </row>
    <row r="57" spans="3:21" s="102" customFormat="1" ht="21" customHeight="1" x14ac:dyDescent="0.25">
      <c r="C57" s="105"/>
      <c r="D57" s="106"/>
      <c r="E57" s="107"/>
      <c r="F57" s="107"/>
      <c r="G57" s="108"/>
      <c r="H57" s="115"/>
      <c r="I57" s="111"/>
      <c r="J57" s="111"/>
      <c r="K57" s="111"/>
      <c r="L57" s="111"/>
      <c r="M57" s="118"/>
      <c r="N57" s="111"/>
      <c r="O57" s="100"/>
      <c r="P57" s="100"/>
      <c r="Q57" s="115"/>
      <c r="R57" s="115"/>
      <c r="S57" s="97"/>
      <c r="T57" s="97"/>
      <c r="U57" s="97"/>
    </row>
    <row r="58" spans="3:21" s="102" customFormat="1" ht="21" customHeight="1" x14ac:dyDescent="0.25">
      <c r="C58" s="105"/>
      <c r="D58" s="106"/>
      <c r="E58" s="107"/>
      <c r="F58" s="107"/>
      <c r="G58" s="108"/>
      <c r="H58" s="115"/>
      <c r="I58" s="111"/>
      <c r="J58" s="111"/>
      <c r="K58" s="111"/>
      <c r="L58" s="108"/>
      <c r="M58" s="112"/>
      <c r="N58" s="108"/>
      <c r="O58" s="100"/>
      <c r="P58" s="100"/>
      <c r="Q58" s="115"/>
      <c r="R58" s="115"/>
      <c r="S58" s="97"/>
      <c r="T58" s="97"/>
      <c r="U58" s="97"/>
    </row>
    <row r="59" spans="3:21" s="102" customFormat="1" ht="21" customHeight="1" x14ac:dyDescent="0.25">
      <c r="C59" s="105"/>
      <c r="D59" s="106"/>
      <c r="E59" s="107"/>
      <c r="F59" s="107"/>
      <c r="G59" s="108"/>
      <c r="H59" s="115"/>
      <c r="I59" s="111"/>
      <c r="J59" s="111"/>
      <c r="K59" s="111"/>
      <c r="L59" s="108"/>
      <c r="M59" s="112"/>
      <c r="N59" s="108"/>
      <c r="O59" s="100"/>
      <c r="P59" s="100"/>
      <c r="Q59" s="115"/>
      <c r="R59" s="115"/>
      <c r="S59" s="97"/>
      <c r="T59" s="97"/>
      <c r="U59" s="97"/>
    </row>
    <row r="60" spans="3:21" s="102" customFormat="1" ht="21" customHeight="1" x14ac:dyDescent="0.25">
      <c r="C60" s="105"/>
      <c r="D60" s="106"/>
      <c r="E60" s="107"/>
      <c r="F60" s="107"/>
      <c r="G60" s="108"/>
      <c r="H60" s="115"/>
      <c r="I60" s="111"/>
      <c r="J60" s="111"/>
      <c r="K60" s="111"/>
      <c r="L60" s="108"/>
      <c r="M60" s="112"/>
      <c r="N60" s="108"/>
      <c r="O60" s="100"/>
      <c r="P60" s="100"/>
      <c r="Q60" s="115"/>
      <c r="R60" s="115"/>
      <c r="S60" s="97"/>
      <c r="T60" s="97"/>
      <c r="U60" s="97"/>
    </row>
    <row r="61" spans="3:21" s="102" customFormat="1" ht="21" customHeight="1" x14ac:dyDescent="0.25">
      <c r="C61" s="105"/>
      <c r="D61" s="106"/>
      <c r="E61" s="107"/>
      <c r="F61" s="107"/>
      <c r="G61" s="108"/>
      <c r="H61" s="115"/>
      <c r="I61" s="111"/>
      <c r="J61" s="111"/>
      <c r="K61" s="111"/>
      <c r="L61" s="108"/>
      <c r="M61" s="112"/>
      <c r="N61" s="108"/>
      <c r="O61" s="100"/>
      <c r="P61" s="100"/>
      <c r="Q61" s="115"/>
      <c r="R61" s="115"/>
      <c r="S61" s="97"/>
      <c r="T61" s="97"/>
      <c r="U61" s="97"/>
    </row>
    <row r="62" spans="3:21" s="102" customFormat="1" ht="21" customHeight="1" x14ac:dyDescent="0.25">
      <c r="C62" s="105"/>
      <c r="D62" s="106"/>
      <c r="E62" s="107"/>
      <c r="F62" s="107"/>
      <c r="G62" s="108"/>
      <c r="H62" s="115"/>
      <c r="I62" s="98"/>
      <c r="J62" s="98"/>
      <c r="K62" s="98"/>
      <c r="L62" s="98"/>
      <c r="M62" s="112"/>
      <c r="N62" s="98"/>
      <c r="O62" s="100"/>
      <c r="P62" s="100"/>
      <c r="Q62" s="115"/>
      <c r="R62" s="115"/>
      <c r="S62" s="97"/>
      <c r="T62" s="97"/>
      <c r="U62" s="97"/>
    </row>
    <row r="63" spans="3:21" s="102" customFormat="1" ht="21" customHeight="1" x14ac:dyDescent="0.25">
      <c r="C63" s="105"/>
      <c r="D63" s="106"/>
      <c r="E63" s="200"/>
      <c r="F63" s="107"/>
      <c r="G63" s="108"/>
      <c r="H63" s="115"/>
      <c r="I63" s="98"/>
      <c r="J63" s="98"/>
      <c r="K63" s="119"/>
      <c r="L63" s="119"/>
      <c r="M63" s="120"/>
      <c r="N63" s="119"/>
      <c r="O63" s="100"/>
      <c r="P63" s="100"/>
      <c r="Q63" s="115"/>
      <c r="R63" s="115"/>
      <c r="S63" s="97"/>
      <c r="T63" s="97"/>
      <c r="U63" s="97"/>
    </row>
    <row r="64" spans="3:21" s="102" customFormat="1" ht="21" customHeight="1" x14ac:dyDescent="0.25">
      <c r="C64" s="105"/>
      <c r="D64" s="106"/>
      <c r="E64" s="201"/>
      <c r="F64" s="109"/>
      <c r="G64" s="110"/>
      <c r="H64" s="115"/>
      <c r="I64" s="98"/>
      <c r="J64" s="98"/>
      <c r="K64" s="121"/>
      <c r="L64" s="121"/>
      <c r="M64" s="122"/>
      <c r="N64" s="121"/>
      <c r="O64" s="100"/>
      <c r="P64" s="100"/>
      <c r="Q64" s="115"/>
      <c r="R64" s="115"/>
      <c r="S64" s="97"/>
      <c r="T64" s="97"/>
      <c r="U64" s="97"/>
    </row>
    <row r="65" spans="3:21" s="102" customFormat="1" ht="21" customHeight="1" x14ac:dyDescent="0.25">
      <c r="C65" s="105"/>
      <c r="D65" s="106"/>
      <c r="E65" s="107"/>
      <c r="F65" s="107"/>
      <c r="G65" s="108"/>
      <c r="H65" s="115"/>
      <c r="I65" s="111"/>
      <c r="J65" s="111"/>
      <c r="K65" s="111"/>
      <c r="L65" s="108"/>
      <c r="M65" s="112"/>
      <c r="N65" s="108"/>
      <c r="O65" s="100"/>
      <c r="P65" s="100"/>
      <c r="Q65" s="115"/>
      <c r="R65" s="115"/>
      <c r="S65" s="97"/>
      <c r="T65" s="97"/>
      <c r="U65" s="97"/>
    </row>
    <row r="66" spans="3:21" s="102" customFormat="1" ht="21" customHeight="1" x14ac:dyDescent="0.25">
      <c r="C66" s="105"/>
      <c r="D66" s="106"/>
      <c r="E66" s="200"/>
      <c r="F66" s="107"/>
      <c r="G66" s="108"/>
      <c r="H66" s="115"/>
      <c r="I66" s="111"/>
      <c r="J66" s="111"/>
      <c r="K66" s="111"/>
      <c r="L66" s="111"/>
      <c r="M66" s="114"/>
      <c r="N66" s="111"/>
      <c r="O66" s="100"/>
      <c r="P66" s="100"/>
      <c r="Q66" s="115"/>
      <c r="R66" s="115"/>
      <c r="S66" s="97"/>
      <c r="T66" s="97"/>
      <c r="U66" s="97"/>
    </row>
    <row r="67" spans="3:21" s="102" customFormat="1" ht="21" customHeight="1" x14ac:dyDescent="0.25">
      <c r="C67" s="105"/>
      <c r="D67" s="106"/>
      <c r="E67" s="201"/>
      <c r="F67" s="109"/>
      <c r="G67" s="110"/>
      <c r="H67" s="115"/>
      <c r="I67" s="111"/>
      <c r="J67" s="111"/>
      <c r="K67" s="111"/>
      <c r="L67" s="111"/>
      <c r="M67" s="114"/>
      <c r="N67" s="111"/>
      <c r="O67" s="100"/>
      <c r="P67" s="100"/>
      <c r="Q67" s="115"/>
      <c r="R67" s="115"/>
      <c r="S67" s="97"/>
      <c r="T67" s="97"/>
      <c r="U67" s="97"/>
    </row>
    <row r="68" spans="3:21" s="102" customFormat="1" ht="21" customHeight="1" x14ac:dyDescent="0.25">
      <c r="C68" s="105"/>
      <c r="D68" s="106"/>
      <c r="E68" s="107"/>
      <c r="F68" s="107"/>
      <c r="G68" s="108"/>
      <c r="H68" s="115"/>
      <c r="I68" s="111"/>
      <c r="J68" s="111"/>
      <c r="K68" s="111"/>
      <c r="L68" s="111"/>
      <c r="M68" s="114"/>
      <c r="N68" s="111"/>
      <c r="O68" s="100"/>
      <c r="P68" s="100"/>
      <c r="Q68" s="115"/>
      <c r="R68" s="115"/>
      <c r="S68" s="97"/>
      <c r="T68" s="97"/>
      <c r="U68" s="97"/>
    </row>
    <row r="69" spans="3:21" s="102" customFormat="1" ht="21" customHeight="1" x14ac:dyDescent="0.25">
      <c r="C69" s="105"/>
      <c r="D69" s="106"/>
      <c r="E69" s="107"/>
      <c r="F69" s="107"/>
      <c r="G69" s="108"/>
      <c r="H69" s="115"/>
      <c r="I69" s="111"/>
      <c r="J69" s="111"/>
      <c r="K69" s="111"/>
      <c r="L69" s="111"/>
      <c r="M69" s="114"/>
      <c r="N69" s="111"/>
      <c r="O69" s="100"/>
      <c r="P69" s="100"/>
      <c r="Q69" s="115"/>
      <c r="R69" s="115"/>
      <c r="S69" s="97"/>
      <c r="T69" s="97"/>
      <c r="U69" s="97"/>
    </row>
    <row r="70" spans="3:21" s="102" customFormat="1" ht="21" customHeight="1" x14ac:dyDescent="0.25">
      <c r="C70" s="105"/>
      <c r="D70" s="106"/>
      <c r="E70" s="107"/>
      <c r="F70" s="107"/>
      <c r="G70" s="108"/>
      <c r="H70" s="115"/>
      <c r="I70" s="111"/>
      <c r="J70" s="111"/>
      <c r="K70" s="111"/>
      <c r="L70" s="111"/>
      <c r="M70" s="114"/>
      <c r="N70" s="111"/>
      <c r="O70" s="100"/>
      <c r="P70" s="100"/>
      <c r="Q70" s="115"/>
      <c r="R70" s="115"/>
      <c r="S70" s="97"/>
      <c r="T70" s="97"/>
      <c r="U70" s="97"/>
    </row>
    <row r="71" spans="3:21" s="102" customFormat="1" ht="21" customHeight="1" x14ac:dyDescent="0.25">
      <c r="C71" s="105"/>
      <c r="D71" s="106"/>
      <c r="E71" s="107"/>
      <c r="F71" s="107"/>
      <c r="G71" s="108"/>
      <c r="H71" s="115"/>
      <c r="I71" s="111"/>
      <c r="J71" s="111"/>
      <c r="K71" s="111"/>
      <c r="L71" s="108"/>
      <c r="M71" s="114"/>
      <c r="N71" s="108"/>
      <c r="O71" s="100"/>
      <c r="P71" s="100"/>
      <c r="Q71" s="115"/>
      <c r="R71" s="115"/>
      <c r="S71" s="97"/>
      <c r="T71" s="97"/>
      <c r="U71" s="97"/>
    </row>
    <row r="72" spans="3:21" s="102" customFormat="1" ht="21" customHeight="1" x14ac:dyDescent="0.25">
      <c r="C72" s="105"/>
      <c r="D72" s="106"/>
      <c r="E72" s="107"/>
      <c r="F72" s="107"/>
      <c r="G72" s="108"/>
      <c r="H72" s="115"/>
      <c r="I72" s="123"/>
      <c r="J72" s="123"/>
      <c r="K72" s="123"/>
      <c r="L72" s="108"/>
      <c r="M72" s="112"/>
      <c r="N72" s="108"/>
      <c r="O72" s="100"/>
      <c r="P72" s="100"/>
      <c r="R72" s="115"/>
    </row>
    <row r="73" spans="3:21" s="102" customFormat="1" ht="21" customHeight="1" x14ac:dyDescent="0.25">
      <c r="C73" s="105"/>
      <c r="D73" s="106"/>
      <c r="E73" s="107"/>
      <c r="F73" s="107"/>
      <c r="G73" s="108"/>
      <c r="H73" s="115"/>
      <c r="I73" s="123"/>
      <c r="J73" s="123"/>
      <c r="K73" s="123"/>
      <c r="L73" s="108"/>
      <c r="M73" s="112"/>
      <c r="N73" s="108"/>
      <c r="O73" s="100"/>
      <c r="P73" s="100"/>
      <c r="R73" s="115"/>
    </row>
    <row r="74" spans="3:21" s="102" customFormat="1" ht="21" customHeight="1" x14ac:dyDescent="0.25">
      <c r="C74" s="105"/>
      <c r="D74" s="106"/>
      <c r="E74" s="107"/>
      <c r="F74" s="107"/>
      <c r="G74" s="108"/>
      <c r="H74" s="115"/>
      <c r="I74" s="123"/>
      <c r="J74" s="123"/>
      <c r="K74" s="123"/>
      <c r="L74" s="108"/>
      <c r="M74" s="112"/>
      <c r="N74" s="108"/>
      <c r="O74" s="100"/>
      <c r="P74" s="100"/>
      <c r="R74" s="115"/>
    </row>
    <row r="75" spans="3:21" s="102" customFormat="1" ht="21" customHeight="1" x14ac:dyDescent="0.25">
      <c r="C75" s="105"/>
      <c r="D75" s="106"/>
      <c r="E75" s="107"/>
      <c r="F75" s="107"/>
      <c r="G75" s="108"/>
      <c r="H75" s="115"/>
      <c r="I75" s="123"/>
      <c r="J75" s="123"/>
      <c r="K75" s="123"/>
      <c r="L75" s="108"/>
      <c r="M75" s="112"/>
      <c r="N75" s="108"/>
      <c r="O75" s="100"/>
      <c r="P75" s="100"/>
      <c r="R75" s="115"/>
    </row>
    <row r="76" spans="3:21" s="102" customFormat="1" ht="21" customHeight="1" x14ac:dyDescent="0.25">
      <c r="C76" s="105"/>
      <c r="D76" s="106"/>
      <c r="E76" s="107"/>
      <c r="F76" s="107"/>
      <c r="G76" s="108"/>
      <c r="H76" s="115"/>
      <c r="I76" s="111"/>
      <c r="J76" s="111"/>
      <c r="K76" s="111"/>
      <c r="L76" s="108"/>
      <c r="M76" s="114"/>
      <c r="N76" s="108"/>
      <c r="O76" s="100"/>
      <c r="P76" s="100"/>
      <c r="R76" s="115"/>
    </row>
    <row r="77" spans="3:21" s="102" customFormat="1" ht="21" customHeight="1" x14ac:dyDescent="0.25">
      <c r="C77" s="105"/>
      <c r="D77" s="106"/>
      <c r="E77" s="107"/>
      <c r="F77" s="107"/>
      <c r="G77" s="108"/>
      <c r="H77" s="115"/>
      <c r="I77" s="124"/>
      <c r="J77" s="124"/>
      <c r="K77" s="124"/>
      <c r="L77" s="108"/>
      <c r="M77" s="112"/>
      <c r="N77" s="108"/>
      <c r="O77" s="100"/>
      <c r="P77" s="100"/>
      <c r="R77" s="115"/>
    </row>
    <row r="78" spans="3:21" s="102" customFormat="1" ht="21" customHeight="1" x14ac:dyDescent="0.25">
      <c r="C78" s="105"/>
      <c r="D78" s="106"/>
      <c r="E78" s="107"/>
      <c r="F78" s="107"/>
      <c r="G78" s="108"/>
      <c r="I78" s="98"/>
      <c r="J78" s="98"/>
      <c r="K78" s="98"/>
      <c r="L78" s="98"/>
      <c r="M78" s="99"/>
      <c r="N78" s="103"/>
      <c r="O78" s="100"/>
      <c r="P78" s="100"/>
      <c r="R78" s="115"/>
    </row>
    <row r="79" spans="3:21" s="102" customFormat="1" ht="21" customHeight="1" x14ac:dyDescent="0.25">
      <c r="C79" s="105"/>
      <c r="D79" s="106"/>
      <c r="E79" s="200"/>
      <c r="F79" s="107"/>
      <c r="G79" s="108"/>
      <c r="I79" s="98"/>
      <c r="J79" s="98"/>
      <c r="K79" s="98"/>
      <c r="L79" s="98"/>
      <c r="M79" s="99"/>
      <c r="N79" s="103"/>
      <c r="O79" s="100"/>
      <c r="P79" s="100"/>
      <c r="R79" s="115"/>
    </row>
    <row r="80" spans="3:21" s="102" customFormat="1" ht="21" customHeight="1" x14ac:dyDescent="0.25">
      <c r="C80" s="105"/>
      <c r="D80" s="106"/>
      <c r="E80" s="201"/>
      <c r="F80" s="109"/>
      <c r="G80" s="110"/>
      <c r="I80" s="98"/>
      <c r="J80" s="98"/>
      <c r="K80" s="98"/>
      <c r="L80" s="98"/>
      <c r="M80" s="99"/>
      <c r="N80" s="103"/>
      <c r="O80" s="100"/>
      <c r="P80" s="100"/>
      <c r="R80" s="115"/>
    </row>
    <row r="81" spans="1:18" s="102" customFormat="1" ht="21" customHeight="1" x14ac:dyDescent="0.25">
      <c r="C81" s="105"/>
      <c r="D81" s="106"/>
      <c r="E81" s="125"/>
      <c r="F81" s="125"/>
      <c r="G81" s="126"/>
      <c r="H81" s="127"/>
      <c r="I81" s="126"/>
      <c r="J81" s="128"/>
      <c r="K81" s="125"/>
      <c r="L81" s="125"/>
      <c r="M81" s="129"/>
      <c r="N81" s="130"/>
      <c r="O81" s="100"/>
      <c r="P81" s="100"/>
      <c r="Q81" s="131"/>
      <c r="R81" s="132"/>
    </row>
    <row r="82" spans="1:18" s="102" customFormat="1" ht="21" customHeight="1" x14ac:dyDescent="0.25">
      <c r="C82" s="105"/>
      <c r="D82" s="106"/>
      <c r="E82" s="125"/>
      <c r="F82" s="125"/>
      <c r="G82" s="126"/>
      <c r="H82" s="127"/>
      <c r="I82" s="126"/>
      <c r="J82" s="126"/>
      <c r="K82" s="125"/>
      <c r="L82" s="125"/>
      <c r="M82" s="129"/>
      <c r="N82" s="125"/>
      <c r="O82" s="100"/>
      <c r="P82" s="100"/>
      <c r="Q82" s="131"/>
      <c r="R82" s="132"/>
    </row>
    <row r="83" spans="1:18" s="102" customFormat="1" ht="21" customHeight="1" x14ac:dyDescent="0.25">
      <c r="C83" s="105"/>
      <c r="D83" s="106"/>
      <c r="E83" s="125"/>
      <c r="F83" s="125"/>
      <c r="G83" s="126"/>
      <c r="H83" s="127"/>
      <c r="I83" s="126"/>
      <c r="J83" s="126"/>
      <c r="K83" s="125"/>
      <c r="L83" s="125"/>
      <c r="M83" s="129"/>
      <c r="N83" s="125"/>
      <c r="O83" s="100"/>
      <c r="P83" s="100"/>
      <c r="Q83" s="131"/>
      <c r="R83" s="132"/>
    </row>
    <row r="84" spans="1:18" s="102" customFormat="1" ht="21" customHeight="1" x14ac:dyDescent="0.25">
      <c r="C84" s="105"/>
      <c r="D84" s="106"/>
      <c r="E84" s="125"/>
      <c r="F84" s="125"/>
      <c r="G84" s="126"/>
      <c r="H84" s="127"/>
      <c r="I84" s="126"/>
      <c r="J84" s="126"/>
      <c r="K84" s="125"/>
      <c r="L84" s="125"/>
      <c r="M84" s="129"/>
      <c r="N84" s="125"/>
      <c r="O84" s="100"/>
      <c r="P84" s="100"/>
      <c r="Q84" s="133"/>
      <c r="R84" s="132"/>
    </row>
    <row r="85" spans="1:18" s="102" customFormat="1" ht="21" customHeight="1" x14ac:dyDescent="0.25">
      <c r="C85" s="105"/>
      <c r="D85" s="106"/>
      <c r="E85" s="125"/>
      <c r="F85" s="125"/>
      <c r="G85" s="126"/>
      <c r="H85" s="127"/>
      <c r="I85" s="126"/>
      <c r="J85" s="126"/>
      <c r="K85" s="125"/>
      <c r="L85" s="125"/>
      <c r="M85" s="129"/>
      <c r="N85" s="125"/>
      <c r="O85" s="100"/>
      <c r="P85" s="100"/>
      <c r="Q85" s="131"/>
      <c r="R85" s="132"/>
    </row>
    <row r="86" spans="1:18" s="102" customFormat="1" ht="21" customHeight="1" x14ac:dyDescent="0.25">
      <c r="C86" s="105"/>
      <c r="D86" s="106"/>
      <c r="E86" s="125"/>
      <c r="F86" s="125"/>
      <c r="G86" s="126"/>
      <c r="H86" s="127"/>
      <c r="I86" s="126"/>
      <c r="J86" s="126"/>
      <c r="K86" s="125"/>
      <c r="L86" s="125"/>
      <c r="M86" s="129"/>
      <c r="N86" s="134"/>
      <c r="O86" s="100"/>
      <c r="P86" s="100"/>
      <c r="Q86" s="131"/>
      <c r="R86" s="132"/>
    </row>
    <row r="87" spans="1:18" s="102" customFormat="1" ht="21" customHeight="1" x14ac:dyDescent="0.25">
      <c r="C87" s="105"/>
      <c r="D87" s="106"/>
      <c r="E87" s="125"/>
      <c r="F87" s="125"/>
      <c r="G87" s="126"/>
      <c r="H87" s="127"/>
      <c r="I87" s="126"/>
      <c r="J87" s="126"/>
      <c r="K87" s="125"/>
      <c r="L87" s="125"/>
      <c r="M87" s="129"/>
      <c r="N87" s="125"/>
      <c r="O87" s="100"/>
      <c r="P87" s="100"/>
      <c r="Q87" s="133"/>
      <c r="R87" s="132"/>
    </row>
    <row r="88" spans="1:18" s="102" customFormat="1" ht="21" customHeight="1" x14ac:dyDescent="0.25">
      <c r="C88" s="105"/>
      <c r="D88" s="106"/>
      <c r="E88" s="125"/>
      <c r="F88" s="125"/>
      <c r="G88" s="135"/>
      <c r="H88" s="127"/>
      <c r="I88" s="126"/>
      <c r="J88" s="128"/>
      <c r="K88" s="125"/>
      <c r="L88" s="125"/>
      <c r="M88" s="129"/>
      <c r="N88" s="125"/>
      <c r="O88" s="100"/>
      <c r="P88" s="100"/>
      <c r="Q88" s="131"/>
      <c r="R88" s="132"/>
    </row>
    <row r="89" spans="1:18" s="102" customFormat="1" ht="21" customHeight="1" x14ac:dyDescent="0.25">
      <c r="C89" s="105"/>
      <c r="D89" s="106"/>
      <c r="E89" s="125"/>
      <c r="F89" s="125"/>
      <c r="G89" s="135"/>
      <c r="H89" s="127"/>
      <c r="I89" s="126"/>
      <c r="J89" s="128"/>
      <c r="K89" s="125"/>
      <c r="L89" s="125"/>
      <c r="M89" s="129"/>
      <c r="N89" s="125"/>
      <c r="O89" s="100"/>
      <c r="P89" s="100"/>
      <c r="Q89" s="131"/>
      <c r="R89" s="132"/>
    </row>
    <row r="90" spans="1:18" s="102" customFormat="1" ht="21" customHeight="1" x14ac:dyDescent="0.25">
      <c r="C90" s="105"/>
      <c r="D90" s="106"/>
      <c r="E90" s="125"/>
      <c r="F90" s="125"/>
      <c r="G90" s="126"/>
      <c r="H90" s="127"/>
      <c r="I90" s="126"/>
      <c r="J90" s="126"/>
      <c r="K90" s="125"/>
      <c r="L90" s="125"/>
      <c r="M90" s="129"/>
      <c r="N90" s="125"/>
      <c r="O90" s="100"/>
      <c r="P90" s="100"/>
      <c r="Q90" s="133"/>
      <c r="R90" s="132"/>
    </row>
    <row r="91" spans="1:18" s="102" customFormat="1" ht="21" customHeight="1" x14ac:dyDescent="0.25">
      <c r="C91" s="105"/>
      <c r="D91" s="106"/>
      <c r="E91" s="125"/>
      <c r="F91" s="125"/>
      <c r="G91" s="126"/>
      <c r="H91" s="127"/>
      <c r="I91" s="126"/>
      <c r="J91" s="126"/>
      <c r="K91" s="125"/>
      <c r="L91" s="125"/>
      <c r="M91" s="129"/>
      <c r="N91" s="125"/>
      <c r="O91" s="100"/>
      <c r="P91" s="100"/>
      <c r="Q91" s="133"/>
      <c r="R91" s="132"/>
    </row>
    <row r="92" spans="1:18" s="102" customFormat="1" ht="21" customHeight="1" x14ac:dyDescent="0.25">
      <c r="C92" s="105"/>
      <c r="D92" s="106"/>
      <c r="E92" s="132"/>
      <c r="F92" s="132"/>
      <c r="G92" s="126"/>
      <c r="H92" s="127"/>
      <c r="I92" s="126"/>
      <c r="J92" s="126"/>
      <c r="K92" s="125"/>
      <c r="L92" s="125"/>
      <c r="M92" s="129"/>
      <c r="N92" s="125"/>
      <c r="O92" s="100"/>
      <c r="P92" s="100"/>
      <c r="Q92" s="133"/>
      <c r="R92" s="132"/>
    </row>
    <row r="93" spans="1:18" s="102" customFormat="1" ht="21" customHeight="1" x14ac:dyDescent="0.25">
      <c r="A93" s="125"/>
      <c r="B93" s="125"/>
      <c r="C93" s="105"/>
      <c r="D93" s="106"/>
      <c r="E93" s="127"/>
      <c r="F93" s="127"/>
      <c r="G93" s="126"/>
      <c r="H93" s="125"/>
      <c r="I93" s="125"/>
      <c r="J93" s="129"/>
      <c r="K93" s="134"/>
      <c r="L93" s="100"/>
      <c r="M93" s="100"/>
      <c r="N93" s="133"/>
      <c r="O93" s="100"/>
      <c r="P93" s="136"/>
    </row>
    <row r="94" spans="1:18" s="102" customFormat="1" ht="21" customHeight="1" x14ac:dyDescent="0.25">
      <c r="A94" s="125"/>
      <c r="B94" s="125"/>
      <c r="C94" s="105"/>
      <c r="D94" s="106"/>
      <c r="E94" s="127"/>
      <c r="F94" s="127"/>
      <c r="G94" s="126"/>
      <c r="H94" s="125"/>
      <c r="I94" s="125"/>
      <c r="J94" s="129"/>
      <c r="K94" s="125"/>
      <c r="L94" s="100"/>
      <c r="M94" s="100"/>
      <c r="N94" s="133"/>
      <c r="O94" s="100"/>
      <c r="P94" s="136"/>
    </row>
    <row r="95" spans="1:18" s="102" customFormat="1" ht="21" customHeight="1" x14ac:dyDescent="0.25">
      <c r="A95" s="125"/>
      <c r="B95" s="125"/>
      <c r="C95" s="105"/>
      <c r="D95" s="106"/>
      <c r="E95" s="127"/>
      <c r="F95" s="127"/>
      <c r="G95" s="126"/>
      <c r="H95" s="125"/>
      <c r="I95" s="125"/>
      <c r="J95" s="129"/>
      <c r="K95" s="125"/>
      <c r="L95" s="100"/>
      <c r="M95" s="100"/>
      <c r="N95" s="133"/>
      <c r="O95" s="100"/>
      <c r="P95" s="136"/>
    </row>
    <row r="96" spans="1:18" s="102" customFormat="1" ht="21" customHeight="1" x14ac:dyDescent="0.25">
      <c r="A96" s="125"/>
      <c r="B96" s="125"/>
      <c r="C96" s="105"/>
      <c r="D96" s="106"/>
      <c r="E96" s="127"/>
      <c r="F96" s="127"/>
      <c r="G96" s="126"/>
      <c r="H96" s="125"/>
      <c r="I96" s="125"/>
      <c r="J96" s="129"/>
      <c r="K96" s="125"/>
      <c r="L96" s="100"/>
      <c r="M96" s="100"/>
      <c r="N96" s="133"/>
      <c r="O96" s="100"/>
      <c r="P96" s="136"/>
    </row>
    <row r="97" spans="1:16" s="102" customFormat="1" ht="21" customHeight="1" x14ac:dyDescent="0.25">
      <c r="A97" s="87"/>
      <c r="B97" s="87"/>
      <c r="C97" s="105"/>
      <c r="D97" s="106"/>
      <c r="E97" s="137"/>
      <c r="F97" s="137"/>
      <c r="G97" s="138"/>
      <c r="H97" s="138"/>
      <c r="I97" s="138"/>
      <c r="J97" s="139"/>
      <c r="K97" s="140"/>
      <c r="L97" s="100"/>
      <c r="M97" s="100"/>
      <c r="N97" s="131"/>
      <c r="O97" s="100"/>
      <c r="P97" s="136"/>
    </row>
    <row r="98" spans="1:16" s="102" customFormat="1" ht="21" customHeight="1" x14ac:dyDescent="0.25">
      <c r="A98" s="87"/>
      <c r="B98" s="87"/>
      <c r="C98" s="105"/>
      <c r="D98" s="106"/>
      <c r="E98" s="137"/>
      <c r="F98" s="137"/>
      <c r="G98" s="140"/>
      <c r="H98" s="140"/>
      <c r="I98" s="140"/>
      <c r="J98" s="139"/>
      <c r="K98" s="140"/>
      <c r="L98" s="100"/>
      <c r="M98" s="100"/>
      <c r="N98" s="131"/>
      <c r="O98" s="100"/>
      <c r="P98" s="136"/>
    </row>
    <row r="99" spans="1:16" s="102" customFormat="1" ht="21" customHeight="1" x14ac:dyDescent="0.25">
      <c r="A99" s="87"/>
      <c r="B99" s="87"/>
      <c r="C99" s="105"/>
      <c r="D99" s="106"/>
      <c r="E99" s="137"/>
      <c r="F99" s="137"/>
      <c r="G99" s="140"/>
      <c r="H99" s="140"/>
      <c r="I99" s="140"/>
      <c r="J99" s="139"/>
      <c r="K99" s="140"/>
      <c r="L99" s="100"/>
      <c r="M99" s="100"/>
      <c r="N99" s="131"/>
      <c r="O99" s="100"/>
      <c r="P99" s="136"/>
    </row>
    <row r="100" spans="1:16" s="102" customFormat="1" ht="21" customHeight="1" x14ac:dyDescent="0.25">
      <c r="A100" s="87"/>
      <c r="B100" s="87"/>
      <c r="C100" s="105"/>
      <c r="D100" s="106"/>
      <c r="E100" s="137"/>
      <c r="F100" s="137"/>
      <c r="G100" s="140"/>
      <c r="H100" s="140"/>
      <c r="I100" s="140"/>
      <c r="J100" s="139"/>
      <c r="K100" s="140"/>
      <c r="L100" s="100"/>
      <c r="M100" s="100"/>
      <c r="N100" s="133"/>
      <c r="O100" s="100"/>
      <c r="P100" s="136"/>
    </row>
    <row r="101" spans="1:16" s="102" customFormat="1" ht="21" customHeight="1" x14ac:dyDescent="0.25">
      <c r="A101" s="87"/>
      <c r="B101" s="87"/>
      <c r="C101" s="105"/>
      <c r="D101" s="106"/>
      <c r="E101" s="137"/>
      <c r="F101" s="137"/>
      <c r="G101" s="140"/>
      <c r="H101" s="140"/>
      <c r="I101" s="140"/>
      <c r="J101" s="139"/>
      <c r="K101" s="140"/>
      <c r="L101" s="100"/>
      <c r="M101" s="100"/>
      <c r="N101" s="131"/>
      <c r="O101" s="100"/>
      <c r="P101" s="136"/>
    </row>
    <row r="102" spans="1:16" s="102" customFormat="1" ht="21" customHeight="1" x14ac:dyDescent="0.25">
      <c r="A102" s="87"/>
      <c r="B102" s="87"/>
      <c r="C102" s="105"/>
      <c r="D102" s="106"/>
      <c r="E102" s="137"/>
      <c r="F102" s="137"/>
      <c r="G102" s="140"/>
      <c r="H102" s="140"/>
      <c r="I102" s="140"/>
      <c r="J102" s="139"/>
      <c r="K102" s="140"/>
      <c r="L102" s="100"/>
      <c r="M102" s="100"/>
      <c r="N102" s="131"/>
      <c r="O102" s="100"/>
      <c r="P102" s="136"/>
    </row>
    <row r="103" spans="1:16" s="102" customFormat="1" ht="21" customHeight="1" x14ac:dyDescent="0.25">
      <c r="A103" s="87"/>
      <c r="B103" s="87"/>
      <c r="C103" s="105"/>
      <c r="D103" s="106"/>
      <c r="E103" s="137"/>
      <c r="F103" s="137"/>
      <c r="G103" s="140"/>
      <c r="H103" s="140"/>
      <c r="I103" s="140"/>
      <c r="J103" s="139"/>
      <c r="K103" s="140"/>
      <c r="L103" s="100"/>
      <c r="M103" s="100"/>
      <c r="N103" s="133"/>
      <c r="O103" s="100"/>
      <c r="P103" s="136"/>
    </row>
    <row r="104" spans="1:16" s="102" customFormat="1" ht="21" customHeight="1" x14ac:dyDescent="0.25">
      <c r="A104" s="87"/>
      <c r="B104" s="87"/>
      <c r="C104" s="105"/>
      <c r="D104" s="106"/>
      <c r="E104" s="127"/>
      <c r="F104" s="127"/>
      <c r="G104" s="140"/>
      <c r="H104" s="140"/>
      <c r="I104" s="140"/>
      <c r="J104" s="139"/>
      <c r="K104" s="140"/>
      <c r="L104" s="100"/>
      <c r="M104" s="100"/>
      <c r="N104" s="131"/>
      <c r="O104" s="100"/>
      <c r="P104" s="141"/>
    </row>
    <row r="105" spans="1:16" s="102" customFormat="1" ht="21" customHeight="1" x14ac:dyDescent="0.25">
      <c r="A105" s="87"/>
      <c r="B105" s="87"/>
      <c r="C105" s="105"/>
      <c r="D105" s="106"/>
      <c r="E105" s="137"/>
      <c r="F105" s="137"/>
      <c r="G105" s="142"/>
      <c r="H105" s="142"/>
      <c r="I105" s="142"/>
      <c r="J105" s="139"/>
      <c r="K105" s="142"/>
      <c r="L105" s="100"/>
      <c r="M105" s="100"/>
      <c r="N105" s="131"/>
      <c r="O105" s="100"/>
      <c r="P105" s="141"/>
    </row>
    <row r="106" spans="1:16" s="102" customFormat="1" ht="21" customHeight="1" x14ac:dyDescent="0.25">
      <c r="A106" s="87"/>
      <c r="B106" s="87"/>
      <c r="C106" s="105"/>
      <c r="D106" s="106"/>
      <c r="E106" s="137"/>
      <c r="F106" s="137"/>
      <c r="G106" s="142"/>
      <c r="H106" s="142"/>
      <c r="I106" s="142"/>
      <c r="J106" s="139"/>
      <c r="K106" s="142"/>
      <c r="L106" s="100"/>
      <c r="M106" s="100"/>
      <c r="N106" s="133"/>
      <c r="O106" s="100"/>
      <c r="P106" s="143"/>
    </row>
    <row r="107" spans="1:16" s="102" customFormat="1" ht="21" customHeight="1" x14ac:dyDescent="0.25">
      <c r="A107" s="87"/>
      <c r="B107" s="87"/>
      <c r="C107" s="105"/>
      <c r="D107" s="106"/>
      <c r="E107" s="137"/>
      <c r="F107" s="137"/>
      <c r="G107" s="140"/>
      <c r="H107" s="140"/>
      <c r="I107" s="140"/>
      <c r="J107" s="139"/>
      <c r="K107" s="140"/>
      <c r="L107" s="100"/>
      <c r="M107" s="100"/>
      <c r="N107" s="133"/>
      <c r="O107" s="100"/>
      <c r="P107" s="143"/>
    </row>
    <row r="108" spans="1:16" s="102" customFormat="1" ht="21" customHeight="1" x14ac:dyDescent="0.25">
      <c r="A108" s="87"/>
      <c r="B108" s="87"/>
      <c r="C108" s="105"/>
      <c r="D108" s="106"/>
      <c r="E108" s="137"/>
      <c r="F108" s="137"/>
      <c r="G108" s="140"/>
      <c r="H108" s="140"/>
      <c r="I108" s="140"/>
      <c r="J108" s="139"/>
      <c r="K108" s="140"/>
      <c r="L108" s="100"/>
      <c r="M108" s="100"/>
      <c r="N108" s="133"/>
      <c r="O108" s="100"/>
      <c r="P108" s="143"/>
    </row>
    <row r="109" spans="1:16" s="102" customFormat="1" ht="21" customHeight="1" x14ac:dyDescent="0.25">
      <c r="A109" s="87"/>
      <c r="B109" s="87"/>
      <c r="C109" s="105"/>
      <c r="D109" s="106"/>
      <c r="E109" s="127"/>
      <c r="F109" s="127"/>
      <c r="G109" s="142"/>
      <c r="H109" s="142"/>
      <c r="I109" s="142"/>
      <c r="J109" s="139"/>
      <c r="K109" s="142"/>
      <c r="L109" s="100"/>
      <c r="M109" s="100"/>
      <c r="N109" s="133"/>
      <c r="O109" s="100"/>
      <c r="P109" s="144"/>
    </row>
    <row r="110" spans="1:16" s="102" customFormat="1" ht="21" customHeight="1" x14ac:dyDescent="0.25">
      <c r="A110" s="87"/>
      <c r="B110" s="87"/>
      <c r="C110" s="105"/>
      <c r="D110" s="106"/>
      <c r="E110" s="127"/>
      <c r="F110" s="127"/>
      <c r="G110" s="140"/>
      <c r="H110" s="140"/>
      <c r="I110" s="140"/>
      <c r="J110" s="139"/>
      <c r="K110" s="140"/>
      <c r="L110" s="100"/>
      <c r="M110" s="100"/>
      <c r="N110" s="133"/>
      <c r="O110" s="100"/>
      <c r="P110" s="144"/>
    </row>
    <row r="111" spans="1:16" s="102" customFormat="1" ht="21" customHeight="1" x14ac:dyDescent="0.25">
      <c r="A111" s="87"/>
      <c r="B111" s="87"/>
      <c r="C111" s="105"/>
      <c r="D111" s="106"/>
      <c r="E111" s="127"/>
      <c r="F111" s="127"/>
      <c r="G111" s="140"/>
      <c r="H111" s="140"/>
      <c r="I111" s="140"/>
      <c r="J111" s="139"/>
      <c r="K111" s="140"/>
      <c r="L111" s="100"/>
      <c r="M111" s="100"/>
      <c r="N111" s="133"/>
      <c r="O111" s="100"/>
      <c r="P111" s="144"/>
    </row>
    <row r="112" spans="1:16" s="102" customFormat="1" ht="21" customHeight="1" x14ac:dyDescent="0.25">
      <c r="A112" s="87"/>
      <c r="B112" s="87"/>
      <c r="C112" s="105"/>
      <c r="D112" s="106"/>
      <c r="E112" s="127"/>
      <c r="F112" s="127"/>
      <c r="G112" s="140"/>
      <c r="H112" s="140"/>
      <c r="I112" s="140"/>
      <c r="J112" s="139"/>
      <c r="K112" s="140"/>
      <c r="L112" s="100"/>
      <c r="M112" s="100"/>
      <c r="N112" s="133"/>
      <c r="O112" s="100"/>
      <c r="P112" s="144"/>
    </row>
    <row r="113" spans="1:16" s="102" customFormat="1" ht="21" customHeight="1" x14ac:dyDescent="0.25">
      <c r="A113" s="87"/>
      <c r="B113" s="87"/>
      <c r="C113" s="105"/>
      <c r="D113" s="106"/>
      <c r="E113" s="127"/>
      <c r="F113" s="127"/>
      <c r="G113" s="140"/>
      <c r="H113" s="140"/>
      <c r="I113" s="140"/>
      <c r="J113" s="139"/>
      <c r="K113" s="140"/>
      <c r="L113" s="100"/>
      <c r="M113" s="100"/>
      <c r="N113" s="133"/>
      <c r="O113" s="100"/>
      <c r="P113" s="144"/>
    </row>
    <row r="114" spans="1:16" s="102" customFormat="1" ht="21" customHeight="1" x14ac:dyDescent="0.25">
      <c r="A114" s="87"/>
      <c r="B114" s="87"/>
      <c r="C114" s="105"/>
      <c r="D114" s="106"/>
      <c r="E114" s="127"/>
      <c r="F114" s="127"/>
      <c r="G114" s="140"/>
      <c r="H114" s="140"/>
      <c r="I114" s="140"/>
      <c r="J114" s="139"/>
      <c r="K114" s="140"/>
      <c r="L114" s="100"/>
      <c r="M114" s="100"/>
      <c r="N114" s="125"/>
      <c r="O114" s="100"/>
      <c r="P114" s="145"/>
    </row>
    <row r="115" spans="1:16" s="102" customFormat="1" ht="21" customHeight="1" x14ac:dyDescent="0.25">
      <c r="A115" s="87"/>
      <c r="B115" s="87"/>
      <c r="C115" s="105"/>
      <c r="D115" s="106"/>
      <c r="E115" s="127"/>
      <c r="F115" s="127"/>
      <c r="G115" s="140"/>
      <c r="H115" s="140"/>
      <c r="I115" s="140"/>
      <c r="J115" s="139"/>
      <c r="K115" s="140"/>
      <c r="L115" s="100"/>
      <c r="M115" s="100"/>
      <c r="N115" s="125"/>
      <c r="O115" s="100"/>
      <c r="P115" s="146"/>
    </row>
    <row r="116" spans="1:16" s="102" customFormat="1" ht="21" customHeight="1" x14ac:dyDescent="0.25">
      <c r="A116" s="87"/>
      <c r="B116" s="87"/>
      <c r="C116" s="140"/>
      <c r="D116" s="106"/>
      <c r="E116" s="127"/>
      <c r="F116" s="127"/>
      <c r="G116" s="140"/>
      <c r="H116" s="140"/>
      <c r="I116" s="140"/>
      <c r="J116" s="139"/>
      <c r="K116" s="140"/>
      <c r="L116" s="100"/>
      <c r="M116" s="100"/>
      <c r="N116" s="125"/>
      <c r="O116" s="100"/>
      <c r="P116" s="146"/>
    </row>
    <row r="117" spans="1:16" s="102" customFormat="1" ht="21" customHeight="1" x14ac:dyDescent="0.25">
      <c r="A117" s="87"/>
      <c r="B117" s="87"/>
      <c r="C117" s="140"/>
      <c r="D117" s="106"/>
      <c r="E117" s="127"/>
      <c r="F117" s="127"/>
      <c r="G117" s="140"/>
      <c r="H117" s="140"/>
      <c r="I117" s="140"/>
      <c r="J117" s="139"/>
      <c r="K117" s="140"/>
      <c r="L117" s="100"/>
      <c r="M117" s="100"/>
      <c r="N117" s="147"/>
      <c r="O117" s="100"/>
      <c r="P117" s="146"/>
    </row>
    <row r="118" spans="1:16" s="102" customFormat="1" ht="21" customHeight="1" x14ac:dyDescent="0.25">
      <c r="A118" s="87"/>
      <c r="B118" s="87"/>
      <c r="C118" s="140"/>
      <c r="D118" s="106"/>
      <c r="E118" s="127"/>
      <c r="F118" s="127"/>
      <c r="G118" s="140"/>
      <c r="H118" s="140"/>
      <c r="I118" s="140"/>
      <c r="J118" s="139"/>
      <c r="K118" s="140"/>
      <c r="L118" s="100"/>
      <c r="M118" s="100"/>
      <c r="N118" s="147"/>
      <c r="O118" s="100"/>
      <c r="P118" s="148"/>
    </row>
    <row r="119" spans="1:16" s="102" customFormat="1" ht="21" customHeight="1" x14ac:dyDescent="0.25">
      <c r="A119" s="87"/>
      <c r="B119" s="87"/>
      <c r="C119" s="140"/>
      <c r="D119" s="106"/>
      <c r="E119" s="127"/>
      <c r="F119" s="127"/>
      <c r="G119" s="140"/>
      <c r="H119" s="140"/>
      <c r="I119" s="140"/>
      <c r="J119" s="139"/>
      <c r="K119" s="140"/>
      <c r="L119" s="100"/>
      <c r="M119" s="100"/>
      <c r="N119" s="147"/>
      <c r="O119" s="100"/>
      <c r="P119" s="149"/>
    </row>
    <row r="120" spans="1:16" s="102" customFormat="1" ht="21" customHeight="1" x14ac:dyDescent="0.25">
      <c r="A120" s="87"/>
      <c r="B120" s="87"/>
      <c r="C120" s="140"/>
      <c r="D120" s="106"/>
      <c r="E120" s="137"/>
      <c r="F120" s="137"/>
      <c r="G120" s="140"/>
      <c r="H120" s="140"/>
      <c r="I120" s="140"/>
      <c r="J120" s="139"/>
      <c r="K120" s="140"/>
      <c r="L120" s="100"/>
      <c r="M120" s="100"/>
      <c r="N120" s="150"/>
      <c r="O120" s="100"/>
      <c r="P120" s="149"/>
    </row>
    <row r="121" spans="1:16" s="102" customFormat="1" ht="21" customHeight="1" x14ac:dyDescent="0.25">
      <c r="A121" s="87"/>
      <c r="B121" s="87"/>
      <c r="C121" s="140"/>
      <c r="D121" s="106"/>
      <c r="E121" s="137"/>
      <c r="F121" s="137"/>
      <c r="G121" s="140"/>
      <c r="H121" s="140"/>
      <c r="I121" s="140"/>
      <c r="J121" s="139"/>
      <c r="K121" s="140"/>
      <c r="L121" s="100"/>
      <c r="M121" s="100"/>
      <c r="N121" s="150"/>
      <c r="O121" s="100"/>
      <c r="P121" s="149"/>
    </row>
    <row r="122" spans="1:16" s="102" customFormat="1" ht="21" customHeight="1" x14ac:dyDescent="0.25">
      <c r="A122" s="87"/>
      <c r="B122" s="87"/>
      <c r="C122" s="140"/>
      <c r="D122" s="106"/>
      <c r="E122" s="127"/>
      <c r="F122" s="127"/>
      <c r="G122" s="140"/>
      <c r="H122" s="140"/>
      <c r="I122" s="140"/>
      <c r="J122" s="139"/>
      <c r="K122" s="140"/>
      <c r="L122" s="100"/>
      <c r="M122" s="100"/>
      <c r="N122" s="147"/>
      <c r="O122" s="100"/>
      <c r="P122" s="149"/>
    </row>
    <row r="123" spans="1:16" s="102" customFormat="1" ht="21" customHeight="1" x14ac:dyDescent="0.25">
      <c r="A123" s="87"/>
      <c r="B123" s="87"/>
      <c r="C123" s="140"/>
      <c r="D123" s="106"/>
      <c r="E123" s="137"/>
      <c r="F123" s="137"/>
      <c r="G123" s="140"/>
      <c r="H123" s="140"/>
      <c r="I123" s="140"/>
      <c r="J123" s="139"/>
      <c r="K123" s="140"/>
      <c r="L123" s="100"/>
      <c r="M123" s="100"/>
      <c r="N123" s="147"/>
      <c r="O123" s="100"/>
      <c r="P123" s="151"/>
    </row>
    <row r="124" spans="1:16" s="102" customFormat="1" ht="21" customHeight="1" x14ac:dyDescent="0.25">
      <c r="A124" s="87"/>
      <c r="B124" s="87"/>
      <c r="C124" s="140"/>
      <c r="D124" s="106"/>
      <c r="E124" s="137"/>
      <c r="F124" s="137"/>
      <c r="G124" s="140"/>
      <c r="H124" s="140"/>
      <c r="I124" s="140"/>
      <c r="J124" s="139"/>
      <c r="K124" s="140"/>
      <c r="L124" s="100"/>
      <c r="M124" s="100"/>
      <c r="N124" s="147"/>
      <c r="O124" s="100"/>
      <c r="P124" s="149"/>
    </row>
    <row r="125" spans="1:16" s="102" customFormat="1" ht="21" customHeight="1" x14ac:dyDescent="0.25">
      <c r="A125" s="87"/>
      <c r="B125" s="87"/>
      <c r="C125" s="140"/>
      <c r="D125" s="106"/>
      <c r="E125" s="137"/>
      <c r="F125" s="137"/>
      <c r="G125" s="140"/>
      <c r="H125" s="140"/>
      <c r="I125" s="140"/>
      <c r="J125" s="139"/>
      <c r="K125" s="140"/>
      <c r="L125" s="100"/>
      <c r="M125" s="100"/>
      <c r="N125" s="125"/>
      <c r="O125" s="100"/>
      <c r="P125" s="149"/>
    </row>
    <row r="126" spans="1:16" s="102" customFormat="1" ht="21" customHeight="1" x14ac:dyDescent="0.25">
      <c r="A126" s="87"/>
      <c r="B126" s="87"/>
      <c r="C126" s="140"/>
      <c r="D126" s="106"/>
      <c r="E126" s="137"/>
      <c r="F126" s="137"/>
      <c r="G126" s="140"/>
      <c r="H126" s="140"/>
      <c r="I126" s="140"/>
      <c r="J126" s="139"/>
      <c r="K126" s="140"/>
      <c r="L126" s="100"/>
      <c r="M126" s="100"/>
      <c r="N126" s="152"/>
      <c r="O126" s="100"/>
      <c r="P126" s="149"/>
    </row>
    <row r="127" spans="1:16" s="102" customFormat="1" ht="21" customHeight="1" x14ac:dyDescent="0.25">
      <c r="A127" s="87"/>
      <c r="B127" s="87"/>
      <c r="C127" s="140"/>
      <c r="D127" s="106"/>
      <c r="E127" s="127"/>
      <c r="F127" s="127"/>
      <c r="G127" s="140"/>
      <c r="H127" s="140"/>
      <c r="I127" s="140"/>
      <c r="J127" s="139"/>
      <c r="K127" s="140"/>
      <c r="L127" s="100"/>
      <c r="M127" s="100"/>
      <c r="N127" s="153"/>
      <c r="O127" s="100"/>
      <c r="P127" s="149"/>
    </row>
    <row r="128" spans="1:16" s="102" customFormat="1" ht="21" customHeight="1" x14ac:dyDescent="0.25">
      <c r="A128" s="87"/>
      <c r="B128" s="87"/>
      <c r="C128" s="140"/>
      <c r="D128" s="106"/>
      <c r="E128" s="137"/>
      <c r="F128" s="137"/>
      <c r="G128" s="140"/>
      <c r="H128" s="140"/>
      <c r="I128" s="140"/>
      <c r="J128" s="139"/>
      <c r="K128" s="140"/>
      <c r="L128" s="100"/>
      <c r="M128" s="100"/>
      <c r="N128" s="132"/>
      <c r="O128" s="132"/>
      <c r="P128" s="149"/>
    </row>
    <row r="129" spans="1:16" s="102" customFormat="1" ht="21" customHeight="1" x14ac:dyDescent="0.25">
      <c r="A129" s="87"/>
      <c r="B129" s="87"/>
      <c r="C129" s="140"/>
      <c r="D129" s="106"/>
      <c r="E129" s="137"/>
      <c r="F129" s="137"/>
      <c r="G129" s="140"/>
      <c r="H129" s="140"/>
      <c r="I129" s="140"/>
      <c r="J129" s="139"/>
      <c r="K129" s="140"/>
      <c r="L129" s="100"/>
      <c r="M129" s="100"/>
      <c r="N129" s="125"/>
      <c r="O129" s="132"/>
      <c r="P129" s="149"/>
    </row>
    <row r="130" spans="1:16" s="102" customFormat="1" ht="21" customHeight="1" x14ac:dyDescent="0.25">
      <c r="A130" s="87"/>
      <c r="B130" s="87"/>
      <c r="C130" s="140"/>
      <c r="D130" s="106"/>
      <c r="E130" s="137"/>
      <c r="F130" s="137"/>
      <c r="G130" s="140"/>
      <c r="H130" s="140"/>
      <c r="I130" s="140"/>
      <c r="J130" s="139"/>
      <c r="K130" s="140"/>
      <c r="L130" s="100"/>
      <c r="M130" s="100"/>
      <c r="N130" s="125"/>
      <c r="O130" s="132"/>
      <c r="P130" s="149"/>
    </row>
    <row r="131" spans="1:16" s="102" customFormat="1" ht="21" customHeight="1" x14ac:dyDescent="0.25">
      <c r="A131" s="87"/>
      <c r="B131" s="87"/>
      <c r="C131" s="140"/>
      <c r="D131" s="106"/>
      <c r="E131" s="137"/>
      <c r="F131" s="137"/>
      <c r="G131" s="140"/>
      <c r="H131" s="140"/>
      <c r="I131" s="140"/>
      <c r="J131" s="139"/>
      <c r="K131" s="140"/>
      <c r="L131" s="100"/>
      <c r="M131" s="100"/>
      <c r="N131" s="125"/>
      <c r="O131" s="132"/>
      <c r="P131" s="149"/>
    </row>
    <row r="132" spans="1:16" s="102" customFormat="1" ht="21" customHeight="1" x14ac:dyDescent="0.25">
      <c r="A132" s="87"/>
      <c r="B132" s="87"/>
      <c r="C132" s="140"/>
      <c r="D132" s="106"/>
      <c r="E132" s="127"/>
      <c r="F132" s="127"/>
      <c r="G132" s="140"/>
      <c r="H132" s="140"/>
      <c r="I132" s="140"/>
      <c r="J132" s="139"/>
      <c r="K132" s="140"/>
      <c r="L132" s="100"/>
      <c r="M132" s="100"/>
      <c r="N132" s="125"/>
      <c r="O132" s="132"/>
      <c r="P132" s="149"/>
    </row>
    <row r="133" spans="1:16" s="102" customFormat="1" ht="21" customHeight="1" x14ac:dyDescent="0.25">
      <c r="A133" s="87"/>
      <c r="B133" s="87"/>
      <c r="C133" s="140"/>
      <c r="D133" s="106"/>
      <c r="E133" s="137"/>
      <c r="F133" s="137"/>
      <c r="G133" s="140"/>
      <c r="H133" s="140"/>
      <c r="I133" s="140"/>
      <c r="J133" s="139"/>
      <c r="K133" s="140"/>
      <c r="L133" s="100"/>
      <c r="M133" s="100"/>
      <c r="N133" s="125"/>
      <c r="O133" s="132"/>
      <c r="P133" s="149"/>
    </row>
    <row r="134" spans="1:16" s="102" customFormat="1" ht="21" customHeight="1" x14ac:dyDescent="0.25">
      <c r="A134" s="87"/>
      <c r="B134" s="87"/>
      <c r="C134" s="140"/>
      <c r="D134" s="106"/>
      <c r="E134" s="127"/>
      <c r="F134" s="127"/>
      <c r="G134" s="140"/>
      <c r="H134" s="140"/>
      <c r="I134" s="140"/>
      <c r="J134" s="139"/>
      <c r="K134" s="140"/>
      <c r="L134" s="100"/>
      <c r="M134" s="100"/>
      <c r="N134" s="125"/>
      <c r="O134" s="132"/>
      <c r="P134" s="149"/>
    </row>
    <row r="135" spans="1:16" s="102" customFormat="1" ht="21" customHeight="1" x14ac:dyDescent="0.25">
      <c r="A135" s="87"/>
      <c r="B135" s="87"/>
      <c r="C135" s="140"/>
      <c r="D135" s="106"/>
      <c r="E135" s="137"/>
      <c r="F135" s="137"/>
      <c r="G135" s="140"/>
      <c r="H135" s="140"/>
      <c r="I135" s="140"/>
      <c r="J135" s="139"/>
      <c r="K135" s="140"/>
      <c r="L135" s="100"/>
      <c r="M135" s="100"/>
      <c r="N135" s="125"/>
      <c r="O135" s="132"/>
      <c r="P135" s="154"/>
    </row>
    <row r="136" spans="1:16" s="102" customFormat="1" ht="21" customHeight="1" x14ac:dyDescent="0.25">
      <c r="A136" s="87"/>
      <c r="B136" s="87"/>
      <c r="C136" s="140"/>
      <c r="D136" s="106"/>
      <c r="E136" s="127"/>
      <c r="F136" s="127"/>
      <c r="G136" s="140"/>
      <c r="H136" s="140"/>
      <c r="I136" s="140"/>
      <c r="J136" s="139"/>
      <c r="K136" s="140"/>
      <c r="L136" s="100"/>
      <c r="M136" s="100"/>
      <c r="N136" s="125"/>
      <c r="O136" s="132"/>
      <c r="P136" s="155"/>
    </row>
    <row r="137" spans="1:16" s="102" customFormat="1" ht="21" customHeight="1" x14ac:dyDescent="0.25">
      <c r="A137" s="87"/>
      <c r="B137" s="87"/>
      <c r="C137" s="140"/>
      <c r="D137" s="106"/>
      <c r="E137" s="137"/>
      <c r="F137" s="137"/>
      <c r="G137" s="140"/>
      <c r="H137" s="140"/>
      <c r="I137" s="140"/>
      <c r="J137" s="139"/>
      <c r="K137" s="140"/>
      <c r="L137" s="100"/>
      <c r="M137" s="100"/>
      <c r="N137" s="125"/>
      <c r="O137" s="132"/>
      <c r="P137" s="154"/>
    </row>
    <row r="138" spans="1:16" s="102" customFormat="1" ht="21" customHeight="1" x14ac:dyDescent="0.25">
      <c r="A138" s="87"/>
      <c r="B138" s="87"/>
      <c r="C138" s="140"/>
      <c r="D138" s="106"/>
      <c r="E138" s="137"/>
      <c r="F138" s="137"/>
      <c r="G138" s="140"/>
      <c r="H138" s="140"/>
      <c r="I138" s="140"/>
      <c r="J138" s="139"/>
      <c r="K138" s="140"/>
      <c r="L138" s="100"/>
      <c r="M138" s="100"/>
      <c r="N138" s="125"/>
      <c r="O138" s="132"/>
      <c r="P138" s="154"/>
    </row>
    <row r="139" spans="1:16" s="102" customFormat="1" ht="21" customHeight="1" x14ac:dyDescent="0.25">
      <c r="A139" s="87"/>
      <c r="B139" s="87"/>
      <c r="C139" s="140"/>
      <c r="D139" s="106"/>
      <c r="E139" s="137"/>
      <c r="F139" s="137"/>
      <c r="G139" s="140"/>
      <c r="H139" s="140"/>
      <c r="I139" s="140"/>
      <c r="J139" s="139"/>
      <c r="K139" s="140"/>
      <c r="L139" s="100"/>
      <c r="M139" s="100"/>
      <c r="N139" s="125"/>
      <c r="O139" s="132"/>
      <c r="P139" s="154"/>
    </row>
    <row r="140" spans="1:16" s="102" customFormat="1" ht="21" customHeight="1" x14ac:dyDescent="0.25">
      <c r="A140" s="150"/>
      <c r="B140" s="150"/>
      <c r="C140" s="140"/>
      <c r="D140" s="106"/>
      <c r="E140" s="137"/>
      <c r="F140" s="137"/>
      <c r="G140" s="140"/>
      <c r="H140" s="140"/>
      <c r="I140" s="140"/>
      <c r="J140" s="139"/>
      <c r="K140" s="140"/>
      <c r="L140" s="100"/>
      <c r="M140" s="100"/>
      <c r="N140" s="125"/>
      <c r="O140" s="132"/>
      <c r="P140" s="154"/>
    </row>
    <row r="141" spans="1:16" s="102" customFormat="1" ht="21" customHeight="1" x14ac:dyDescent="0.25">
      <c r="A141" s="87"/>
      <c r="B141" s="87"/>
      <c r="C141" s="140"/>
      <c r="D141" s="106"/>
      <c r="E141" s="127"/>
      <c r="F141" s="127"/>
      <c r="G141" s="140"/>
      <c r="H141" s="140"/>
      <c r="I141" s="140"/>
      <c r="J141" s="139"/>
      <c r="K141" s="140"/>
      <c r="L141" s="100"/>
      <c r="M141" s="100"/>
      <c r="N141" s="125"/>
      <c r="O141" s="132"/>
      <c r="P141" s="154"/>
    </row>
    <row r="142" spans="1:16" s="102" customFormat="1" ht="21" customHeight="1" x14ac:dyDescent="0.25">
      <c r="A142" s="87"/>
      <c r="B142" s="87"/>
      <c r="C142" s="140"/>
      <c r="D142" s="106"/>
      <c r="E142" s="127"/>
      <c r="F142" s="127"/>
      <c r="G142" s="140"/>
      <c r="H142" s="140"/>
      <c r="I142" s="140"/>
      <c r="J142" s="139"/>
      <c r="K142" s="140"/>
      <c r="L142" s="100"/>
      <c r="M142" s="100"/>
      <c r="N142" s="132"/>
      <c r="O142" s="132"/>
      <c r="P142" s="156"/>
    </row>
    <row r="143" spans="1:16" s="102" customFormat="1" ht="21" customHeight="1" x14ac:dyDescent="0.25">
      <c r="A143" s="87"/>
      <c r="B143" s="87"/>
      <c r="C143" s="140"/>
      <c r="D143" s="106"/>
      <c r="E143" s="137"/>
      <c r="F143" s="137"/>
      <c r="G143" s="140"/>
      <c r="H143" s="140"/>
      <c r="I143" s="140"/>
      <c r="J143" s="139"/>
      <c r="K143" s="140"/>
      <c r="L143" s="100"/>
      <c r="M143" s="100"/>
      <c r="N143" s="132"/>
      <c r="O143" s="132"/>
      <c r="P143" s="156"/>
    </row>
    <row r="144" spans="1:16" s="102" customFormat="1" ht="21" customHeight="1" x14ac:dyDescent="0.25">
      <c r="A144" s="87"/>
      <c r="B144" s="87"/>
      <c r="C144" s="140"/>
      <c r="D144" s="106"/>
      <c r="E144" s="137"/>
      <c r="F144" s="137"/>
      <c r="G144" s="140"/>
      <c r="H144" s="140"/>
      <c r="I144" s="140"/>
      <c r="J144" s="139"/>
      <c r="K144" s="140"/>
      <c r="L144" s="100"/>
      <c r="M144" s="100"/>
      <c r="N144" s="132"/>
      <c r="O144" s="132"/>
      <c r="P144" s="156"/>
    </row>
    <row r="145" spans="1:33" s="102" customFormat="1" ht="21" customHeight="1" x14ac:dyDescent="0.25">
      <c r="A145" s="87"/>
      <c r="B145" s="87"/>
      <c r="C145" s="157"/>
      <c r="D145" s="106"/>
      <c r="E145" s="127"/>
      <c r="F145" s="127"/>
      <c r="G145" s="158"/>
      <c r="H145" s="159"/>
      <c r="I145" s="160"/>
      <c r="J145" s="161"/>
      <c r="K145" s="161"/>
      <c r="L145" s="100"/>
      <c r="M145" s="100"/>
      <c r="N145" s="125"/>
      <c r="O145" s="132"/>
      <c r="P145" s="149"/>
    </row>
    <row r="146" spans="1:33" s="102" customFormat="1" ht="21" customHeight="1" x14ac:dyDescent="0.25">
      <c r="A146" s="162"/>
      <c r="B146" s="162"/>
      <c r="C146" s="163"/>
      <c r="D146" s="106"/>
      <c r="E146" s="137"/>
      <c r="F146" s="137"/>
      <c r="G146" s="164"/>
      <c r="H146" s="125"/>
      <c r="I146" s="164"/>
      <c r="J146" s="139"/>
      <c r="K146" s="125"/>
      <c r="L146" s="100"/>
      <c r="M146" s="100"/>
      <c r="N146" s="125"/>
      <c r="O146" s="132"/>
      <c r="P146" s="149"/>
    </row>
    <row r="147" spans="1:33" s="102" customFormat="1" ht="21" customHeight="1" x14ac:dyDescent="0.25">
      <c r="A147" s="162"/>
      <c r="B147" s="162"/>
      <c r="C147" s="163"/>
      <c r="D147" s="106"/>
      <c r="E147" s="137"/>
      <c r="F147" s="137"/>
      <c r="G147" s="164"/>
      <c r="H147" s="125"/>
      <c r="I147" s="164"/>
      <c r="J147" s="165"/>
      <c r="K147" s="125"/>
      <c r="L147" s="100"/>
      <c r="M147" s="100"/>
      <c r="N147" s="166"/>
      <c r="O147" s="132"/>
      <c r="P147" s="143"/>
    </row>
    <row r="148" spans="1:33" s="102" customFormat="1" ht="21" customHeight="1" x14ac:dyDescent="0.25">
      <c r="A148" s="162"/>
      <c r="B148" s="162"/>
      <c r="C148" s="163"/>
      <c r="D148" s="106"/>
      <c r="E148" s="127"/>
      <c r="F148" s="127"/>
      <c r="G148" s="164"/>
      <c r="H148" s="125"/>
      <c r="I148" s="164"/>
      <c r="J148" s="165"/>
      <c r="K148" s="125"/>
      <c r="L148" s="100"/>
      <c r="M148" s="100"/>
      <c r="N148" s="166"/>
      <c r="O148" s="132"/>
      <c r="P148" s="156"/>
    </row>
    <row r="149" spans="1:33" s="102" customFormat="1" ht="21" customHeight="1" x14ac:dyDescent="0.25">
      <c r="A149" s="162"/>
      <c r="B149" s="162"/>
      <c r="C149" s="163"/>
      <c r="D149" s="106"/>
      <c r="E149" s="137"/>
      <c r="F149" s="137"/>
      <c r="G149" s="167"/>
      <c r="H149" s="140"/>
      <c r="I149" s="168"/>
      <c r="J149" s="169"/>
      <c r="K149" s="168"/>
      <c r="L149" s="100"/>
      <c r="M149" s="100"/>
      <c r="N149" s="166"/>
      <c r="O149" s="132"/>
      <c r="P149" s="136"/>
    </row>
    <row r="150" spans="1:33" s="102" customFormat="1" ht="21" customHeight="1" x14ac:dyDescent="0.25">
      <c r="A150" s="162"/>
      <c r="B150" s="162"/>
      <c r="C150" s="163"/>
      <c r="D150" s="106"/>
      <c r="E150" s="127"/>
      <c r="F150" s="127"/>
      <c r="G150" s="167"/>
      <c r="H150" s="140"/>
      <c r="I150" s="168"/>
      <c r="J150" s="169"/>
      <c r="K150" s="168"/>
      <c r="L150" s="100"/>
      <c r="M150" s="100"/>
      <c r="N150" s="132"/>
      <c r="O150" s="132"/>
      <c r="P150" s="136"/>
    </row>
    <row r="151" spans="1:33" s="102" customFormat="1" ht="21" customHeight="1" x14ac:dyDescent="0.25">
      <c r="A151" s="87"/>
      <c r="B151" s="87"/>
      <c r="C151" s="170"/>
      <c r="D151" s="106"/>
      <c r="E151" s="150"/>
      <c r="F151" s="150"/>
      <c r="G151" s="171"/>
      <c r="H151" s="171"/>
      <c r="I151" s="70"/>
      <c r="J151" s="172"/>
      <c r="K151" s="70"/>
      <c r="L151" s="100"/>
      <c r="M151" s="100"/>
      <c r="N151" s="125"/>
      <c r="O151" s="150"/>
      <c r="P151" s="173"/>
    </row>
    <row r="152" spans="1:33" s="102" customFormat="1" ht="21" customHeight="1" x14ac:dyDescent="0.25">
      <c r="A152" s="87"/>
      <c r="B152" s="87"/>
      <c r="C152" s="170"/>
      <c r="D152" s="106"/>
      <c r="E152" s="150"/>
      <c r="F152" s="150"/>
      <c r="G152" s="171"/>
      <c r="H152" s="171"/>
      <c r="I152" s="70"/>
      <c r="J152" s="172"/>
      <c r="K152" s="70"/>
      <c r="L152" s="100"/>
      <c r="M152" s="100"/>
      <c r="N152" s="125"/>
      <c r="O152" s="150"/>
      <c r="P152" s="173"/>
    </row>
    <row r="153" spans="1:33" s="102" customFormat="1" ht="27" customHeight="1" x14ac:dyDescent="0.25">
      <c r="A153" s="87"/>
      <c r="B153" s="87"/>
      <c r="C153" s="170"/>
      <c r="D153" s="106"/>
      <c r="E153" s="150"/>
      <c r="F153" s="150"/>
      <c r="G153" s="171"/>
      <c r="H153" s="171"/>
      <c r="I153" s="70"/>
      <c r="J153" s="172"/>
      <c r="K153" s="70"/>
      <c r="L153" s="100"/>
      <c r="M153" s="100"/>
      <c r="N153" s="125"/>
      <c r="O153" s="150"/>
      <c r="P153" s="174"/>
    </row>
    <row r="154" spans="1:33" s="102" customFormat="1" ht="27" customHeight="1" x14ac:dyDescent="0.25">
      <c r="A154" s="87"/>
      <c r="B154" s="87"/>
      <c r="C154" s="170"/>
      <c r="D154" s="106"/>
      <c r="E154" s="150"/>
      <c r="F154" s="150"/>
      <c r="G154" s="171"/>
      <c r="H154" s="171"/>
      <c r="I154" s="70"/>
      <c r="J154" s="172"/>
      <c r="K154" s="70"/>
      <c r="L154" s="100"/>
      <c r="M154" s="100"/>
      <c r="N154" s="125"/>
      <c r="O154" s="150"/>
      <c r="P154" s="174"/>
    </row>
    <row r="155" spans="1:33" s="102" customFormat="1" ht="27" customHeight="1" x14ac:dyDescent="0.25">
      <c r="A155" s="175"/>
      <c r="B155" s="175"/>
      <c r="C155" s="175"/>
      <c r="D155" s="175"/>
      <c r="E155" s="175"/>
      <c r="F155" s="175"/>
      <c r="G155" s="175"/>
      <c r="H155" s="175"/>
      <c r="I155" s="175"/>
      <c r="J155" s="175"/>
      <c r="K155" s="175"/>
      <c r="L155" s="100"/>
      <c r="M155" s="100"/>
      <c r="N155" s="175"/>
      <c r="O155" s="175"/>
      <c r="P155" s="176"/>
      <c r="Q155" s="176"/>
      <c r="R155" s="176"/>
      <c r="S155" s="176"/>
      <c r="T155" s="176"/>
      <c r="U155" s="176"/>
      <c r="V155" s="176"/>
      <c r="W155" s="176"/>
      <c r="X155" s="176"/>
      <c r="Y155" s="176"/>
      <c r="Z155" s="176"/>
      <c r="AA155" s="176"/>
      <c r="AB155" s="176"/>
      <c r="AC155" s="176"/>
      <c r="AD155" s="176"/>
      <c r="AE155" s="176"/>
      <c r="AF155" s="176"/>
      <c r="AG155" s="176"/>
    </row>
    <row r="156" spans="1:33" s="102" customFormat="1" ht="27" customHeight="1" x14ac:dyDescent="0.25">
      <c r="A156" s="175"/>
      <c r="B156" s="175"/>
      <c r="C156" s="175"/>
      <c r="D156" s="175"/>
      <c r="E156" s="175"/>
      <c r="F156" s="175"/>
      <c r="G156" s="175"/>
      <c r="H156" s="175"/>
      <c r="I156" s="175"/>
      <c r="J156" s="175"/>
      <c r="K156" s="175"/>
      <c r="L156" s="100"/>
      <c r="M156" s="100"/>
      <c r="N156" s="175"/>
      <c r="O156" s="175"/>
      <c r="P156" s="176"/>
      <c r="Q156" s="176"/>
      <c r="R156" s="176"/>
      <c r="S156" s="176"/>
      <c r="T156" s="176"/>
      <c r="U156" s="176"/>
      <c r="V156" s="176"/>
      <c r="W156" s="176"/>
      <c r="X156" s="176"/>
      <c r="Y156" s="176"/>
      <c r="Z156" s="176"/>
      <c r="AA156" s="176"/>
      <c r="AB156" s="176"/>
      <c r="AC156" s="176"/>
      <c r="AD156" s="176"/>
      <c r="AE156" s="176"/>
      <c r="AF156" s="176"/>
      <c r="AG156" s="176"/>
    </row>
    <row r="157" spans="1:33" s="102" customFormat="1" ht="27" customHeight="1" x14ac:dyDescent="0.25">
      <c r="A157" s="175"/>
      <c r="B157" s="175"/>
      <c r="C157" s="175"/>
      <c r="D157" s="175"/>
      <c r="E157" s="175"/>
      <c r="F157" s="175"/>
      <c r="G157" s="175"/>
      <c r="H157" s="175"/>
      <c r="I157" s="175"/>
      <c r="J157" s="175"/>
      <c r="K157" s="175"/>
      <c r="L157" s="100"/>
      <c r="M157" s="100"/>
      <c r="N157" s="175"/>
      <c r="O157" s="175"/>
      <c r="P157" s="176"/>
      <c r="Q157" s="176"/>
      <c r="R157" s="176"/>
      <c r="S157" s="176"/>
      <c r="T157" s="176"/>
      <c r="U157" s="176"/>
      <c r="V157" s="176"/>
      <c r="W157" s="176"/>
      <c r="X157" s="176"/>
      <c r="Y157" s="176"/>
      <c r="Z157" s="176"/>
      <c r="AA157" s="176"/>
      <c r="AB157" s="176"/>
      <c r="AC157" s="176"/>
      <c r="AD157" s="176"/>
      <c r="AE157" s="176"/>
      <c r="AF157" s="176"/>
      <c r="AG157" s="176"/>
    </row>
    <row r="158" spans="1:33" s="102" customFormat="1" ht="27" customHeight="1" x14ac:dyDescent="0.25">
      <c r="A158" s="175"/>
      <c r="B158" s="175"/>
      <c r="C158" s="175"/>
      <c r="D158" s="175"/>
      <c r="E158" s="175"/>
      <c r="F158" s="175"/>
      <c r="G158" s="175"/>
      <c r="H158" s="175"/>
      <c r="I158" s="175"/>
      <c r="J158" s="175"/>
      <c r="K158" s="175"/>
      <c r="L158" s="100"/>
      <c r="M158" s="100"/>
      <c r="N158" s="175"/>
      <c r="O158" s="175"/>
      <c r="P158" s="176"/>
      <c r="Q158" s="176"/>
      <c r="R158" s="176"/>
      <c r="S158" s="176"/>
      <c r="T158" s="176"/>
      <c r="U158" s="176"/>
      <c r="V158" s="176"/>
      <c r="W158" s="176"/>
      <c r="X158" s="176"/>
      <c r="Y158" s="176"/>
      <c r="Z158" s="176"/>
      <c r="AA158" s="176"/>
      <c r="AB158" s="176"/>
      <c r="AC158" s="176"/>
      <c r="AD158" s="176"/>
      <c r="AE158" s="176"/>
      <c r="AF158" s="176"/>
      <c r="AG158" s="176"/>
    </row>
    <row r="159" spans="1:33" s="102" customFormat="1" ht="27" customHeight="1" x14ac:dyDescent="0.25">
      <c r="A159" s="175"/>
      <c r="B159" s="175"/>
      <c r="C159" s="175"/>
      <c r="D159" s="175"/>
      <c r="E159" s="175"/>
      <c r="F159" s="175"/>
      <c r="G159" s="175"/>
      <c r="H159" s="175"/>
      <c r="I159" s="175"/>
      <c r="J159" s="175"/>
      <c r="K159" s="175"/>
      <c r="L159" s="100"/>
      <c r="M159" s="100"/>
      <c r="N159" s="175"/>
      <c r="O159" s="175"/>
      <c r="P159" s="176"/>
      <c r="Q159" s="176"/>
      <c r="R159" s="176"/>
      <c r="S159" s="176"/>
      <c r="T159" s="176"/>
      <c r="U159" s="176"/>
      <c r="V159" s="176"/>
      <c r="W159" s="176"/>
      <c r="X159" s="176"/>
      <c r="Y159" s="176"/>
      <c r="Z159" s="176"/>
      <c r="AA159" s="176"/>
      <c r="AB159" s="176"/>
      <c r="AC159" s="176"/>
      <c r="AD159" s="176"/>
      <c r="AE159" s="176"/>
      <c r="AF159" s="176"/>
      <c r="AG159" s="176"/>
    </row>
    <row r="160" spans="1:33" s="102" customFormat="1" ht="27" customHeight="1" x14ac:dyDescent="0.25">
      <c r="A160" s="175"/>
      <c r="B160" s="175"/>
      <c r="C160" s="175"/>
      <c r="D160" s="175"/>
      <c r="E160" s="175"/>
      <c r="F160" s="175"/>
      <c r="G160" s="175"/>
      <c r="H160" s="175"/>
      <c r="I160" s="175"/>
      <c r="J160" s="175"/>
      <c r="K160" s="175"/>
      <c r="L160" s="100"/>
      <c r="M160" s="100"/>
      <c r="N160" s="175"/>
      <c r="O160" s="175"/>
      <c r="P160" s="176"/>
      <c r="Q160" s="176"/>
      <c r="R160" s="176"/>
      <c r="S160" s="176"/>
      <c r="T160" s="176"/>
      <c r="U160" s="176"/>
      <c r="V160" s="176"/>
      <c r="W160" s="176"/>
      <c r="X160" s="176"/>
      <c r="Y160" s="176"/>
      <c r="Z160" s="176"/>
      <c r="AA160" s="176"/>
      <c r="AB160" s="176"/>
      <c r="AC160" s="176"/>
      <c r="AD160" s="176"/>
      <c r="AE160" s="176"/>
      <c r="AF160" s="176"/>
      <c r="AG160" s="176"/>
    </row>
    <row r="161" spans="1:33" s="102" customFormat="1" ht="27" customHeight="1" x14ac:dyDescent="0.25">
      <c r="A161" s="175"/>
      <c r="B161" s="175"/>
      <c r="C161" s="175"/>
      <c r="D161" s="175"/>
      <c r="E161" s="175"/>
      <c r="F161" s="175"/>
      <c r="G161" s="175"/>
      <c r="H161" s="175"/>
      <c r="I161" s="175"/>
      <c r="J161" s="175"/>
      <c r="K161" s="175"/>
      <c r="L161" s="100"/>
      <c r="M161" s="100"/>
      <c r="N161" s="175"/>
      <c r="O161" s="175"/>
      <c r="P161" s="176"/>
      <c r="Q161" s="176"/>
      <c r="R161" s="176"/>
      <c r="S161" s="176"/>
      <c r="T161" s="176"/>
      <c r="U161" s="176"/>
      <c r="V161" s="176"/>
      <c r="W161" s="176"/>
      <c r="X161" s="176"/>
      <c r="Y161" s="176"/>
      <c r="Z161" s="176"/>
      <c r="AA161" s="176"/>
      <c r="AB161" s="176"/>
      <c r="AC161" s="176"/>
      <c r="AD161" s="176"/>
      <c r="AE161" s="176"/>
      <c r="AF161" s="176"/>
      <c r="AG161" s="176"/>
    </row>
    <row r="162" spans="1:33" s="102" customFormat="1" ht="27" customHeight="1" x14ac:dyDescent="0.25">
      <c r="A162" s="175"/>
      <c r="B162" s="175"/>
      <c r="C162" s="175"/>
      <c r="D162" s="175"/>
      <c r="E162" s="175"/>
      <c r="F162" s="175"/>
      <c r="G162" s="175"/>
      <c r="H162" s="175"/>
      <c r="I162" s="175"/>
      <c r="J162" s="175"/>
      <c r="K162" s="175"/>
      <c r="L162" s="100"/>
      <c r="M162" s="100"/>
      <c r="N162" s="175"/>
      <c r="O162" s="175"/>
      <c r="P162" s="176"/>
      <c r="Q162" s="176"/>
      <c r="R162" s="176"/>
      <c r="S162" s="176"/>
      <c r="T162" s="176"/>
      <c r="U162" s="176"/>
      <c r="V162" s="176"/>
      <c r="W162" s="176"/>
      <c r="X162" s="176"/>
      <c r="Y162" s="176"/>
      <c r="Z162" s="176"/>
      <c r="AA162" s="176"/>
      <c r="AB162" s="176"/>
      <c r="AC162" s="176"/>
      <c r="AD162" s="176"/>
      <c r="AE162" s="176"/>
      <c r="AF162" s="176"/>
      <c r="AG162" s="176"/>
    </row>
    <row r="163" spans="1:33" s="102" customFormat="1" ht="27" customHeight="1" x14ac:dyDescent="0.25">
      <c r="A163" s="175"/>
      <c r="B163" s="175"/>
      <c r="C163" s="175"/>
      <c r="D163" s="175"/>
      <c r="E163" s="175"/>
      <c r="F163" s="175"/>
      <c r="G163" s="175"/>
      <c r="H163" s="175"/>
      <c r="I163" s="175"/>
      <c r="J163" s="175"/>
      <c r="K163" s="175"/>
      <c r="L163" s="100"/>
      <c r="M163" s="100"/>
      <c r="N163" s="175"/>
      <c r="O163" s="175"/>
      <c r="P163" s="176"/>
      <c r="Q163" s="176"/>
      <c r="R163" s="176"/>
      <c r="S163" s="176"/>
      <c r="T163" s="176"/>
      <c r="U163" s="176"/>
      <c r="V163" s="176"/>
      <c r="W163" s="176"/>
      <c r="X163" s="176"/>
      <c r="Y163" s="176"/>
      <c r="Z163" s="176"/>
      <c r="AA163" s="176"/>
      <c r="AB163" s="176"/>
      <c r="AC163" s="176"/>
      <c r="AD163" s="176"/>
      <c r="AE163" s="176"/>
      <c r="AF163" s="176"/>
      <c r="AG163" s="176"/>
    </row>
    <row r="164" spans="1:33" s="102" customFormat="1" ht="27" customHeight="1" x14ac:dyDescent="0.25">
      <c r="A164" s="175"/>
      <c r="B164" s="175"/>
      <c r="C164" s="175"/>
      <c r="D164" s="175"/>
      <c r="E164" s="175"/>
      <c r="F164" s="175"/>
      <c r="G164" s="175"/>
      <c r="H164" s="175"/>
      <c r="I164" s="175"/>
      <c r="J164" s="175"/>
      <c r="K164" s="175"/>
      <c r="L164" s="100"/>
      <c r="M164" s="100"/>
      <c r="N164" s="175"/>
      <c r="O164" s="175"/>
      <c r="P164" s="176"/>
      <c r="Q164" s="176"/>
      <c r="R164" s="176"/>
      <c r="S164" s="176"/>
      <c r="T164" s="176"/>
      <c r="U164" s="176"/>
      <c r="V164" s="176"/>
      <c r="W164" s="176"/>
      <c r="X164" s="176"/>
      <c r="Y164" s="176"/>
      <c r="Z164" s="176"/>
      <c r="AA164" s="176"/>
      <c r="AB164" s="176"/>
      <c r="AC164" s="176"/>
      <c r="AD164" s="176"/>
      <c r="AE164" s="176"/>
      <c r="AF164" s="176"/>
      <c r="AG164" s="176"/>
    </row>
    <row r="165" spans="1:33" s="102" customFormat="1" ht="27" customHeight="1" x14ac:dyDescent="0.25">
      <c r="A165" s="175"/>
      <c r="B165" s="175"/>
      <c r="C165" s="175"/>
      <c r="D165" s="175"/>
      <c r="E165" s="175"/>
      <c r="F165" s="175"/>
      <c r="G165" s="175"/>
      <c r="H165" s="175"/>
      <c r="I165" s="175"/>
      <c r="J165" s="175"/>
      <c r="K165" s="175"/>
      <c r="L165" s="100"/>
      <c r="M165" s="100"/>
      <c r="N165" s="175"/>
      <c r="O165" s="175"/>
      <c r="P165" s="176"/>
      <c r="Q165" s="176"/>
      <c r="R165" s="176"/>
      <c r="S165" s="176"/>
      <c r="T165" s="176"/>
      <c r="U165" s="176"/>
      <c r="V165" s="176"/>
      <c r="W165" s="176"/>
      <c r="X165" s="176"/>
      <c r="Y165" s="176"/>
      <c r="Z165" s="176"/>
      <c r="AA165" s="176"/>
      <c r="AB165" s="176"/>
      <c r="AC165" s="176"/>
      <c r="AD165" s="176"/>
      <c r="AE165" s="176"/>
      <c r="AF165" s="176"/>
      <c r="AG165" s="176"/>
    </row>
    <row r="166" spans="1:33" s="102" customFormat="1" ht="27" customHeight="1" x14ac:dyDescent="0.25">
      <c r="A166" s="175"/>
      <c r="B166" s="175"/>
      <c r="C166" s="175"/>
      <c r="D166" s="175"/>
      <c r="E166" s="175"/>
      <c r="F166" s="175"/>
      <c r="G166" s="175"/>
      <c r="H166" s="175"/>
      <c r="I166" s="175"/>
      <c r="J166" s="175"/>
      <c r="K166" s="175"/>
      <c r="L166" s="100"/>
      <c r="M166" s="100"/>
      <c r="N166" s="175"/>
      <c r="O166" s="175"/>
      <c r="P166" s="176"/>
      <c r="Q166" s="176"/>
      <c r="R166" s="176"/>
      <c r="S166" s="176"/>
      <c r="T166" s="176"/>
      <c r="U166" s="176"/>
      <c r="V166" s="176"/>
      <c r="W166" s="176"/>
      <c r="X166" s="176"/>
      <c r="Y166" s="176"/>
      <c r="Z166" s="176"/>
      <c r="AA166" s="176"/>
      <c r="AB166" s="176"/>
      <c r="AC166" s="176"/>
      <c r="AD166" s="176"/>
      <c r="AE166" s="176"/>
      <c r="AF166" s="176"/>
      <c r="AG166" s="176"/>
    </row>
    <row r="167" spans="1:33" s="102" customFormat="1" ht="27" customHeight="1" x14ac:dyDescent="0.25">
      <c r="A167" s="175"/>
      <c r="B167" s="175"/>
      <c r="C167" s="175"/>
      <c r="D167" s="175"/>
      <c r="E167" s="175"/>
      <c r="F167" s="175"/>
      <c r="G167" s="175"/>
      <c r="H167" s="175"/>
      <c r="I167" s="175"/>
      <c r="J167" s="175"/>
      <c r="K167" s="175"/>
      <c r="L167" s="100"/>
      <c r="M167" s="100"/>
      <c r="N167" s="175"/>
      <c r="O167" s="175"/>
      <c r="P167" s="176"/>
      <c r="Q167" s="176"/>
      <c r="R167" s="176"/>
      <c r="S167" s="176"/>
      <c r="T167" s="176"/>
      <c r="U167" s="176"/>
      <c r="V167" s="176"/>
      <c r="W167" s="176"/>
      <c r="X167" s="176"/>
      <c r="Y167" s="176"/>
      <c r="Z167" s="176"/>
      <c r="AA167" s="176"/>
      <c r="AB167" s="176"/>
      <c r="AC167" s="176"/>
      <c r="AD167" s="176"/>
      <c r="AE167" s="176"/>
      <c r="AF167" s="176"/>
      <c r="AG167" s="176"/>
    </row>
    <row r="168" spans="1:33" s="102" customFormat="1" ht="27" customHeight="1" x14ac:dyDescent="0.25">
      <c r="A168" s="175"/>
      <c r="B168" s="175"/>
      <c r="C168" s="175"/>
      <c r="D168" s="175"/>
      <c r="E168" s="175"/>
      <c r="F168" s="175"/>
      <c r="G168" s="175"/>
      <c r="H168" s="175"/>
      <c r="I168" s="175"/>
      <c r="J168" s="175"/>
      <c r="K168" s="175"/>
      <c r="L168" s="100"/>
      <c r="M168" s="100"/>
      <c r="N168" s="175"/>
      <c r="O168" s="175"/>
      <c r="P168" s="176"/>
      <c r="Q168" s="176"/>
      <c r="R168" s="176"/>
      <c r="S168" s="176"/>
      <c r="T168" s="176"/>
      <c r="U168" s="176"/>
      <c r="V168" s="176"/>
      <c r="W168" s="176"/>
      <c r="X168" s="176"/>
      <c r="Y168" s="176"/>
      <c r="Z168" s="176"/>
      <c r="AA168" s="176"/>
      <c r="AB168" s="176"/>
      <c r="AC168" s="176"/>
      <c r="AD168" s="176"/>
      <c r="AE168" s="176"/>
      <c r="AF168" s="176"/>
      <c r="AG168" s="176"/>
    </row>
    <row r="169" spans="1:33" s="102" customFormat="1" ht="27" customHeight="1" x14ac:dyDescent="0.25">
      <c r="A169" s="175"/>
      <c r="B169" s="175"/>
      <c r="C169" s="175"/>
      <c r="D169" s="175"/>
      <c r="E169" s="175"/>
      <c r="F169" s="175"/>
      <c r="G169" s="175"/>
      <c r="H169" s="175"/>
      <c r="I169" s="175"/>
      <c r="J169" s="175"/>
      <c r="K169" s="175"/>
      <c r="L169" s="100"/>
      <c r="M169" s="100"/>
      <c r="N169" s="175"/>
      <c r="O169" s="175"/>
      <c r="P169" s="176"/>
      <c r="Q169" s="176"/>
      <c r="R169" s="176"/>
      <c r="S169" s="176"/>
      <c r="T169" s="176"/>
      <c r="U169" s="176"/>
      <c r="V169" s="176"/>
      <c r="W169" s="176"/>
      <c r="X169" s="176"/>
      <c r="Y169" s="176"/>
      <c r="Z169" s="176"/>
      <c r="AA169" s="176"/>
      <c r="AB169" s="176"/>
      <c r="AC169" s="176"/>
      <c r="AD169" s="176"/>
      <c r="AE169" s="176"/>
      <c r="AF169" s="176"/>
      <c r="AG169" s="176"/>
    </row>
    <row r="170" spans="1:33" s="102" customFormat="1" ht="27" customHeight="1" x14ac:dyDescent="0.25">
      <c r="A170" s="175"/>
      <c r="B170" s="175"/>
      <c r="C170" s="175"/>
      <c r="D170" s="175"/>
      <c r="E170" s="175"/>
      <c r="F170" s="175"/>
      <c r="G170" s="175"/>
      <c r="H170" s="175"/>
      <c r="I170" s="175"/>
      <c r="J170" s="175"/>
      <c r="K170" s="175"/>
      <c r="L170" s="100"/>
      <c r="M170" s="100"/>
      <c r="N170" s="175"/>
      <c r="O170" s="175"/>
      <c r="P170" s="176"/>
      <c r="Q170" s="176"/>
      <c r="R170" s="176"/>
      <c r="S170" s="176"/>
      <c r="T170" s="176"/>
      <c r="U170" s="176"/>
      <c r="V170" s="176"/>
      <c r="W170" s="176"/>
      <c r="X170" s="176"/>
      <c r="Y170" s="176"/>
      <c r="Z170" s="176"/>
      <c r="AA170" s="176"/>
      <c r="AB170" s="176"/>
      <c r="AC170" s="176"/>
      <c r="AD170" s="176"/>
      <c r="AE170" s="176"/>
      <c r="AF170" s="176"/>
      <c r="AG170" s="176"/>
    </row>
    <row r="171" spans="1:33" s="102" customFormat="1" ht="27" customHeight="1" x14ac:dyDescent="0.25">
      <c r="A171" s="175"/>
      <c r="B171" s="175"/>
      <c r="C171" s="175"/>
      <c r="D171" s="175"/>
      <c r="E171" s="175"/>
      <c r="F171" s="175"/>
      <c r="G171" s="175"/>
      <c r="H171" s="175"/>
      <c r="I171" s="175"/>
      <c r="J171" s="175"/>
      <c r="K171" s="175"/>
      <c r="L171" s="100"/>
      <c r="M171" s="100"/>
      <c r="N171" s="175"/>
      <c r="O171" s="175"/>
      <c r="P171" s="176"/>
      <c r="Q171" s="176"/>
      <c r="R171" s="176"/>
      <c r="S171" s="176"/>
      <c r="T171" s="176"/>
      <c r="U171" s="176"/>
      <c r="V171" s="176"/>
      <c r="W171" s="176"/>
      <c r="X171" s="176"/>
      <c r="Y171" s="176"/>
      <c r="Z171" s="176"/>
      <c r="AA171" s="176"/>
      <c r="AB171" s="176"/>
      <c r="AC171" s="176"/>
      <c r="AD171" s="176"/>
      <c r="AE171" s="176"/>
      <c r="AF171" s="176"/>
      <c r="AG171" s="176"/>
    </row>
    <row r="172" spans="1:33" s="102" customFormat="1" ht="27" customHeight="1" x14ac:dyDescent="0.25">
      <c r="A172" s="175"/>
      <c r="B172" s="175"/>
      <c r="C172" s="175"/>
      <c r="D172" s="175"/>
      <c r="E172" s="175"/>
      <c r="F172" s="175"/>
      <c r="G172" s="175"/>
      <c r="H172" s="175"/>
      <c r="I172" s="175"/>
      <c r="J172" s="175"/>
      <c r="K172" s="175"/>
      <c r="L172" s="100"/>
      <c r="M172" s="100"/>
      <c r="N172" s="175"/>
      <c r="O172" s="175"/>
      <c r="P172" s="176"/>
      <c r="Q172" s="176"/>
      <c r="R172" s="176"/>
      <c r="S172" s="176"/>
      <c r="T172" s="176"/>
      <c r="U172" s="176"/>
      <c r="V172" s="176"/>
      <c r="W172" s="176"/>
      <c r="X172" s="176"/>
      <c r="Y172" s="176"/>
      <c r="Z172" s="176"/>
      <c r="AA172" s="176"/>
      <c r="AB172" s="176"/>
      <c r="AC172" s="176"/>
      <c r="AD172" s="176"/>
      <c r="AE172" s="176"/>
      <c r="AF172" s="176"/>
      <c r="AG172" s="176"/>
    </row>
    <row r="173" spans="1:33" s="102" customFormat="1" ht="27" customHeight="1" x14ac:dyDescent="0.25">
      <c r="A173" s="175"/>
      <c r="B173" s="175"/>
      <c r="C173" s="175"/>
      <c r="D173" s="175"/>
      <c r="E173" s="175"/>
      <c r="F173" s="175"/>
      <c r="G173" s="175"/>
      <c r="H173" s="175"/>
      <c r="I173" s="175"/>
      <c r="J173" s="175"/>
      <c r="K173" s="175"/>
      <c r="L173" s="100"/>
      <c r="M173" s="100"/>
      <c r="N173" s="175"/>
      <c r="O173" s="175"/>
      <c r="P173" s="176"/>
      <c r="Q173" s="176"/>
      <c r="R173" s="176"/>
      <c r="S173" s="176"/>
      <c r="T173" s="176"/>
      <c r="U173" s="176"/>
      <c r="V173" s="176"/>
      <c r="W173" s="176"/>
      <c r="X173" s="176"/>
      <c r="Y173" s="176"/>
      <c r="Z173" s="176"/>
      <c r="AA173" s="176"/>
      <c r="AB173" s="176"/>
      <c r="AC173" s="176"/>
      <c r="AD173" s="176"/>
      <c r="AE173" s="176"/>
      <c r="AF173" s="176"/>
      <c r="AG173" s="176"/>
    </row>
    <row r="174" spans="1:33" s="102" customFormat="1" ht="27" customHeight="1" x14ac:dyDescent="0.25">
      <c r="A174" s="175"/>
      <c r="B174" s="175"/>
      <c r="C174" s="175"/>
      <c r="D174" s="175"/>
      <c r="E174" s="175"/>
      <c r="F174" s="175"/>
      <c r="G174" s="175"/>
      <c r="H174" s="175"/>
      <c r="I174" s="175"/>
      <c r="J174" s="175"/>
      <c r="K174" s="175"/>
      <c r="L174" s="100"/>
      <c r="M174" s="100"/>
      <c r="N174" s="175"/>
      <c r="O174" s="175"/>
      <c r="P174" s="176"/>
      <c r="Q174" s="176"/>
      <c r="R174" s="176"/>
      <c r="S174" s="176"/>
      <c r="T174" s="176"/>
      <c r="U174" s="176"/>
      <c r="V174" s="176"/>
      <c r="W174" s="176"/>
      <c r="X174" s="176"/>
      <c r="Y174" s="176"/>
      <c r="Z174" s="176"/>
      <c r="AA174" s="176"/>
      <c r="AB174" s="176"/>
      <c r="AC174" s="176"/>
      <c r="AD174" s="176"/>
      <c r="AE174" s="176"/>
      <c r="AF174" s="176"/>
      <c r="AG174" s="176"/>
    </row>
    <row r="175" spans="1:33" s="102" customFormat="1" ht="27" customHeight="1" x14ac:dyDescent="0.25">
      <c r="A175" s="175"/>
      <c r="B175" s="175"/>
      <c r="C175" s="175"/>
      <c r="D175" s="175"/>
      <c r="E175" s="175"/>
      <c r="F175" s="175"/>
      <c r="G175" s="175"/>
      <c r="H175" s="175"/>
      <c r="I175" s="175"/>
      <c r="J175" s="175"/>
      <c r="K175" s="175"/>
      <c r="L175" s="100"/>
      <c r="M175" s="100"/>
      <c r="N175" s="175"/>
      <c r="O175" s="175"/>
      <c r="P175" s="176"/>
      <c r="Q175" s="176"/>
      <c r="R175" s="176"/>
      <c r="S175" s="176"/>
      <c r="T175" s="176"/>
      <c r="U175" s="176"/>
      <c r="V175" s="176"/>
      <c r="W175" s="176"/>
      <c r="X175" s="176"/>
      <c r="Y175" s="176"/>
      <c r="Z175" s="176"/>
      <c r="AA175" s="176"/>
      <c r="AB175" s="176"/>
      <c r="AC175" s="176"/>
      <c r="AD175" s="176"/>
      <c r="AE175" s="176"/>
      <c r="AF175" s="176"/>
      <c r="AG175" s="176"/>
    </row>
    <row r="176" spans="1:33" s="102" customFormat="1" ht="27" customHeight="1" x14ac:dyDescent="0.25">
      <c r="A176" s="175"/>
      <c r="B176" s="175"/>
      <c r="C176" s="175"/>
      <c r="D176" s="175"/>
      <c r="E176" s="175"/>
      <c r="F176" s="175"/>
      <c r="G176" s="175"/>
      <c r="H176" s="175"/>
      <c r="I176" s="175"/>
      <c r="J176" s="175"/>
      <c r="K176" s="175"/>
      <c r="L176" s="100"/>
      <c r="M176" s="100"/>
      <c r="N176" s="175"/>
      <c r="O176" s="175"/>
      <c r="P176" s="176"/>
      <c r="Q176" s="176"/>
      <c r="R176" s="176"/>
      <c r="S176" s="176"/>
      <c r="T176" s="176"/>
      <c r="U176" s="176"/>
      <c r="V176" s="176"/>
      <c r="W176" s="176"/>
      <c r="X176" s="176"/>
      <c r="Y176" s="176"/>
      <c r="Z176" s="176"/>
      <c r="AA176" s="176"/>
      <c r="AB176" s="176"/>
      <c r="AC176" s="176"/>
      <c r="AD176" s="176"/>
      <c r="AE176" s="176"/>
      <c r="AF176" s="176"/>
      <c r="AG176" s="176"/>
    </row>
    <row r="177" spans="1:33" s="102" customFormat="1" ht="27" customHeight="1" x14ac:dyDescent="0.25">
      <c r="A177" s="175"/>
      <c r="B177" s="175"/>
      <c r="C177" s="175"/>
      <c r="D177" s="175"/>
      <c r="E177" s="175"/>
      <c r="F177" s="175"/>
      <c r="G177" s="175"/>
      <c r="H177" s="175"/>
      <c r="I177" s="175"/>
      <c r="J177" s="175"/>
      <c r="K177" s="175"/>
      <c r="L177" s="100"/>
      <c r="M177" s="100"/>
      <c r="N177" s="175"/>
      <c r="O177" s="175"/>
      <c r="P177" s="176"/>
      <c r="Q177" s="176"/>
      <c r="R177" s="176"/>
      <c r="S177" s="176"/>
      <c r="T177" s="176"/>
      <c r="U177" s="176"/>
      <c r="V177" s="176"/>
      <c r="W177" s="176"/>
      <c r="X177" s="176"/>
      <c r="Y177" s="176"/>
      <c r="Z177" s="176"/>
      <c r="AA177" s="176"/>
      <c r="AB177" s="176"/>
      <c r="AC177" s="176"/>
      <c r="AD177" s="176"/>
      <c r="AE177" s="176"/>
      <c r="AF177" s="176"/>
      <c r="AG177" s="176"/>
    </row>
    <row r="178" spans="1:33" s="102" customFormat="1" ht="27" customHeight="1" x14ac:dyDescent="0.25">
      <c r="A178" s="175"/>
      <c r="B178" s="175"/>
      <c r="C178" s="175"/>
      <c r="D178" s="175"/>
      <c r="E178" s="175"/>
      <c r="F178" s="175"/>
      <c r="G178" s="175"/>
      <c r="H178" s="175"/>
      <c r="I178" s="175"/>
      <c r="J178" s="175"/>
      <c r="K178" s="175"/>
      <c r="L178" s="100"/>
      <c r="M178" s="100"/>
      <c r="N178" s="175"/>
      <c r="O178" s="175"/>
      <c r="P178" s="176"/>
      <c r="Q178" s="176"/>
      <c r="R178" s="176"/>
      <c r="S178" s="176"/>
      <c r="T178" s="176"/>
      <c r="U178" s="176"/>
      <c r="V178" s="176"/>
      <c r="W178" s="176"/>
      <c r="X178" s="176"/>
      <c r="Y178" s="176"/>
      <c r="Z178" s="176"/>
      <c r="AA178" s="176"/>
      <c r="AB178" s="176"/>
      <c r="AC178" s="176"/>
      <c r="AD178" s="176"/>
      <c r="AE178" s="176"/>
      <c r="AF178" s="176"/>
      <c r="AG178" s="176"/>
    </row>
    <row r="179" spans="1:33" s="102" customFormat="1" ht="27" customHeight="1" x14ac:dyDescent="0.25">
      <c r="A179" s="69"/>
      <c r="B179" s="69"/>
      <c r="C179" s="74"/>
      <c r="D179" s="69"/>
      <c r="E179" s="70"/>
      <c r="F179" s="70"/>
      <c r="G179" s="70"/>
      <c r="H179" s="70"/>
      <c r="I179" s="70"/>
      <c r="J179" s="70"/>
      <c r="K179" s="70"/>
      <c r="L179" s="100"/>
      <c r="M179" s="100"/>
      <c r="N179" s="69"/>
      <c r="O179" s="70"/>
    </row>
    <row r="180" spans="1:33" s="102" customFormat="1" ht="27" customHeight="1" x14ac:dyDescent="0.25">
      <c r="A180" s="69"/>
      <c r="B180" s="69"/>
      <c r="C180" s="74"/>
      <c r="D180" s="69"/>
      <c r="E180" s="70"/>
      <c r="F180" s="70"/>
      <c r="G180" s="70"/>
      <c r="H180" s="70"/>
      <c r="I180" s="70"/>
      <c r="J180" s="70"/>
      <c r="K180" s="70"/>
      <c r="L180" s="100"/>
      <c r="M180" s="100"/>
      <c r="N180" s="69"/>
      <c r="O180" s="70"/>
    </row>
    <row r="181" spans="1:33" s="102" customFormat="1" ht="27" customHeight="1" x14ac:dyDescent="0.25">
      <c r="A181" s="69"/>
      <c r="B181" s="69"/>
      <c r="C181" s="74"/>
      <c r="D181" s="69"/>
      <c r="E181" s="70"/>
      <c r="F181" s="70"/>
      <c r="G181" s="70"/>
      <c r="H181" s="70"/>
      <c r="I181" s="70"/>
      <c r="J181" s="70"/>
      <c r="K181" s="70"/>
      <c r="L181" s="100"/>
      <c r="M181" s="100"/>
      <c r="N181" s="69"/>
      <c r="O181" s="70"/>
    </row>
    <row r="182" spans="1:33" s="102" customFormat="1" ht="27" customHeight="1" x14ac:dyDescent="0.25">
      <c r="A182" s="69"/>
      <c r="B182" s="69"/>
      <c r="C182" s="74"/>
      <c r="D182" s="69"/>
      <c r="E182" s="70"/>
      <c r="F182" s="70"/>
      <c r="G182" s="70"/>
      <c r="H182" s="70"/>
      <c r="I182" s="70"/>
      <c r="J182" s="70"/>
      <c r="K182" s="70"/>
      <c r="L182" s="100"/>
      <c r="M182" s="100"/>
      <c r="N182" s="69"/>
      <c r="O182" s="70"/>
    </row>
    <row r="183" spans="1:33" s="102" customFormat="1" ht="27" customHeight="1" x14ac:dyDescent="0.25">
      <c r="A183" s="69"/>
      <c r="B183" s="69"/>
      <c r="C183" s="74"/>
      <c r="D183" s="69"/>
      <c r="E183" s="70"/>
      <c r="F183" s="70"/>
      <c r="G183" s="70"/>
      <c r="H183" s="70"/>
      <c r="I183" s="70"/>
      <c r="J183" s="70"/>
      <c r="K183" s="70"/>
      <c r="L183" s="100"/>
      <c r="M183" s="100"/>
      <c r="N183" s="69"/>
      <c r="O183" s="70"/>
    </row>
    <row r="184" spans="1:33" s="102" customFormat="1" ht="27" customHeight="1" x14ac:dyDescent="0.25">
      <c r="A184" s="69"/>
      <c r="B184" s="69"/>
      <c r="C184" s="74"/>
      <c r="D184" s="69"/>
      <c r="E184" s="70"/>
      <c r="F184" s="70"/>
      <c r="G184" s="70"/>
      <c r="H184" s="70"/>
      <c r="I184" s="70"/>
      <c r="J184" s="70"/>
      <c r="K184" s="70"/>
      <c r="L184" s="100"/>
      <c r="M184" s="100"/>
      <c r="N184" s="69"/>
      <c r="O184" s="70"/>
    </row>
    <row r="185" spans="1:33" s="102" customFormat="1" x14ac:dyDescent="0.25">
      <c r="A185" s="69"/>
      <c r="B185" s="69"/>
      <c r="C185" s="74"/>
      <c r="D185" s="69"/>
      <c r="E185" s="70"/>
      <c r="F185" s="70"/>
      <c r="G185" s="70"/>
      <c r="H185" s="70"/>
      <c r="I185" s="70"/>
      <c r="J185" s="70"/>
      <c r="K185" s="70"/>
      <c r="L185" s="100"/>
      <c r="M185" s="100"/>
      <c r="N185" s="69"/>
      <c r="O185" s="70"/>
    </row>
    <row r="186" spans="1:33" s="102" customFormat="1" x14ac:dyDescent="0.25">
      <c r="A186" s="69"/>
      <c r="B186" s="69"/>
      <c r="C186" s="74"/>
      <c r="D186" s="69"/>
      <c r="E186" s="70"/>
      <c r="F186" s="70"/>
      <c r="G186" s="70"/>
      <c r="H186" s="70"/>
      <c r="I186" s="70"/>
      <c r="J186" s="70"/>
      <c r="K186" s="70"/>
      <c r="L186" s="100"/>
      <c r="M186" s="100"/>
      <c r="N186" s="69"/>
      <c r="O186" s="70"/>
    </row>
    <row r="187" spans="1:33" s="102" customFormat="1" x14ac:dyDescent="0.25">
      <c r="A187" s="69"/>
      <c r="B187" s="69"/>
      <c r="C187" s="74"/>
      <c r="D187" s="69"/>
      <c r="E187" s="70"/>
      <c r="F187" s="70"/>
      <c r="G187" s="70"/>
      <c r="H187" s="70"/>
      <c r="I187" s="70"/>
      <c r="J187" s="70"/>
      <c r="K187" s="70"/>
      <c r="L187" s="100"/>
      <c r="M187" s="100"/>
      <c r="N187" s="69"/>
      <c r="O187" s="70"/>
    </row>
    <row r="188" spans="1:33" s="102" customFormat="1" x14ac:dyDescent="0.25">
      <c r="A188" s="69"/>
      <c r="B188" s="69"/>
      <c r="C188" s="74"/>
      <c r="D188" s="69"/>
      <c r="E188" s="70"/>
      <c r="F188" s="70"/>
      <c r="G188" s="70"/>
      <c r="H188" s="70"/>
      <c r="I188" s="70"/>
      <c r="J188" s="70"/>
      <c r="K188" s="70"/>
      <c r="L188" s="100"/>
      <c r="M188" s="100"/>
      <c r="N188" s="69"/>
      <c r="O188" s="70"/>
    </row>
    <row r="189" spans="1:33" s="102" customFormat="1" x14ac:dyDescent="0.25">
      <c r="A189" s="69"/>
      <c r="B189" s="69"/>
      <c r="C189" s="74"/>
      <c r="D189" s="69"/>
      <c r="E189" s="70"/>
      <c r="F189" s="70"/>
      <c r="G189" s="70"/>
      <c r="H189" s="70"/>
      <c r="I189" s="70"/>
      <c r="J189" s="70"/>
      <c r="K189" s="70"/>
      <c r="L189" s="100"/>
      <c r="M189" s="100"/>
      <c r="N189" s="69"/>
      <c r="O189" s="70"/>
    </row>
    <row r="190" spans="1:33" s="102" customFormat="1" x14ac:dyDescent="0.25">
      <c r="A190" s="69"/>
      <c r="B190" s="69"/>
      <c r="C190" s="74"/>
      <c r="D190" s="69"/>
      <c r="E190" s="70"/>
      <c r="F190" s="70"/>
      <c r="G190" s="70"/>
      <c r="H190" s="70"/>
      <c r="I190" s="70"/>
      <c r="J190" s="70"/>
      <c r="K190" s="70"/>
      <c r="L190" s="100"/>
      <c r="M190" s="100"/>
      <c r="N190" s="69"/>
      <c r="O190" s="70"/>
    </row>
    <row r="191" spans="1:33" s="102" customFormat="1" x14ac:dyDescent="0.25">
      <c r="A191" s="69"/>
      <c r="B191" s="69"/>
      <c r="C191" s="74"/>
      <c r="D191" s="69"/>
      <c r="E191" s="70"/>
      <c r="F191" s="70"/>
      <c r="G191" s="70"/>
      <c r="H191" s="70"/>
      <c r="I191" s="70"/>
      <c r="J191" s="70"/>
      <c r="K191" s="70"/>
      <c r="L191" s="100"/>
      <c r="M191" s="100"/>
      <c r="N191" s="69"/>
      <c r="O191" s="70"/>
    </row>
    <row r="192" spans="1:33" s="102" customFormat="1" x14ac:dyDescent="0.25">
      <c r="A192" s="69"/>
      <c r="B192" s="69"/>
      <c r="C192" s="74"/>
      <c r="D192" s="69"/>
      <c r="E192" s="70"/>
      <c r="F192" s="70"/>
      <c r="G192" s="70"/>
      <c r="H192" s="70"/>
      <c r="I192" s="70"/>
      <c r="J192" s="70"/>
      <c r="K192" s="70"/>
      <c r="L192" s="100"/>
      <c r="M192" s="100"/>
      <c r="N192" s="69"/>
      <c r="O192" s="70"/>
    </row>
    <row r="193" spans="1:15" s="102" customFormat="1" x14ac:dyDescent="0.25">
      <c r="A193" s="69"/>
      <c r="B193" s="69"/>
      <c r="C193" s="74"/>
      <c r="D193" s="69"/>
      <c r="E193" s="70"/>
      <c r="F193" s="70"/>
      <c r="G193" s="70"/>
      <c r="H193" s="70"/>
      <c r="I193" s="70"/>
      <c r="J193" s="70"/>
      <c r="K193" s="70"/>
      <c r="L193" s="100"/>
      <c r="M193" s="100"/>
      <c r="N193" s="69"/>
      <c r="O193" s="70"/>
    </row>
    <row r="194" spans="1:15" s="102" customFormat="1" x14ac:dyDescent="0.25">
      <c r="A194" s="69"/>
      <c r="B194" s="69"/>
      <c r="C194" s="74"/>
      <c r="D194" s="69"/>
      <c r="E194" s="70"/>
      <c r="F194" s="70"/>
      <c r="G194" s="70"/>
      <c r="H194" s="70"/>
      <c r="I194" s="70"/>
      <c r="J194" s="70"/>
      <c r="K194" s="70"/>
      <c r="L194" s="100"/>
      <c r="M194" s="100"/>
      <c r="N194" s="69"/>
      <c r="O194" s="70"/>
    </row>
    <row r="195" spans="1:15" s="102" customFormat="1" x14ac:dyDescent="0.25">
      <c r="A195" s="69"/>
      <c r="B195" s="69"/>
      <c r="C195" s="74"/>
      <c r="D195" s="69"/>
      <c r="E195" s="70"/>
      <c r="F195" s="70"/>
      <c r="G195" s="70"/>
      <c r="H195" s="70"/>
      <c r="I195" s="70"/>
      <c r="J195" s="70"/>
      <c r="K195" s="70"/>
      <c r="L195" s="100"/>
      <c r="M195" s="100"/>
      <c r="N195" s="69"/>
      <c r="O195" s="70"/>
    </row>
    <row r="196" spans="1:15" s="102" customFormat="1" x14ac:dyDescent="0.25">
      <c r="A196" s="69"/>
      <c r="B196" s="69"/>
      <c r="C196" s="74"/>
      <c r="D196" s="69"/>
      <c r="E196" s="70"/>
      <c r="F196" s="70"/>
      <c r="G196" s="70"/>
      <c r="H196" s="70"/>
      <c r="I196" s="70"/>
      <c r="J196" s="70"/>
      <c r="K196" s="70"/>
      <c r="L196" s="100"/>
      <c r="M196" s="100"/>
      <c r="N196" s="69"/>
      <c r="O196" s="70"/>
    </row>
    <row r="197" spans="1:15" s="102" customFormat="1" x14ac:dyDescent="0.25">
      <c r="A197" s="69"/>
      <c r="B197" s="69"/>
      <c r="C197" s="74"/>
      <c r="D197" s="69"/>
      <c r="E197" s="70"/>
      <c r="F197" s="70"/>
      <c r="G197" s="70"/>
      <c r="H197" s="70"/>
      <c r="I197" s="70"/>
      <c r="J197" s="70"/>
      <c r="K197" s="70"/>
      <c r="L197" s="100"/>
      <c r="M197" s="100"/>
      <c r="N197" s="69"/>
      <c r="O197" s="70"/>
    </row>
    <row r="198" spans="1:15" s="102" customFormat="1" x14ac:dyDescent="0.25">
      <c r="A198" s="69"/>
      <c r="B198" s="69"/>
      <c r="C198" s="74"/>
      <c r="D198" s="69"/>
      <c r="E198" s="70"/>
      <c r="F198" s="70"/>
      <c r="G198" s="70"/>
      <c r="H198" s="70"/>
      <c r="I198" s="70"/>
      <c r="J198" s="70"/>
      <c r="K198" s="70"/>
      <c r="L198" s="100"/>
      <c r="M198" s="100"/>
      <c r="N198" s="69"/>
      <c r="O198" s="70"/>
    </row>
    <row r="199" spans="1:15" s="102" customFormat="1" x14ac:dyDescent="0.25">
      <c r="A199" s="69"/>
      <c r="B199" s="69"/>
      <c r="C199" s="74"/>
      <c r="D199" s="69"/>
      <c r="E199" s="70"/>
      <c r="F199" s="70"/>
      <c r="G199" s="70"/>
      <c r="H199" s="70"/>
      <c r="I199" s="70"/>
      <c r="J199" s="70"/>
      <c r="K199" s="70"/>
      <c r="L199" s="100"/>
      <c r="M199" s="100"/>
      <c r="N199" s="69"/>
      <c r="O199" s="70"/>
    </row>
    <row r="200" spans="1:15" s="102" customFormat="1" x14ac:dyDescent="0.25">
      <c r="A200" s="69"/>
      <c r="B200" s="69"/>
      <c r="C200" s="74"/>
      <c r="D200" s="69"/>
      <c r="E200" s="70"/>
      <c r="F200" s="70"/>
      <c r="G200" s="70"/>
      <c r="H200" s="70"/>
      <c r="I200" s="70"/>
      <c r="J200" s="70"/>
      <c r="K200" s="70"/>
      <c r="L200" s="100"/>
      <c r="M200" s="100"/>
      <c r="N200" s="69"/>
      <c r="O200" s="70"/>
    </row>
    <row r="201" spans="1:15" s="102" customFormat="1" x14ac:dyDescent="0.25">
      <c r="A201" s="69"/>
      <c r="B201" s="69"/>
      <c r="C201" s="74"/>
      <c r="D201" s="69"/>
      <c r="E201" s="70"/>
      <c r="F201" s="70"/>
      <c r="G201" s="70"/>
      <c r="H201" s="70"/>
      <c r="I201" s="70"/>
      <c r="J201" s="70"/>
      <c r="K201" s="70"/>
      <c r="L201" s="100"/>
      <c r="M201" s="100"/>
      <c r="N201" s="69"/>
      <c r="O201" s="70"/>
    </row>
    <row r="202" spans="1:15" s="102" customFormat="1" x14ac:dyDescent="0.25">
      <c r="A202" s="69"/>
      <c r="B202" s="69"/>
      <c r="C202" s="74"/>
      <c r="D202" s="69"/>
      <c r="E202" s="70"/>
      <c r="F202" s="70"/>
      <c r="G202" s="70"/>
      <c r="H202" s="70"/>
      <c r="I202" s="70"/>
      <c r="J202" s="70"/>
      <c r="K202" s="70"/>
      <c r="L202" s="100"/>
      <c r="M202" s="100"/>
      <c r="N202" s="69"/>
      <c r="O202" s="70"/>
    </row>
    <row r="203" spans="1:15" s="102" customFormat="1" x14ac:dyDescent="0.25">
      <c r="A203" s="69"/>
      <c r="B203" s="69"/>
      <c r="C203" s="74"/>
      <c r="D203" s="69"/>
      <c r="E203" s="70"/>
      <c r="F203" s="70"/>
      <c r="G203" s="70"/>
      <c r="H203" s="70"/>
      <c r="I203" s="70"/>
      <c r="J203" s="70"/>
      <c r="K203" s="70"/>
      <c r="L203" s="100"/>
      <c r="M203" s="100"/>
      <c r="N203" s="69"/>
      <c r="O203" s="70"/>
    </row>
    <row r="204" spans="1:15" s="102" customFormat="1" x14ac:dyDescent="0.25">
      <c r="A204" s="69"/>
      <c r="B204" s="69"/>
      <c r="C204" s="74"/>
      <c r="D204" s="69"/>
      <c r="E204" s="70"/>
      <c r="F204" s="70"/>
      <c r="G204" s="70"/>
      <c r="H204" s="70"/>
      <c r="I204" s="70"/>
      <c r="J204" s="70"/>
      <c r="K204" s="70"/>
      <c r="L204" s="100"/>
      <c r="M204" s="100"/>
      <c r="N204" s="69"/>
      <c r="O204" s="70"/>
    </row>
    <row r="205" spans="1:15" s="102" customFormat="1" x14ac:dyDescent="0.25">
      <c r="A205" s="69"/>
      <c r="B205" s="69"/>
      <c r="C205" s="74"/>
      <c r="D205" s="69"/>
      <c r="E205" s="70"/>
      <c r="F205" s="70"/>
      <c r="G205" s="70"/>
      <c r="H205" s="70"/>
      <c r="I205" s="70"/>
      <c r="J205" s="70"/>
      <c r="K205" s="70"/>
      <c r="L205" s="100"/>
      <c r="M205" s="100"/>
      <c r="N205" s="69"/>
      <c r="O205" s="70"/>
    </row>
    <row r="206" spans="1:15" s="102" customFormat="1" x14ac:dyDescent="0.25">
      <c r="A206" s="69"/>
      <c r="B206" s="69"/>
      <c r="C206" s="74"/>
      <c r="D206" s="69"/>
      <c r="E206" s="70"/>
      <c r="F206" s="70"/>
      <c r="G206" s="70"/>
      <c r="H206" s="70"/>
      <c r="I206" s="70"/>
      <c r="J206" s="70"/>
      <c r="K206" s="70"/>
      <c r="L206" s="100"/>
      <c r="M206" s="100"/>
      <c r="N206" s="69"/>
      <c r="O206" s="70"/>
    </row>
    <row r="207" spans="1:15" s="102" customFormat="1" x14ac:dyDescent="0.25">
      <c r="A207" s="69"/>
      <c r="B207" s="69"/>
      <c r="C207" s="74"/>
      <c r="D207" s="69"/>
      <c r="E207" s="70"/>
      <c r="F207" s="70"/>
      <c r="G207" s="70"/>
      <c r="H207" s="70"/>
      <c r="I207" s="70"/>
      <c r="J207" s="70"/>
      <c r="K207" s="70"/>
      <c r="L207" s="100"/>
      <c r="M207" s="100"/>
      <c r="N207" s="69"/>
      <c r="O207" s="70"/>
    </row>
    <row r="208" spans="1:15" s="102" customFormat="1" x14ac:dyDescent="0.25">
      <c r="A208" s="69"/>
      <c r="B208" s="69"/>
      <c r="C208" s="74"/>
      <c r="D208" s="69"/>
      <c r="E208" s="70"/>
      <c r="F208" s="70"/>
      <c r="G208" s="70"/>
      <c r="H208" s="70"/>
      <c r="I208" s="70"/>
      <c r="J208" s="70"/>
      <c r="K208" s="70"/>
      <c r="L208" s="100"/>
      <c r="M208" s="100"/>
      <c r="N208" s="69"/>
      <c r="O208" s="70"/>
    </row>
    <row r="209" spans="1:15" s="102" customFormat="1" x14ac:dyDescent="0.25">
      <c r="A209" s="69"/>
      <c r="B209" s="69"/>
      <c r="C209" s="74"/>
      <c r="D209" s="69"/>
      <c r="E209" s="70"/>
      <c r="F209" s="70"/>
      <c r="G209" s="70"/>
      <c r="H209" s="70"/>
      <c r="I209" s="70"/>
      <c r="J209" s="70"/>
      <c r="K209" s="70"/>
      <c r="L209" s="100"/>
      <c r="M209" s="100"/>
      <c r="N209" s="69"/>
      <c r="O209" s="70"/>
    </row>
    <row r="210" spans="1:15" s="102" customFormat="1" x14ac:dyDescent="0.25">
      <c r="A210" s="69"/>
      <c r="B210" s="69"/>
      <c r="C210" s="74"/>
      <c r="D210" s="69"/>
      <c r="E210" s="70"/>
      <c r="F210" s="70"/>
      <c r="G210" s="70"/>
      <c r="H210" s="70"/>
      <c r="I210" s="70"/>
      <c r="J210" s="70"/>
      <c r="K210" s="70"/>
      <c r="L210" s="100"/>
      <c r="M210" s="100"/>
      <c r="N210" s="69"/>
      <c r="O210" s="70"/>
    </row>
    <row r="211" spans="1:15" s="102" customFormat="1" x14ac:dyDescent="0.25">
      <c r="A211" s="69"/>
      <c r="B211" s="69"/>
      <c r="C211" s="74"/>
      <c r="D211" s="69"/>
      <c r="E211" s="70"/>
      <c r="F211" s="70"/>
      <c r="G211" s="70"/>
      <c r="H211" s="70"/>
      <c r="I211" s="70"/>
      <c r="J211" s="70"/>
      <c r="K211" s="70"/>
      <c r="L211" s="100"/>
      <c r="M211" s="100"/>
      <c r="N211" s="69"/>
      <c r="O211" s="70"/>
    </row>
    <row r="212" spans="1:15" s="102" customFormat="1" x14ac:dyDescent="0.25">
      <c r="A212" s="69"/>
      <c r="B212" s="69"/>
      <c r="C212" s="74"/>
      <c r="D212" s="69"/>
      <c r="E212" s="70"/>
      <c r="F212" s="70"/>
      <c r="G212" s="70"/>
      <c r="H212" s="70"/>
      <c r="I212" s="70"/>
      <c r="J212" s="70"/>
      <c r="K212" s="70"/>
      <c r="L212" s="100"/>
      <c r="M212" s="100"/>
      <c r="N212" s="69"/>
      <c r="O212" s="70"/>
    </row>
    <row r="213" spans="1:15" s="102" customFormat="1" x14ac:dyDescent="0.25">
      <c r="A213" s="69"/>
      <c r="B213" s="69"/>
      <c r="C213" s="74"/>
      <c r="D213" s="69"/>
      <c r="E213" s="70"/>
      <c r="F213" s="70"/>
      <c r="G213" s="70"/>
      <c r="H213" s="70"/>
      <c r="I213" s="70"/>
      <c r="J213" s="70"/>
      <c r="K213" s="70"/>
      <c r="L213" s="100"/>
      <c r="M213" s="100"/>
      <c r="N213" s="69"/>
      <c r="O213" s="70"/>
    </row>
    <row r="214" spans="1:15" s="102" customFormat="1" x14ac:dyDescent="0.25">
      <c r="A214" s="69"/>
      <c r="B214" s="69"/>
      <c r="C214" s="74"/>
      <c r="D214" s="69"/>
      <c r="E214" s="70"/>
      <c r="F214" s="70"/>
      <c r="G214" s="70"/>
      <c r="H214" s="70"/>
      <c r="I214" s="70"/>
      <c r="J214" s="70"/>
      <c r="K214" s="70"/>
      <c r="L214" s="100"/>
      <c r="M214" s="100"/>
      <c r="N214" s="69"/>
      <c r="O214" s="70"/>
    </row>
    <row r="215" spans="1:15" s="102" customFormat="1" x14ac:dyDescent="0.25">
      <c r="A215" s="69"/>
      <c r="B215" s="69"/>
      <c r="C215" s="74"/>
      <c r="D215" s="69"/>
      <c r="E215" s="70"/>
      <c r="F215" s="70"/>
      <c r="G215" s="70"/>
      <c r="H215" s="70"/>
      <c r="I215" s="70"/>
      <c r="J215" s="70"/>
      <c r="K215" s="70"/>
      <c r="L215" s="100"/>
      <c r="M215" s="100"/>
      <c r="N215" s="69"/>
      <c r="O215" s="70"/>
    </row>
    <row r="216" spans="1:15" s="102" customFormat="1" x14ac:dyDescent="0.25">
      <c r="A216" s="69"/>
      <c r="B216" s="69"/>
      <c r="C216" s="74"/>
      <c r="D216" s="69"/>
      <c r="E216" s="70"/>
      <c r="F216" s="70"/>
      <c r="G216" s="70"/>
      <c r="H216" s="70"/>
      <c r="I216" s="70"/>
      <c r="J216" s="70"/>
      <c r="K216" s="70"/>
      <c r="L216" s="100"/>
      <c r="M216" s="100"/>
      <c r="N216" s="69"/>
      <c r="O216" s="70"/>
    </row>
    <row r="217" spans="1:15" s="102" customFormat="1" x14ac:dyDescent="0.25">
      <c r="A217" s="69"/>
      <c r="B217" s="69"/>
      <c r="C217" s="74"/>
      <c r="D217" s="69"/>
      <c r="E217" s="70"/>
      <c r="F217" s="70"/>
      <c r="G217" s="70"/>
      <c r="H217" s="70"/>
      <c r="I217" s="70"/>
      <c r="J217" s="70"/>
      <c r="K217" s="70"/>
      <c r="L217" s="100"/>
      <c r="M217" s="100"/>
      <c r="N217" s="69"/>
      <c r="O217" s="70"/>
    </row>
    <row r="218" spans="1:15" s="102" customFormat="1" x14ac:dyDescent="0.25">
      <c r="A218" s="69"/>
      <c r="B218" s="69"/>
      <c r="C218" s="74"/>
      <c r="D218" s="69"/>
      <c r="E218" s="70"/>
      <c r="F218" s="70"/>
      <c r="G218" s="70"/>
      <c r="H218" s="70"/>
      <c r="I218" s="70"/>
      <c r="J218" s="70"/>
      <c r="K218" s="70"/>
      <c r="L218" s="100"/>
      <c r="M218" s="100"/>
      <c r="N218" s="69"/>
      <c r="O218" s="70"/>
    </row>
    <row r="219" spans="1:15" s="102" customFormat="1" x14ac:dyDescent="0.25">
      <c r="A219" s="69"/>
      <c r="B219" s="69"/>
      <c r="C219" s="74"/>
      <c r="D219" s="69"/>
      <c r="E219" s="70"/>
      <c r="F219" s="70"/>
      <c r="G219" s="70"/>
      <c r="H219" s="70"/>
      <c r="I219" s="70"/>
      <c r="J219" s="70"/>
      <c r="K219" s="70"/>
      <c r="L219" s="100"/>
      <c r="M219" s="100"/>
      <c r="N219" s="69"/>
      <c r="O219" s="70"/>
    </row>
    <row r="220" spans="1:15" s="102" customFormat="1" x14ac:dyDescent="0.25">
      <c r="A220" s="69"/>
      <c r="B220" s="69"/>
      <c r="C220" s="74"/>
      <c r="D220" s="69"/>
      <c r="E220" s="70"/>
      <c r="F220" s="70"/>
      <c r="G220" s="70"/>
      <c r="H220" s="70"/>
      <c r="I220" s="70"/>
      <c r="J220" s="70"/>
      <c r="K220" s="70"/>
      <c r="L220" s="100"/>
      <c r="M220" s="100"/>
      <c r="N220" s="69"/>
      <c r="O220" s="70"/>
    </row>
    <row r="221" spans="1:15" s="102" customFormat="1" x14ac:dyDescent="0.25">
      <c r="A221" s="69"/>
      <c r="B221" s="69"/>
      <c r="C221" s="74"/>
      <c r="D221" s="69"/>
      <c r="E221" s="70"/>
      <c r="F221" s="70"/>
      <c r="G221" s="70"/>
      <c r="H221" s="70"/>
      <c r="I221" s="70"/>
      <c r="J221" s="70"/>
      <c r="K221" s="70"/>
      <c r="L221" s="100"/>
      <c r="M221" s="100"/>
      <c r="N221" s="69"/>
      <c r="O221" s="70"/>
    </row>
    <row r="222" spans="1:15" s="102" customFormat="1" x14ac:dyDescent="0.25">
      <c r="A222" s="69"/>
      <c r="B222" s="69"/>
      <c r="C222" s="74"/>
      <c r="D222" s="69"/>
      <c r="E222" s="70"/>
      <c r="F222" s="70"/>
      <c r="G222" s="70"/>
      <c r="H222" s="70"/>
      <c r="I222" s="70"/>
      <c r="J222" s="70"/>
      <c r="K222" s="70"/>
      <c r="L222" s="100"/>
      <c r="M222" s="100"/>
      <c r="N222" s="69"/>
      <c r="O222" s="70"/>
    </row>
    <row r="223" spans="1:15" s="102" customFormat="1" x14ac:dyDescent="0.25">
      <c r="A223" s="69"/>
      <c r="B223" s="69"/>
      <c r="C223" s="74"/>
      <c r="D223" s="69"/>
      <c r="E223" s="70"/>
      <c r="F223" s="70"/>
      <c r="G223" s="70"/>
      <c r="H223" s="70"/>
      <c r="I223" s="70"/>
      <c r="J223" s="70"/>
      <c r="K223" s="70"/>
      <c r="L223" s="100"/>
      <c r="M223" s="100"/>
      <c r="N223" s="69"/>
      <c r="O223" s="70"/>
    </row>
    <row r="224" spans="1:15" s="102" customFormat="1" x14ac:dyDescent="0.25">
      <c r="A224" s="69"/>
      <c r="B224" s="69"/>
      <c r="C224" s="74"/>
      <c r="D224" s="69"/>
      <c r="E224" s="70"/>
      <c r="F224" s="70"/>
      <c r="G224" s="70"/>
      <c r="H224" s="70"/>
      <c r="I224" s="70"/>
      <c r="J224" s="70"/>
      <c r="K224" s="70"/>
      <c r="L224" s="100"/>
      <c r="M224" s="100"/>
      <c r="N224" s="69"/>
      <c r="O224" s="70"/>
    </row>
    <row r="225" spans="1:15" s="102" customFormat="1" x14ac:dyDescent="0.25">
      <c r="A225" s="94"/>
      <c r="B225" s="94"/>
      <c r="C225" s="74"/>
      <c r="D225" s="69"/>
      <c r="E225" s="70"/>
      <c r="F225" s="70"/>
      <c r="G225" s="70"/>
      <c r="H225" s="70"/>
      <c r="I225" s="70"/>
      <c r="J225" s="70"/>
      <c r="K225" s="70"/>
      <c r="L225" s="100"/>
      <c r="M225" s="100"/>
      <c r="N225" s="69"/>
      <c r="O225" s="70"/>
    </row>
    <row r="226" spans="1:15" s="102" customFormat="1" x14ac:dyDescent="0.25">
      <c r="A226" s="94"/>
      <c r="B226" s="94"/>
      <c r="C226" s="74"/>
      <c r="D226" s="69"/>
      <c r="E226" s="70"/>
      <c r="F226" s="70"/>
      <c r="G226" s="70"/>
      <c r="H226" s="70"/>
      <c r="I226" s="70"/>
      <c r="J226" s="70"/>
      <c r="K226" s="70"/>
      <c r="L226" s="100"/>
      <c r="M226" s="100"/>
      <c r="N226" s="69"/>
      <c r="O226" s="70"/>
    </row>
    <row r="227" spans="1:15" s="102" customFormat="1" x14ac:dyDescent="0.25">
      <c r="A227" s="94"/>
      <c r="B227" s="94"/>
      <c r="C227" s="74"/>
      <c r="D227" s="69"/>
      <c r="E227" s="70"/>
      <c r="F227" s="70"/>
      <c r="G227" s="70"/>
      <c r="H227" s="70"/>
      <c r="I227" s="70"/>
      <c r="J227" s="70"/>
      <c r="K227" s="70"/>
      <c r="L227" s="100"/>
      <c r="M227" s="100"/>
      <c r="N227" s="69"/>
      <c r="O227" s="70"/>
    </row>
    <row r="228" spans="1:15" s="102" customFormat="1" x14ac:dyDescent="0.25">
      <c r="A228" s="94"/>
      <c r="B228" s="94"/>
      <c r="C228" s="74"/>
      <c r="D228" s="69"/>
      <c r="E228" s="70"/>
      <c r="F228" s="70"/>
      <c r="G228" s="70"/>
      <c r="H228" s="70"/>
      <c r="I228" s="70"/>
      <c r="J228" s="70"/>
      <c r="K228" s="70"/>
      <c r="L228" s="100"/>
      <c r="M228" s="100"/>
      <c r="N228" s="69"/>
      <c r="O228" s="70"/>
    </row>
    <row r="229" spans="1:15" s="102" customFormat="1" x14ac:dyDescent="0.25">
      <c r="A229" s="94"/>
      <c r="B229" s="94"/>
      <c r="C229" s="74"/>
      <c r="D229" s="69"/>
      <c r="E229" s="70"/>
      <c r="F229" s="70"/>
      <c r="G229" s="70"/>
      <c r="H229" s="70"/>
      <c r="I229" s="70"/>
      <c r="J229" s="70"/>
      <c r="K229" s="70"/>
      <c r="L229" s="100"/>
      <c r="M229" s="100"/>
      <c r="N229" s="69"/>
      <c r="O229" s="70"/>
    </row>
    <row r="230" spans="1:15" s="102" customFormat="1" x14ac:dyDescent="0.25">
      <c r="A230" s="94"/>
      <c r="B230" s="94"/>
      <c r="C230" s="74"/>
      <c r="D230" s="69"/>
      <c r="E230" s="70"/>
      <c r="F230" s="70"/>
      <c r="G230" s="70"/>
      <c r="H230" s="70"/>
      <c r="I230" s="70"/>
      <c r="J230" s="70"/>
      <c r="K230" s="70"/>
      <c r="L230" s="100"/>
      <c r="M230" s="100"/>
      <c r="N230" s="69"/>
      <c r="O230" s="70"/>
    </row>
    <row r="231" spans="1:15" s="102" customFormat="1" x14ac:dyDescent="0.25">
      <c r="A231" s="94"/>
      <c r="B231" s="94"/>
      <c r="C231" s="74"/>
      <c r="D231" s="69"/>
      <c r="E231" s="70"/>
      <c r="F231" s="70"/>
      <c r="G231" s="70"/>
      <c r="H231" s="70"/>
      <c r="I231" s="70"/>
      <c r="J231" s="70"/>
      <c r="K231" s="70"/>
      <c r="L231" s="100"/>
      <c r="M231" s="100"/>
      <c r="N231" s="69"/>
      <c r="O231" s="70"/>
    </row>
    <row r="232" spans="1:15" s="102" customFormat="1" x14ac:dyDescent="0.25">
      <c r="A232" s="94"/>
      <c r="B232" s="94"/>
      <c r="C232" s="74"/>
      <c r="D232" s="69"/>
      <c r="E232" s="70"/>
      <c r="F232" s="70"/>
      <c r="G232" s="70"/>
      <c r="H232" s="70"/>
      <c r="I232" s="70"/>
      <c r="J232" s="70"/>
      <c r="K232" s="70"/>
      <c r="L232" s="100"/>
      <c r="M232" s="100"/>
      <c r="N232" s="69"/>
      <c r="O232" s="70"/>
    </row>
    <row r="233" spans="1:15" s="102" customFormat="1" x14ac:dyDescent="0.25">
      <c r="A233" s="94"/>
      <c r="B233" s="94"/>
      <c r="C233" s="74"/>
      <c r="D233" s="69"/>
      <c r="E233" s="70"/>
      <c r="F233" s="70"/>
      <c r="G233" s="70"/>
      <c r="H233" s="70"/>
      <c r="I233" s="70"/>
      <c r="J233" s="70"/>
      <c r="K233" s="70"/>
      <c r="L233" s="100"/>
      <c r="M233" s="100"/>
      <c r="N233" s="69"/>
      <c r="O233" s="70"/>
    </row>
    <row r="234" spans="1:15" s="102" customFormat="1" x14ac:dyDescent="0.25">
      <c r="A234" s="94"/>
      <c r="B234" s="94"/>
      <c r="C234" s="74"/>
      <c r="D234" s="69"/>
      <c r="E234" s="70"/>
      <c r="F234" s="70"/>
      <c r="G234" s="70"/>
      <c r="H234" s="70"/>
      <c r="I234" s="70"/>
      <c r="J234" s="70"/>
      <c r="K234" s="70"/>
      <c r="L234" s="100"/>
      <c r="M234" s="100"/>
      <c r="N234" s="69"/>
      <c r="O234" s="70"/>
    </row>
    <row r="235" spans="1:15" s="102" customFormat="1" x14ac:dyDescent="0.25">
      <c r="A235" s="94"/>
      <c r="B235" s="94"/>
      <c r="C235" s="74"/>
      <c r="D235" s="69"/>
      <c r="E235" s="70"/>
      <c r="F235" s="70"/>
      <c r="G235" s="70"/>
      <c r="H235" s="70"/>
      <c r="I235" s="70"/>
      <c r="J235" s="70"/>
      <c r="K235" s="70"/>
      <c r="L235" s="100"/>
      <c r="M235" s="100"/>
      <c r="N235" s="69"/>
      <c r="O235" s="70"/>
    </row>
    <row r="236" spans="1:15" s="102" customFormat="1" x14ac:dyDescent="0.25">
      <c r="A236" s="94"/>
      <c r="B236" s="94"/>
      <c r="C236" s="74"/>
      <c r="D236" s="69"/>
      <c r="E236" s="70"/>
      <c r="F236" s="70"/>
      <c r="G236" s="70"/>
      <c r="H236" s="70"/>
      <c r="I236" s="70"/>
      <c r="J236" s="70"/>
      <c r="K236" s="70"/>
      <c r="L236" s="100"/>
      <c r="M236" s="100"/>
      <c r="N236" s="69"/>
      <c r="O236" s="70"/>
    </row>
    <row r="237" spans="1:15" s="102" customFormat="1" x14ac:dyDescent="0.25">
      <c r="A237" s="94"/>
      <c r="B237" s="94"/>
      <c r="C237" s="74"/>
      <c r="D237" s="69"/>
      <c r="E237" s="70"/>
      <c r="F237" s="70"/>
      <c r="G237" s="70"/>
      <c r="H237" s="70"/>
      <c r="I237" s="70"/>
      <c r="J237" s="70"/>
      <c r="K237" s="70"/>
      <c r="L237" s="100"/>
      <c r="M237" s="100"/>
      <c r="N237" s="69"/>
      <c r="O237" s="70"/>
    </row>
    <row r="238" spans="1:15" s="102" customFormat="1" x14ac:dyDescent="0.25">
      <c r="A238" s="94"/>
      <c r="B238" s="94"/>
      <c r="C238" s="74"/>
      <c r="D238" s="69"/>
      <c r="E238" s="70"/>
      <c r="F238" s="70"/>
      <c r="G238" s="70"/>
      <c r="H238" s="70"/>
      <c r="I238" s="70"/>
      <c r="J238" s="70"/>
      <c r="K238" s="70"/>
      <c r="L238" s="100"/>
      <c r="M238" s="100"/>
      <c r="N238" s="69"/>
      <c r="O238" s="70"/>
    </row>
    <row r="239" spans="1:15" s="102" customFormat="1" x14ac:dyDescent="0.25">
      <c r="A239" s="94"/>
      <c r="B239" s="94"/>
      <c r="C239" s="74"/>
      <c r="D239" s="69"/>
      <c r="E239" s="70"/>
      <c r="F239" s="70"/>
      <c r="G239" s="70"/>
      <c r="H239" s="70"/>
      <c r="I239" s="70"/>
      <c r="J239" s="70"/>
      <c r="K239" s="70"/>
      <c r="L239" s="100"/>
      <c r="M239" s="100"/>
      <c r="N239" s="69"/>
      <c r="O239" s="70"/>
    </row>
    <row r="240" spans="1:15" s="102" customFormat="1" x14ac:dyDescent="0.25">
      <c r="A240" s="94"/>
      <c r="B240" s="94"/>
      <c r="C240" s="74"/>
      <c r="D240" s="69"/>
      <c r="E240" s="70"/>
      <c r="F240" s="70"/>
      <c r="G240" s="70"/>
      <c r="H240" s="70"/>
      <c r="I240" s="70"/>
      <c r="J240" s="70"/>
      <c r="K240" s="70"/>
      <c r="L240" s="100"/>
      <c r="M240" s="100"/>
      <c r="N240" s="69"/>
      <c r="O240" s="70"/>
    </row>
    <row r="241" spans="1:15" s="102" customFormat="1" x14ac:dyDescent="0.25">
      <c r="A241" s="94"/>
      <c r="B241" s="94"/>
      <c r="C241" s="74"/>
      <c r="D241" s="69"/>
      <c r="E241" s="70"/>
      <c r="F241" s="70"/>
      <c r="G241" s="70"/>
      <c r="H241" s="70"/>
      <c r="I241" s="70"/>
      <c r="J241" s="70"/>
      <c r="K241" s="70"/>
      <c r="L241" s="100"/>
      <c r="M241" s="100"/>
      <c r="N241" s="69"/>
      <c r="O241" s="70"/>
    </row>
    <row r="242" spans="1:15" s="102" customFormat="1" x14ac:dyDescent="0.25">
      <c r="A242" s="94"/>
      <c r="B242" s="94"/>
      <c r="C242" s="74"/>
      <c r="D242" s="69"/>
      <c r="E242" s="70"/>
      <c r="F242" s="70"/>
      <c r="G242" s="70"/>
      <c r="H242" s="70"/>
      <c r="I242" s="70"/>
      <c r="J242" s="70"/>
      <c r="K242" s="70"/>
      <c r="L242" s="100"/>
      <c r="M242" s="100"/>
      <c r="N242" s="69"/>
      <c r="O242" s="70"/>
    </row>
    <row r="243" spans="1:15" s="102" customFormat="1" x14ac:dyDescent="0.25">
      <c r="A243" s="94"/>
      <c r="B243" s="94"/>
      <c r="C243" s="74"/>
      <c r="D243" s="69"/>
      <c r="E243" s="70"/>
      <c r="F243" s="70"/>
      <c r="G243" s="70"/>
      <c r="H243" s="70"/>
      <c r="I243" s="70"/>
      <c r="J243" s="70"/>
      <c r="K243" s="70"/>
      <c r="L243" s="100"/>
      <c r="M243" s="100"/>
      <c r="N243" s="69"/>
      <c r="O243" s="70"/>
    </row>
    <row r="244" spans="1:15" s="102" customFormat="1" x14ac:dyDescent="0.25">
      <c r="A244" s="94"/>
      <c r="B244" s="94"/>
      <c r="C244" s="74"/>
      <c r="D244" s="69"/>
      <c r="E244" s="70"/>
      <c r="F244" s="70"/>
      <c r="G244" s="70"/>
      <c r="H244" s="70"/>
      <c r="I244" s="70"/>
      <c r="J244" s="70"/>
      <c r="K244" s="70"/>
      <c r="L244" s="100"/>
      <c r="M244" s="100"/>
      <c r="N244" s="69"/>
      <c r="O244" s="70"/>
    </row>
    <row r="245" spans="1:15" s="102" customFormat="1" x14ac:dyDescent="0.25">
      <c r="A245" s="94"/>
      <c r="B245" s="94"/>
      <c r="C245" s="74"/>
      <c r="D245" s="69"/>
      <c r="E245" s="70"/>
      <c r="F245" s="70"/>
      <c r="G245" s="70"/>
      <c r="H245" s="70"/>
      <c r="I245" s="70"/>
      <c r="J245" s="70"/>
      <c r="K245" s="70"/>
      <c r="L245" s="100"/>
      <c r="M245" s="100"/>
      <c r="N245" s="69"/>
      <c r="O245" s="70"/>
    </row>
    <row r="246" spans="1:15" s="102" customFormat="1" x14ac:dyDescent="0.25">
      <c r="A246" s="94"/>
      <c r="B246" s="94"/>
      <c r="C246" s="74"/>
      <c r="D246" s="69"/>
      <c r="E246" s="70"/>
      <c r="F246" s="70"/>
      <c r="G246" s="70"/>
      <c r="H246" s="70"/>
      <c r="I246" s="70"/>
      <c r="J246" s="70"/>
      <c r="K246" s="70"/>
      <c r="L246" s="100"/>
      <c r="M246" s="100"/>
      <c r="N246" s="69"/>
      <c r="O246" s="70"/>
    </row>
    <row r="247" spans="1:15" s="102" customFormat="1" x14ac:dyDescent="0.25">
      <c r="A247" s="94"/>
      <c r="B247" s="94"/>
      <c r="C247" s="74"/>
      <c r="D247" s="69"/>
      <c r="E247" s="70"/>
      <c r="F247" s="70"/>
      <c r="G247" s="70"/>
      <c r="H247" s="70"/>
      <c r="I247" s="70"/>
      <c r="J247" s="70"/>
      <c r="K247" s="70"/>
      <c r="L247" s="100"/>
      <c r="M247" s="100"/>
      <c r="N247" s="69"/>
      <c r="O247" s="70"/>
    </row>
    <row r="248" spans="1:15" s="102" customFormat="1" x14ac:dyDescent="0.25">
      <c r="A248" s="94"/>
      <c r="B248" s="94"/>
      <c r="C248" s="74"/>
      <c r="D248" s="69"/>
      <c r="E248" s="70"/>
      <c r="F248" s="70"/>
      <c r="G248" s="70"/>
      <c r="H248" s="70"/>
      <c r="I248" s="70"/>
      <c r="J248" s="70"/>
      <c r="K248" s="70"/>
      <c r="L248" s="100"/>
      <c r="M248" s="100"/>
      <c r="N248" s="69"/>
      <c r="O248" s="70"/>
    </row>
    <row r="249" spans="1:15" s="102" customFormat="1" x14ac:dyDescent="0.25">
      <c r="A249" s="94"/>
      <c r="B249" s="94"/>
      <c r="C249" s="74"/>
      <c r="D249" s="69"/>
      <c r="E249" s="70"/>
      <c r="F249" s="70"/>
      <c r="G249" s="70"/>
      <c r="H249" s="70"/>
      <c r="I249" s="70"/>
      <c r="J249" s="70"/>
      <c r="K249" s="70"/>
      <c r="L249" s="100"/>
      <c r="M249" s="100"/>
      <c r="N249" s="69"/>
      <c r="O249" s="70"/>
    </row>
    <row r="250" spans="1:15" s="102" customFormat="1" x14ac:dyDescent="0.25">
      <c r="A250" s="94"/>
      <c r="B250" s="94"/>
      <c r="C250" s="74"/>
      <c r="D250" s="69"/>
      <c r="E250" s="70"/>
      <c r="F250" s="70"/>
      <c r="G250" s="70"/>
      <c r="H250" s="70"/>
      <c r="I250" s="70"/>
      <c r="J250" s="70"/>
      <c r="K250" s="70"/>
      <c r="L250" s="100"/>
      <c r="M250" s="100"/>
      <c r="N250" s="69"/>
      <c r="O250" s="70"/>
    </row>
    <row r="251" spans="1:15" s="102" customFormat="1" x14ac:dyDescent="0.25">
      <c r="A251" s="94"/>
      <c r="B251" s="94"/>
      <c r="C251" s="74"/>
      <c r="D251" s="69"/>
      <c r="E251" s="70"/>
      <c r="F251" s="70"/>
      <c r="G251" s="70"/>
      <c r="H251" s="70"/>
      <c r="I251" s="70"/>
      <c r="J251" s="70"/>
      <c r="K251" s="70"/>
      <c r="L251" s="100"/>
      <c r="M251" s="100"/>
      <c r="N251" s="69"/>
      <c r="O251" s="70"/>
    </row>
    <row r="252" spans="1:15" s="102" customFormat="1" x14ac:dyDescent="0.25">
      <c r="A252" s="94"/>
      <c r="B252" s="94"/>
      <c r="C252" s="74"/>
      <c r="D252" s="69"/>
      <c r="E252" s="70"/>
      <c r="F252" s="70"/>
      <c r="G252" s="70"/>
      <c r="H252" s="70"/>
      <c r="I252" s="70"/>
      <c r="J252" s="70"/>
      <c r="K252" s="70"/>
      <c r="L252" s="100"/>
      <c r="M252" s="100"/>
      <c r="N252" s="69"/>
      <c r="O252" s="70"/>
    </row>
    <row r="253" spans="1:15" s="102" customFormat="1" x14ac:dyDescent="0.25">
      <c r="A253" s="94"/>
      <c r="B253" s="94"/>
      <c r="C253" s="74"/>
      <c r="D253" s="69"/>
      <c r="E253" s="70"/>
      <c r="F253" s="70"/>
      <c r="G253" s="70"/>
      <c r="H253" s="70"/>
      <c r="I253" s="70"/>
      <c r="J253" s="70"/>
      <c r="K253" s="70"/>
      <c r="L253" s="100"/>
      <c r="M253" s="100"/>
      <c r="N253" s="69"/>
      <c r="O253" s="70"/>
    </row>
    <row r="254" spans="1:15" s="102" customFormat="1" x14ac:dyDescent="0.25">
      <c r="A254" s="94"/>
      <c r="B254" s="94"/>
      <c r="C254" s="74"/>
      <c r="D254" s="69"/>
      <c r="E254" s="70"/>
      <c r="F254" s="70"/>
      <c r="G254" s="70"/>
      <c r="H254" s="70"/>
      <c r="I254" s="70"/>
      <c r="J254" s="70"/>
      <c r="K254" s="70"/>
      <c r="L254" s="100"/>
      <c r="M254" s="100"/>
      <c r="N254" s="69"/>
      <c r="O254" s="70"/>
    </row>
    <row r="255" spans="1:15" s="102" customFormat="1" x14ac:dyDescent="0.25">
      <c r="A255" s="94"/>
      <c r="B255" s="94"/>
      <c r="C255" s="74"/>
      <c r="D255" s="69"/>
      <c r="E255" s="70"/>
      <c r="F255" s="70"/>
      <c r="G255" s="70"/>
      <c r="H255" s="70"/>
      <c r="I255" s="70"/>
      <c r="J255" s="70"/>
      <c r="K255" s="70"/>
      <c r="L255" s="100"/>
      <c r="M255" s="100"/>
      <c r="N255" s="69"/>
      <c r="O255" s="70"/>
    </row>
    <row r="256" spans="1:15" s="102" customFormat="1" x14ac:dyDescent="0.25">
      <c r="A256" s="94"/>
      <c r="B256" s="94"/>
      <c r="C256" s="74"/>
      <c r="D256" s="69"/>
      <c r="E256" s="70"/>
      <c r="F256" s="70"/>
      <c r="G256" s="70"/>
      <c r="H256" s="70"/>
      <c r="I256" s="70"/>
      <c r="J256" s="70"/>
      <c r="K256" s="70"/>
      <c r="L256" s="100"/>
      <c r="M256" s="100"/>
      <c r="N256" s="69"/>
      <c r="O256" s="70"/>
    </row>
    <row r="257" spans="1:15" s="102" customFormat="1" x14ac:dyDescent="0.25">
      <c r="A257" s="94"/>
      <c r="B257" s="94"/>
      <c r="C257" s="74"/>
      <c r="D257" s="69"/>
      <c r="E257" s="70"/>
      <c r="F257" s="70"/>
      <c r="G257" s="70"/>
      <c r="H257" s="70"/>
      <c r="I257" s="70"/>
      <c r="J257" s="70"/>
      <c r="K257" s="70"/>
      <c r="L257" s="100"/>
      <c r="M257" s="100"/>
      <c r="N257" s="69"/>
      <c r="O257" s="70"/>
    </row>
    <row r="258" spans="1:15" s="102" customFormat="1" x14ac:dyDescent="0.25">
      <c r="A258" s="94"/>
      <c r="B258" s="94"/>
      <c r="C258" s="74"/>
      <c r="D258" s="69"/>
      <c r="E258" s="70"/>
      <c r="F258" s="70"/>
      <c r="G258" s="70"/>
      <c r="H258" s="70"/>
      <c r="I258" s="70"/>
      <c r="J258" s="70"/>
      <c r="K258" s="70"/>
      <c r="L258" s="100"/>
      <c r="M258" s="100"/>
      <c r="N258" s="69"/>
      <c r="O258" s="70"/>
    </row>
    <row r="259" spans="1:15" s="102" customFormat="1" x14ac:dyDescent="0.25">
      <c r="A259" s="94"/>
      <c r="B259" s="94"/>
      <c r="C259" s="74"/>
      <c r="D259" s="69"/>
      <c r="E259" s="70"/>
      <c r="F259" s="70"/>
      <c r="G259" s="70"/>
      <c r="H259" s="70"/>
      <c r="I259" s="70"/>
      <c r="J259" s="70"/>
      <c r="K259" s="70"/>
      <c r="L259" s="100"/>
      <c r="M259" s="100"/>
      <c r="N259" s="69"/>
      <c r="O259" s="70"/>
    </row>
    <row r="260" spans="1:15" s="102" customFormat="1" x14ac:dyDescent="0.25">
      <c r="A260" s="94"/>
      <c r="B260" s="94"/>
      <c r="C260" s="74"/>
      <c r="D260" s="69"/>
      <c r="E260" s="70"/>
      <c r="F260" s="70"/>
      <c r="G260" s="70"/>
      <c r="H260" s="70"/>
      <c r="I260" s="70"/>
      <c r="J260" s="70"/>
      <c r="K260" s="70"/>
      <c r="L260" s="100"/>
      <c r="M260" s="100"/>
      <c r="N260" s="69"/>
      <c r="O260" s="70"/>
    </row>
    <row r="261" spans="1:15" s="102" customFormat="1" x14ac:dyDescent="0.25">
      <c r="A261" s="94"/>
      <c r="B261" s="94"/>
      <c r="C261" s="74"/>
      <c r="D261" s="69"/>
      <c r="E261" s="70"/>
      <c r="F261" s="70"/>
      <c r="G261" s="70"/>
      <c r="H261" s="70"/>
      <c r="I261" s="70"/>
      <c r="J261" s="70"/>
      <c r="K261" s="70"/>
      <c r="L261" s="100"/>
      <c r="M261" s="100"/>
      <c r="N261" s="69"/>
      <c r="O261" s="70"/>
    </row>
    <row r="262" spans="1:15" s="102" customFormat="1" x14ac:dyDescent="0.25">
      <c r="A262" s="94"/>
      <c r="B262" s="94"/>
      <c r="C262" s="74"/>
      <c r="D262" s="69"/>
      <c r="E262" s="70"/>
      <c r="F262" s="70"/>
      <c r="G262" s="70"/>
      <c r="H262" s="70"/>
      <c r="I262" s="70"/>
      <c r="J262" s="70"/>
      <c r="K262" s="70"/>
      <c r="L262" s="100"/>
      <c r="M262" s="100"/>
      <c r="N262" s="69"/>
      <c r="O262" s="70"/>
    </row>
    <row r="263" spans="1:15" s="102" customFormat="1" x14ac:dyDescent="0.25">
      <c r="A263" s="94"/>
      <c r="B263" s="94"/>
      <c r="C263" s="74"/>
      <c r="D263" s="69"/>
      <c r="E263" s="70"/>
      <c r="F263" s="70"/>
      <c r="G263" s="70"/>
      <c r="H263" s="70"/>
      <c r="I263" s="70"/>
      <c r="J263" s="70"/>
      <c r="K263" s="70"/>
      <c r="L263" s="100"/>
      <c r="M263" s="100"/>
      <c r="N263" s="69"/>
      <c r="O263" s="70"/>
    </row>
    <row r="264" spans="1:15" s="102" customFormat="1" x14ac:dyDescent="0.25">
      <c r="A264" s="94"/>
      <c r="B264" s="94"/>
      <c r="C264" s="74"/>
      <c r="D264" s="69"/>
      <c r="E264" s="70"/>
      <c r="F264" s="70"/>
      <c r="G264" s="70"/>
      <c r="H264" s="70"/>
      <c r="I264" s="70"/>
      <c r="J264" s="70"/>
      <c r="K264" s="70"/>
      <c r="L264" s="100"/>
      <c r="M264" s="100"/>
      <c r="N264" s="69"/>
      <c r="O264" s="70"/>
    </row>
    <row r="265" spans="1:15" s="102" customFormat="1" x14ac:dyDescent="0.25">
      <c r="A265" s="94"/>
      <c r="B265" s="94"/>
      <c r="C265" s="74"/>
      <c r="D265" s="69"/>
      <c r="E265" s="70"/>
      <c r="F265" s="70"/>
      <c r="G265" s="70"/>
      <c r="H265" s="70"/>
      <c r="I265" s="70"/>
      <c r="J265" s="70"/>
      <c r="K265" s="70"/>
      <c r="L265" s="100"/>
      <c r="M265" s="100"/>
      <c r="N265" s="69"/>
      <c r="O265" s="70"/>
    </row>
    <row r="266" spans="1:15" s="102" customFormat="1" x14ac:dyDescent="0.25">
      <c r="A266" s="94"/>
      <c r="B266" s="94"/>
      <c r="C266" s="74"/>
      <c r="D266" s="69"/>
      <c r="E266" s="70"/>
      <c r="F266" s="70"/>
      <c r="G266" s="70"/>
      <c r="H266" s="70"/>
      <c r="I266" s="70"/>
      <c r="J266" s="70"/>
      <c r="K266" s="70"/>
      <c r="L266" s="100"/>
      <c r="M266" s="100"/>
      <c r="N266" s="69"/>
      <c r="O266" s="70"/>
    </row>
    <row r="267" spans="1:15" s="102" customFormat="1" x14ac:dyDescent="0.25">
      <c r="A267" s="94"/>
      <c r="B267" s="94"/>
      <c r="C267" s="74"/>
      <c r="D267" s="69"/>
      <c r="E267" s="70"/>
      <c r="F267" s="70"/>
      <c r="G267" s="70"/>
      <c r="H267" s="70"/>
      <c r="I267" s="70"/>
      <c r="J267" s="70"/>
      <c r="K267" s="70"/>
      <c r="L267" s="100"/>
      <c r="M267" s="100"/>
      <c r="N267" s="69"/>
      <c r="O267" s="70"/>
    </row>
    <row r="268" spans="1:15" s="102" customFormat="1" x14ac:dyDescent="0.25">
      <c r="A268" s="94"/>
      <c r="B268" s="94"/>
      <c r="C268" s="74"/>
      <c r="D268" s="69"/>
      <c r="E268" s="70"/>
      <c r="F268" s="70"/>
      <c r="G268" s="70"/>
      <c r="H268" s="70"/>
      <c r="I268" s="70"/>
      <c r="J268" s="70"/>
      <c r="K268" s="70"/>
      <c r="L268" s="100"/>
      <c r="M268" s="100"/>
      <c r="N268" s="69"/>
      <c r="O268" s="70"/>
    </row>
    <row r="269" spans="1:15" s="102" customFormat="1" x14ac:dyDescent="0.25">
      <c r="A269" s="94"/>
      <c r="B269" s="94"/>
      <c r="C269" s="74"/>
      <c r="D269" s="69"/>
      <c r="E269" s="70"/>
      <c r="F269" s="70"/>
      <c r="G269" s="70"/>
      <c r="H269" s="70"/>
      <c r="I269" s="70"/>
      <c r="J269" s="70"/>
      <c r="K269" s="70"/>
      <c r="L269" s="100"/>
      <c r="M269" s="100"/>
      <c r="N269" s="69"/>
      <c r="O269" s="70"/>
    </row>
    <row r="270" spans="1:15" s="102" customFormat="1" x14ac:dyDescent="0.25">
      <c r="A270" s="94"/>
      <c r="B270" s="94"/>
      <c r="C270" s="74"/>
      <c r="D270" s="69"/>
      <c r="E270" s="70"/>
      <c r="F270" s="70"/>
      <c r="G270" s="70"/>
      <c r="H270" s="70"/>
      <c r="I270" s="70"/>
      <c r="J270" s="70"/>
      <c r="K270" s="70"/>
      <c r="L270" s="100"/>
      <c r="M270" s="100"/>
      <c r="N270" s="69"/>
      <c r="O270" s="70"/>
    </row>
    <row r="271" spans="1:15" s="102" customFormat="1" x14ac:dyDescent="0.25">
      <c r="A271" s="94"/>
      <c r="B271" s="94"/>
      <c r="C271" s="74"/>
      <c r="D271" s="69"/>
      <c r="E271" s="70"/>
      <c r="F271" s="70"/>
      <c r="G271" s="70"/>
      <c r="H271" s="70"/>
      <c r="I271" s="70"/>
      <c r="J271" s="70"/>
      <c r="K271" s="70"/>
      <c r="L271" s="100"/>
      <c r="M271" s="100"/>
      <c r="N271" s="69"/>
      <c r="O271" s="70"/>
    </row>
    <row r="272" spans="1:15" s="102" customFormat="1" x14ac:dyDescent="0.25">
      <c r="A272" s="94"/>
      <c r="B272" s="94"/>
      <c r="C272" s="74"/>
      <c r="D272" s="69"/>
      <c r="E272" s="70"/>
      <c r="F272" s="70"/>
      <c r="G272" s="70"/>
      <c r="H272" s="70"/>
      <c r="I272" s="70"/>
      <c r="J272" s="70"/>
      <c r="K272" s="70"/>
      <c r="L272" s="100"/>
      <c r="M272" s="100"/>
      <c r="N272" s="69"/>
      <c r="O272" s="70"/>
    </row>
    <row r="273" spans="1:15" s="102" customFormat="1" x14ac:dyDescent="0.25">
      <c r="A273" s="94"/>
      <c r="B273" s="94"/>
      <c r="C273" s="74"/>
      <c r="D273" s="69"/>
      <c r="E273" s="70"/>
      <c r="F273" s="70"/>
      <c r="G273" s="70"/>
      <c r="H273" s="70"/>
      <c r="I273" s="70"/>
      <c r="J273" s="70"/>
      <c r="K273" s="70"/>
      <c r="L273" s="100"/>
      <c r="M273" s="100"/>
      <c r="N273" s="69"/>
      <c r="O273" s="70"/>
    </row>
    <row r="274" spans="1:15" s="102" customFormat="1" x14ac:dyDescent="0.25">
      <c r="A274" s="94"/>
      <c r="B274" s="94"/>
      <c r="C274" s="74"/>
      <c r="D274" s="69"/>
      <c r="E274" s="70"/>
      <c r="F274" s="70"/>
      <c r="G274" s="70"/>
      <c r="H274" s="70"/>
      <c r="I274" s="70"/>
      <c r="J274" s="70"/>
      <c r="K274" s="70"/>
      <c r="L274" s="100"/>
      <c r="M274" s="100"/>
      <c r="N274" s="69"/>
      <c r="O274" s="70"/>
    </row>
    <row r="275" spans="1:15" s="102" customFormat="1" x14ac:dyDescent="0.25">
      <c r="A275" s="94"/>
      <c r="B275" s="94"/>
      <c r="C275" s="74"/>
      <c r="D275" s="69"/>
      <c r="E275" s="70"/>
      <c r="F275" s="70"/>
      <c r="G275" s="70"/>
      <c r="H275" s="70"/>
      <c r="I275" s="70"/>
      <c r="J275" s="70"/>
      <c r="K275" s="70"/>
      <c r="L275" s="100"/>
      <c r="M275" s="100"/>
      <c r="N275" s="69"/>
      <c r="O275" s="70"/>
    </row>
    <row r="276" spans="1:15" s="102" customFormat="1" x14ac:dyDescent="0.25">
      <c r="A276" s="94"/>
      <c r="B276" s="94"/>
      <c r="C276" s="74"/>
      <c r="D276" s="69"/>
      <c r="E276" s="70"/>
      <c r="F276" s="70"/>
      <c r="G276" s="70"/>
      <c r="H276" s="70"/>
      <c r="I276" s="70"/>
      <c r="J276" s="70"/>
      <c r="K276" s="70"/>
      <c r="L276" s="100"/>
      <c r="M276" s="100"/>
      <c r="N276" s="69"/>
      <c r="O276" s="70"/>
    </row>
    <row r="277" spans="1:15" s="102" customFormat="1" x14ac:dyDescent="0.25">
      <c r="A277" s="94"/>
      <c r="B277" s="94"/>
      <c r="C277" s="74"/>
      <c r="D277" s="69"/>
      <c r="E277" s="70"/>
      <c r="F277" s="70"/>
      <c r="G277" s="70"/>
      <c r="H277" s="70"/>
      <c r="I277" s="70"/>
      <c r="J277" s="70"/>
      <c r="K277" s="70"/>
      <c r="L277" s="100"/>
      <c r="M277" s="100"/>
      <c r="N277" s="69"/>
      <c r="O277" s="70"/>
    </row>
    <row r="278" spans="1:15" s="102" customFormat="1" x14ac:dyDescent="0.25">
      <c r="A278" s="94"/>
      <c r="B278" s="94"/>
      <c r="C278" s="74"/>
      <c r="D278" s="69"/>
      <c r="E278" s="70"/>
      <c r="F278" s="70"/>
      <c r="G278" s="70"/>
      <c r="H278" s="70"/>
      <c r="I278" s="70"/>
      <c r="J278" s="70"/>
      <c r="K278" s="70"/>
      <c r="L278" s="100"/>
      <c r="M278" s="100"/>
      <c r="N278" s="69"/>
      <c r="O278" s="70"/>
    </row>
    <row r="279" spans="1:15" s="102" customFormat="1" x14ac:dyDescent="0.25">
      <c r="A279" s="94"/>
      <c r="B279" s="94"/>
      <c r="C279" s="74"/>
      <c r="D279" s="69"/>
      <c r="E279" s="70"/>
      <c r="F279" s="70"/>
      <c r="G279" s="70"/>
      <c r="H279" s="70"/>
      <c r="I279" s="70"/>
      <c r="J279" s="70"/>
      <c r="K279" s="70"/>
      <c r="L279" s="100"/>
      <c r="M279" s="100"/>
      <c r="N279" s="69"/>
      <c r="O279" s="70"/>
    </row>
    <row r="280" spans="1:15" s="102" customFormat="1" x14ac:dyDescent="0.25">
      <c r="A280" s="94"/>
      <c r="B280" s="94"/>
      <c r="C280" s="74"/>
      <c r="D280" s="69"/>
      <c r="E280" s="70"/>
      <c r="F280" s="70"/>
      <c r="G280" s="70"/>
      <c r="H280" s="70"/>
      <c r="I280" s="70"/>
      <c r="J280" s="70"/>
      <c r="K280" s="70"/>
      <c r="L280" s="100"/>
      <c r="M280" s="100"/>
      <c r="N280" s="69"/>
      <c r="O280" s="70"/>
    </row>
    <row r="281" spans="1:15" s="102" customFormat="1" x14ac:dyDescent="0.25">
      <c r="A281" s="94"/>
      <c r="B281" s="94"/>
      <c r="C281" s="74"/>
      <c r="D281" s="69"/>
      <c r="E281" s="70"/>
      <c r="F281" s="70"/>
      <c r="G281" s="70"/>
      <c r="H281" s="70"/>
      <c r="I281" s="70"/>
      <c r="J281" s="70"/>
      <c r="K281" s="70"/>
      <c r="L281" s="100"/>
      <c r="M281" s="100"/>
      <c r="N281" s="69"/>
      <c r="O281" s="70"/>
    </row>
    <row r="282" spans="1:15" s="102" customFormat="1" x14ac:dyDescent="0.25">
      <c r="A282" s="94"/>
      <c r="B282" s="94"/>
      <c r="C282" s="74"/>
      <c r="D282" s="69"/>
      <c r="E282" s="70"/>
      <c r="F282" s="70"/>
      <c r="G282" s="70"/>
      <c r="H282" s="70"/>
      <c r="I282" s="70"/>
      <c r="J282" s="70"/>
      <c r="K282" s="70"/>
      <c r="L282" s="100"/>
      <c r="M282" s="100"/>
      <c r="N282" s="69"/>
      <c r="O282" s="70"/>
    </row>
    <row r="283" spans="1:15" s="102" customFormat="1" x14ac:dyDescent="0.25">
      <c r="A283" s="94"/>
      <c r="B283" s="94"/>
      <c r="C283" s="74"/>
      <c r="D283" s="69"/>
      <c r="E283" s="70"/>
      <c r="F283" s="70"/>
      <c r="G283" s="70"/>
      <c r="H283" s="70"/>
      <c r="I283" s="70"/>
      <c r="J283" s="70"/>
      <c r="K283" s="70"/>
      <c r="L283" s="100"/>
      <c r="M283" s="100"/>
      <c r="N283" s="69"/>
      <c r="O283" s="70"/>
    </row>
    <row r="284" spans="1:15" s="102" customFormat="1" x14ac:dyDescent="0.25">
      <c r="A284" s="94"/>
      <c r="B284" s="94"/>
      <c r="C284" s="74"/>
      <c r="D284" s="69"/>
      <c r="E284" s="70"/>
      <c r="F284" s="70"/>
      <c r="G284" s="70"/>
      <c r="H284" s="70"/>
      <c r="I284" s="70"/>
      <c r="J284" s="70"/>
      <c r="K284" s="70"/>
      <c r="L284" s="100"/>
      <c r="M284" s="100"/>
      <c r="N284" s="69"/>
      <c r="O284" s="70"/>
    </row>
    <row r="285" spans="1:15" s="102" customFormat="1" x14ac:dyDescent="0.25">
      <c r="A285" s="94"/>
      <c r="B285" s="94"/>
      <c r="C285" s="74"/>
      <c r="D285" s="69"/>
      <c r="E285" s="70"/>
      <c r="F285" s="70"/>
      <c r="G285" s="70"/>
      <c r="H285" s="70"/>
      <c r="I285" s="70"/>
      <c r="J285" s="70"/>
      <c r="K285" s="70"/>
      <c r="L285" s="100"/>
      <c r="M285" s="100"/>
      <c r="N285" s="69"/>
      <c r="O285" s="70"/>
    </row>
    <row r="286" spans="1:15" s="102" customFormat="1" x14ac:dyDescent="0.25">
      <c r="A286" s="94"/>
      <c r="B286" s="94"/>
      <c r="C286" s="74"/>
      <c r="D286" s="69"/>
      <c r="E286" s="70"/>
      <c r="F286" s="70"/>
      <c r="G286" s="70"/>
      <c r="H286" s="70"/>
      <c r="I286" s="70"/>
      <c r="J286" s="70"/>
      <c r="K286" s="70"/>
      <c r="L286" s="100"/>
      <c r="M286" s="100"/>
      <c r="N286" s="69"/>
      <c r="O286" s="70"/>
    </row>
    <row r="287" spans="1:15" s="102" customFormat="1" x14ac:dyDescent="0.25">
      <c r="A287" s="94"/>
      <c r="B287" s="94"/>
      <c r="C287" s="74"/>
      <c r="D287" s="69"/>
      <c r="E287" s="70"/>
      <c r="F287" s="70"/>
      <c r="G287" s="70"/>
      <c r="H287" s="70"/>
      <c r="I287" s="70"/>
      <c r="J287" s="70"/>
      <c r="K287" s="70"/>
      <c r="L287" s="100"/>
      <c r="M287" s="100"/>
      <c r="N287" s="69"/>
      <c r="O287" s="70"/>
    </row>
    <row r="288" spans="1:15" s="102" customFormat="1" x14ac:dyDescent="0.25">
      <c r="A288" s="94"/>
      <c r="B288" s="94"/>
      <c r="C288" s="74"/>
      <c r="D288" s="69"/>
      <c r="E288" s="70"/>
      <c r="F288" s="70"/>
      <c r="G288" s="70"/>
      <c r="H288" s="70"/>
      <c r="I288" s="70"/>
      <c r="J288" s="70"/>
      <c r="K288" s="70"/>
      <c r="L288" s="100"/>
      <c r="M288" s="100"/>
      <c r="N288" s="69"/>
      <c r="O288" s="70"/>
    </row>
    <row r="289" spans="1:15" s="102" customFormat="1" x14ac:dyDescent="0.25">
      <c r="A289" s="94"/>
      <c r="B289" s="94"/>
      <c r="C289" s="74"/>
      <c r="D289" s="69"/>
      <c r="E289" s="70"/>
      <c r="F289" s="70"/>
      <c r="G289" s="70"/>
      <c r="H289" s="70"/>
      <c r="I289" s="70"/>
      <c r="J289" s="70"/>
      <c r="K289" s="70"/>
      <c r="L289" s="100"/>
      <c r="M289" s="100"/>
      <c r="N289" s="69"/>
      <c r="O289" s="70"/>
    </row>
    <row r="290" spans="1:15" s="102" customFormat="1" x14ac:dyDescent="0.25">
      <c r="A290" s="94"/>
      <c r="B290" s="94"/>
      <c r="C290" s="74"/>
      <c r="D290" s="69"/>
      <c r="E290" s="70"/>
      <c r="F290" s="70"/>
      <c r="G290" s="70"/>
      <c r="H290" s="70"/>
      <c r="I290" s="70"/>
      <c r="J290" s="70"/>
      <c r="K290" s="70"/>
      <c r="L290" s="100"/>
      <c r="M290" s="100"/>
      <c r="N290" s="69"/>
      <c r="O290" s="70"/>
    </row>
    <row r="291" spans="1:15" s="102" customFormat="1" x14ac:dyDescent="0.25">
      <c r="A291" s="94"/>
      <c r="B291" s="94"/>
      <c r="C291" s="74"/>
      <c r="D291" s="69"/>
      <c r="E291" s="70"/>
      <c r="F291" s="70"/>
      <c r="G291" s="70"/>
      <c r="H291" s="70"/>
      <c r="I291" s="70"/>
      <c r="J291" s="70"/>
      <c r="K291" s="70"/>
      <c r="L291" s="100"/>
      <c r="M291" s="100"/>
      <c r="N291" s="69"/>
      <c r="O291" s="70"/>
    </row>
    <row r="292" spans="1:15" s="102" customFormat="1" x14ac:dyDescent="0.25">
      <c r="A292" s="94"/>
      <c r="B292" s="94"/>
      <c r="C292" s="74"/>
      <c r="D292" s="69"/>
      <c r="E292" s="70"/>
      <c r="F292" s="70"/>
      <c r="G292" s="70"/>
      <c r="H292" s="70"/>
      <c r="I292" s="70"/>
      <c r="J292" s="70"/>
      <c r="K292" s="70"/>
      <c r="L292" s="100"/>
      <c r="M292" s="100"/>
      <c r="N292" s="69"/>
      <c r="O292" s="70"/>
    </row>
    <row r="293" spans="1:15" s="102" customFormat="1" x14ac:dyDescent="0.25">
      <c r="A293" s="94"/>
      <c r="B293" s="94"/>
      <c r="C293" s="74"/>
      <c r="D293" s="69"/>
      <c r="E293" s="70"/>
      <c r="F293" s="70"/>
      <c r="G293" s="70"/>
      <c r="H293" s="70"/>
      <c r="I293" s="70"/>
      <c r="J293" s="70"/>
      <c r="K293" s="70"/>
      <c r="L293" s="100"/>
      <c r="M293" s="100"/>
      <c r="N293" s="69"/>
      <c r="O293" s="70"/>
    </row>
    <row r="294" spans="1:15" s="102" customFormat="1" x14ac:dyDescent="0.25">
      <c r="A294" s="94"/>
      <c r="B294" s="94"/>
      <c r="C294" s="74"/>
      <c r="D294" s="69"/>
      <c r="E294" s="70"/>
      <c r="F294" s="70"/>
      <c r="G294" s="70"/>
      <c r="H294" s="70"/>
      <c r="I294" s="70"/>
      <c r="J294" s="70"/>
      <c r="K294" s="70"/>
      <c r="L294" s="100"/>
      <c r="M294" s="100"/>
      <c r="N294" s="69"/>
      <c r="O294" s="70"/>
    </row>
    <row r="295" spans="1:15" s="102" customFormat="1" x14ac:dyDescent="0.25">
      <c r="A295" s="94"/>
      <c r="B295" s="94"/>
      <c r="C295" s="74"/>
      <c r="D295" s="69"/>
      <c r="E295" s="70"/>
      <c r="F295" s="70"/>
      <c r="G295" s="70"/>
      <c r="H295" s="70"/>
      <c r="I295" s="70"/>
      <c r="J295" s="70"/>
      <c r="K295" s="70"/>
      <c r="L295" s="100"/>
      <c r="M295" s="100"/>
      <c r="N295" s="69"/>
      <c r="O295" s="70"/>
    </row>
    <row r="296" spans="1:15" s="102" customFormat="1" x14ac:dyDescent="0.25">
      <c r="A296" s="94"/>
      <c r="B296" s="94"/>
      <c r="C296" s="74"/>
      <c r="D296" s="69"/>
      <c r="E296" s="70"/>
      <c r="F296" s="70"/>
      <c r="G296" s="70"/>
      <c r="H296" s="70"/>
      <c r="I296" s="70"/>
      <c r="J296" s="70"/>
      <c r="K296" s="70"/>
      <c r="L296" s="100"/>
      <c r="M296" s="100"/>
      <c r="N296" s="69"/>
      <c r="O296" s="70"/>
    </row>
    <row r="297" spans="1:15" s="102" customFormat="1" x14ac:dyDescent="0.25">
      <c r="A297" s="94"/>
      <c r="B297" s="94"/>
      <c r="C297" s="74"/>
      <c r="D297" s="69"/>
      <c r="E297" s="70"/>
      <c r="F297" s="70"/>
      <c r="G297" s="70"/>
      <c r="H297" s="70"/>
      <c r="I297" s="70"/>
      <c r="J297" s="70"/>
      <c r="K297" s="70"/>
      <c r="L297" s="100"/>
      <c r="M297" s="100"/>
      <c r="N297" s="69"/>
      <c r="O297" s="70"/>
    </row>
    <row r="298" spans="1:15" s="102" customFormat="1" x14ac:dyDescent="0.25">
      <c r="A298" s="94"/>
      <c r="B298" s="94"/>
      <c r="C298" s="74"/>
      <c r="D298" s="69"/>
      <c r="E298" s="70"/>
      <c r="F298" s="70"/>
      <c r="G298" s="70"/>
      <c r="H298" s="70"/>
      <c r="I298" s="70"/>
      <c r="J298" s="70"/>
      <c r="K298" s="70"/>
      <c r="L298" s="100"/>
      <c r="M298" s="100"/>
      <c r="N298" s="69"/>
      <c r="O298" s="70"/>
    </row>
    <row r="299" spans="1:15" s="102" customFormat="1" x14ac:dyDescent="0.25">
      <c r="A299" s="94"/>
      <c r="B299" s="94"/>
      <c r="C299" s="74"/>
      <c r="D299" s="69"/>
      <c r="E299" s="70"/>
      <c r="F299" s="70"/>
      <c r="G299" s="70"/>
      <c r="H299" s="70"/>
      <c r="I299" s="70"/>
      <c r="J299" s="70"/>
      <c r="K299" s="70"/>
      <c r="L299" s="100"/>
      <c r="M299" s="100"/>
      <c r="N299" s="69"/>
      <c r="O299" s="70"/>
    </row>
    <row r="300" spans="1:15" s="102" customFormat="1" x14ac:dyDescent="0.25">
      <c r="A300" s="94"/>
      <c r="B300" s="94"/>
      <c r="C300" s="74"/>
      <c r="D300" s="69"/>
      <c r="E300" s="70"/>
      <c r="F300" s="70"/>
      <c r="G300" s="70"/>
      <c r="H300" s="70"/>
      <c r="I300" s="70"/>
      <c r="J300" s="70"/>
      <c r="K300" s="70"/>
      <c r="L300" s="100"/>
      <c r="M300" s="100"/>
      <c r="N300" s="69"/>
      <c r="O300" s="70"/>
    </row>
    <row r="301" spans="1:15" s="102" customFormat="1" x14ac:dyDescent="0.25">
      <c r="A301" s="94"/>
      <c r="B301" s="94"/>
      <c r="C301" s="74"/>
      <c r="D301" s="69"/>
      <c r="E301" s="70"/>
      <c r="F301" s="70"/>
      <c r="G301" s="70"/>
      <c r="H301" s="70"/>
      <c r="I301" s="70"/>
      <c r="J301" s="70"/>
      <c r="K301" s="70"/>
      <c r="L301" s="100"/>
      <c r="M301" s="100"/>
      <c r="N301" s="69"/>
      <c r="O301" s="70"/>
    </row>
    <row r="302" spans="1:15" s="102" customFormat="1" x14ac:dyDescent="0.25">
      <c r="A302" s="94"/>
      <c r="B302" s="94"/>
      <c r="C302" s="74"/>
      <c r="D302" s="69"/>
      <c r="E302" s="70"/>
      <c r="F302" s="70"/>
      <c r="G302" s="70"/>
      <c r="H302" s="70"/>
      <c r="I302" s="70"/>
      <c r="J302" s="70"/>
      <c r="K302" s="70"/>
      <c r="L302" s="100"/>
      <c r="M302" s="100"/>
      <c r="N302" s="69"/>
      <c r="O302" s="70"/>
    </row>
    <row r="303" spans="1:15" s="102" customFormat="1" x14ac:dyDescent="0.25">
      <c r="A303" s="94"/>
      <c r="B303" s="94"/>
      <c r="C303" s="74"/>
      <c r="D303" s="69"/>
      <c r="E303" s="70"/>
      <c r="F303" s="70"/>
      <c r="G303" s="70"/>
      <c r="H303" s="70"/>
      <c r="I303" s="70"/>
      <c r="J303" s="70"/>
      <c r="K303" s="70"/>
      <c r="L303" s="100"/>
      <c r="M303" s="100"/>
      <c r="N303" s="69"/>
      <c r="O303" s="70"/>
    </row>
    <row r="304" spans="1:15" s="102" customFormat="1" x14ac:dyDescent="0.25">
      <c r="A304" s="94"/>
      <c r="B304" s="94"/>
      <c r="C304" s="74"/>
      <c r="D304" s="69"/>
      <c r="E304" s="70"/>
      <c r="F304" s="70"/>
      <c r="G304" s="70"/>
      <c r="H304" s="70"/>
      <c r="I304" s="70"/>
      <c r="J304" s="70"/>
      <c r="K304" s="70"/>
      <c r="L304" s="100"/>
      <c r="M304" s="100"/>
      <c r="N304" s="69"/>
      <c r="O304" s="70"/>
    </row>
    <row r="305" spans="1:15" s="102" customFormat="1" x14ac:dyDescent="0.25">
      <c r="A305" s="94"/>
      <c r="B305" s="94"/>
      <c r="C305" s="74"/>
      <c r="D305" s="69"/>
      <c r="E305" s="70"/>
      <c r="F305" s="70"/>
      <c r="G305" s="70"/>
      <c r="H305" s="70"/>
      <c r="I305" s="70"/>
      <c r="J305" s="70"/>
      <c r="K305" s="70"/>
      <c r="L305" s="100"/>
      <c r="M305" s="100"/>
      <c r="N305" s="69"/>
      <c r="O305" s="70"/>
    </row>
    <row r="306" spans="1:15" s="102" customFormat="1" x14ac:dyDescent="0.25">
      <c r="A306" s="94"/>
      <c r="B306" s="94"/>
      <c r="C306" s="74"/>
      <c r="D306" s="69"/>
      <c r="E306" s="70"/>
      <c r="F306" s="70"/>
      <c r="G306" s="70"/>
      <c r="H306" s="70"/>
      <c r="I306" s="70"/>
      <c r="J306" s="70"/>
      <c r="K306" s="70"/>
      <c r="L306" s="100"/>
      <c r="M306" s="100"/>
      <c r="N306" s="69"/>
      <c r="O306" s="70"/>
    </row>
    <row r="307" spans="1:15" s="102" customFormat="1" x14ac:dyDescent="0.25">
      <c r="A307" s="94"/>
      <c r="B307" s="94"/>
      <c r="C307" s="74"/>
      <c r="D307" s="69"/>
      <c r="E307" s="70"/>
      <c r="F307" s="70"/>
      <c r="G307" s="70"/>
      <c r="H307" s="70"/>
      <c r="I307" s="70"/>
      <c r="J307" s="70"/>
      <c r="K307" s="70"/>
      <c r="L307" s="100"/>
      <c r="M307" s="100"/>
      <c r="N307" s="69"/>
      <c r="O307" s="70"/>
    </row>
    <row r="308" spans="1:15" s="102" customFormat="1" x14ac:dyDescent="0.25">
      <c r="A308" s="94"/>
      <c r="B308" s="94"/>
      <c r="C308" s="74"/>
      <c r="D308" s="69"/>
      <c r="E308" s="70"/>
      <c r="F308" s="70"/>
      <c r="G308" s="70"/>
      <c r="H308" s="70"/>
      <c r="I308" s="70"/>
      <c r="J308" s="70"/>
      <c r="K308" s="70"/>
      <c r="L308" s="100"/>
      <c r="M308" s="100"/>
      <c r="N308" s="69"/>
      <c r="O308" s="70"/>
    </row>
    <row r="309" spans="1:15" s="102" customFormat="1" x14ac:dyDescent="0.25">
      <c r="A309" s="94"/>
      <c r="B309" s="94"/>
      <c r="C309" s="74"/>
      <c r="D309" s="69"/>
      <c r="E309" s="70"/>
      <c r="F309" s="70"/>
      <c r="G309" s="70"/>
      <c r="H309" s="70"/>
      <c r="I309" s="70"/>
      <c r="J309" s="70"/>
      <c r="K309" s="70"/>
      <c r="L309" s="100"/>
      <c r="M309" s="100"/>
      <c r="N309" s="69"/>
      <c r="O309" s="70"/>
    </row>
    <row r="310" spans="1:15" s="102" customFormat="1" x14ac:dyDescent="0.25">
      <c r="A310" s="94"/>
      <c r="B310" s="94"/>
      <c r="C310" s="74"/>
      <c r="D310" s="69"/>
      <c r="E310" s="70"/>
      <c r="F310" s="70"/>
      <c r="G310" s="70"/>
      <c r="H310" s="70"/>
      <c r="I310" s="70"/>
      <c r="J310" s="70"/>
      <c r="K310" s="70"/>
      <c r="L310" s="100"/>
      <c r="M310" s="100"/>
      <c r="N310" s="69"/>
      <c r="O310" s="70"/>
    </row>
    <row r="311" spans="1:15" s="102" customFormat="1" x14ac:dyDescent="0.25">
      <c r="A311" s="94"/>
      <c r="B311" s="94"/>
      <c r="C311" s="74"/>
      <c r="D311" s="69"/>
      <c r="E311" s="70"/>
      <c r="F311" s="70"/>
      <c r="G311" s="70"/>
      <c r="H311" s="70"/>
      <c r="I311" s="70"/>
      <c r="J311" s="70"/>
      <c r="K311" s="70"/>
      <c r="L311" s="100"/>
      <c r="M311" s="100"/>
      <c r="N311" s="69"/>
      <c r="O311" s="70"/>
    </row>
    <row r="312" spans="1:15" s="102" customFormat="1" x14ac:dyDescent="0.25">
      <c r="A312" s="94"/>
      <c r="B312" s="94"/>
      <c r="C312" s="74"/>
      <c r="D312" s="69"/>
      <c r="E312" s="70"/>
      <c r="F312" s="70"/>
      <c r="G312" s="70"/>
      <c r="H312" s="70"/>
      <c r="I312" s="70"/>
      <c r="J312" s="70"/>
      <c r="K312" s="70"/>
      <c r="L312" s="100"/>
      <c r="M312" s="100"/>
      <c r="N312" s="69"/>
      <c r="O312" s="70"/>
    </row>
    <row r="313" spans="1:15" s="102" customFormat="1" x14ac:dyDescent="0.25">
      <c r="A313" s="94"/>
      <c r="B313" s="94"/>
      <c r="C313" s="74"/>
      <c r="D313" s="69"/>
      <c r="E313" s="70"/>
      <c r="F313" s="70"/>
      <c r="G313" s="70"/>
      <c r="H313" s="70"/>
      <c r="I313" s="70"/>
      <c r="J313" s="70"/>
      <c r="K313" s="70"/>
      <c r="L313" s="100"/>
      <c r="M313" s="100"/>
      <c r="N313" s="69"/>
      <c r="O313" s="70"/>
    </row>
    <row r="314" spans="1:15" s="102" customFormat="1" x14ac:dyDescent="0.25">
      <c r="A314" s="94"/>
      <c r="B314" s="94"/>
      <c r="C314" s="74"/>
      <c r="D314" s="69"/>
      <c r="E314" s="70"/>
      <c r="F314" s="70"/>
      <c r="G314" s="70"/>
      <c r="H314" s="70"/>
      <c r="I314" s="70"/>
      <c r="J314" s="70"/>
      <c r="K314" s="70"/>
      <c r="L314" s="100"/>
      <c r="M314" s="100"/>
      <c r="N314" s="69"/>
      <c r="O314" s="70"/>
    </row>
    <row r="315" spans="1:15" s="102" customFormat="1" x14ac:dyDescent="0.25">
      <c r="A315" s="94"/>
      <c r="B315" s="94"/>
      <c r="C315" s="74"/>
      <c r="D315" s="69"/>
      <c r="E315" s="70"/>
      <c r="F315" s="70"/>
      <c r="G315" s="70"/>
      <c r="H315" s="70"/>
      <c r="I315" s="70"/>
      <c r="J315" s="70"/>
      <c r="K315" s="70"/>
      <c r="L315" s="100"/>
      <c r="M315" s="100"/>
      <c r="N315" s="69"/>
      <c r="O315" s="70"/>
    </row>
    <row r="316" spans="1:15" s="102" customFormat="1" x14ac:dyDescent="0.25">
      <c r="A316" s="94"/>
      <c r="B316" s="94"/>
      <c r="C316" s="74"/>
      <c r="D316" s="69"/>
      <c r="E316" s="70"/>
      <c r="F316" s="70"/>
      <c r="G316" s="70"/>
      <c r="H316" s="70"/>
      <c r="I316" s="70"/>
      <c r="J316" s="70"/>
      <c r="K316" s="70"/>
      <c r="L316" s="100"/>
      <c r="M316" s="100"/>
      <c r="N316" s="69"/>
      <c r="O316" s="70"/>
    </row>
    <row r="317" spans="1:15" s="102" customFormat="1" x14ac:dyDescent="0.25">
      <c r="A317" s="94"/>
      <c r="B317" s="94"/>
      <c r="C317" s="74"/>
      <c r="D317" s="69"/>
      <c r="E317" s="70"/>
      <c r="F317" s="70"/>
      <c r="G317" s="70"/>
      <c r="H317" s="70"/>
      <c r="I317" s="70"/>
      <c r="J317" s="70"/>
      <c r="K317" s="70"/>
      <c r="L317" s="100"/>
      <c r="M317" s="100"/>
      <c r="N317" s="69"/>
      <c r="O317" s="70"/>
    </row>
    <row r="318" spans="1:15" s="102" customFormat="1" x14ac:dyDescent="0.25">
      <c r="A318" s="94"/>
      <c r="B318" s="94"/>
      <c r="C318" s="74"/>
      <c r="D318" s="69"/>
      <c r="E318" s="70"/>
      <c r="F318" s="70"/>
      <c r="G318" s="70"/>
      <c r="H318" s="70"/>
      <c r="I318" s="70"/>
      <c r="J318" s="70"/>
      <c r="K318" s="70"/>
      <c r="L318" s="100"/>
      <c r="M318" s="100"/>
      <c r="N318" s="69"/>
      <c r="O318" s="70"/>
    </row>
    <row r="319" spans="1:15" s="102" customFormat="1" x14ac:dyDescent="0.25">
      <c r="A319" s="94"/>
      <c r="B319" s="94"/>
      <c r="C319" s="74"/>
      <c r="D319" s="69"/>
      <c r="E319" s="70"/>
      <c r="F319" s="70"/>
      <c r="G319" s="70"/>
      <c r="H319" s="70"/>
      <c r="I319" s="70"/>
      <c r="J319" s="70"/>
      <c r="K319" s="70"/>
      <c r="L319" s="100"/>
      <c r="M319" s="100"/>
      <c r="N319" s="69"/>
      <c r="O319" s="70"/>
    </row>
    <row r="320" spans="1:15" s="102" customFormat="1" x14ac:dyDescent="0.25">
      <c r="A320" s="94"/>
      <c r="B320" s="94"/>
      <c r="C320" s="74"/>
      <c r="D320" s="69"/>
      <c r="E320" s="70"/>
      <c r="F320" s="70"/>
      <c r="G320" s="70"/>
      <c r="H320" s="70"/>
      <c r="I320" s="70"/>
      <c r="J320" s="70"/>
      <c r="K320" s="70"/>
      <c r="L320" s="100"/>
      <c r="M320" s="100"/>
      <c r="N320" s="69"/>
      <c r="O320" s="70"/>
    </row>
    <row r="321" spans="1:15" s="102" customFormat="1" x14ac:dyDescent="0.25">
      <c r="A321" s="94"/>
      <c r="B321" s="94"/>
      <c r="C321" s="74"/>
      <c r="D321" s="69"/>
      <c r="E321" s="70"/>
      <c r="F321" s="70"/>
      <c r="G321" s="70"/>
      <c r="H321" s="70"/>
      <c r="I321" s="70"/>
      <c r="J321" s="70"/>
      <c r="K321" s="70"/>
      <c r="L321" s="100"/>
      <c r="M321" s="100"/>
      <c r="N321" s="69"/>
      <c r="O321" s="70"/>
    </row>
    <row r="322" spans="1:15" s="102" customFormat="1" x14ac:dyDescent="0.25">
      <c r="A322" s="94"/>
      <c r="B322" s="94"/>
      <c r="C322" s="74"/>
      <c r="D322" s="69"/>
      <c r="E322" s="70"/>
      <c r="F322" s="70"/>
      <c r="G322" s="70"/>
      <c r="H322" s="70"/>
      <c r="I322" s="70"/>
      <c r="J322" s="70"/>
      <c r="K322" s="70"/>
      <c r="L322" s="100"/>
      <c r="M322" s="100"/>
      <c r="N322" s="69"/>
      <c r="O322" s="70"/>
    </row>
    <row r="323" spans="1:15" s="102" customFormat="1" x14ac:dyDescent="0.25">
      <c r="A323" s="94"/>
      <c r="B323" s="94"/>
      <c r="C323" s="74"/>
      <c r="D323" s="69"/>
      <c r="E323" s="70"/>
      <c r="F323" s="70"/>
      <c r="G323" s="70"/>
      <c r="H323" s="70"/>
      <c r="I323" s="70"/>
      <c r="J323" s="70"/>
      <c r="K323" s="70"/>
      <c r="L323" s="100"/>
      <c r="M323" s="100"/>
      <c r="N323" s="69"/>
      <c r="O323" s="70"/>
    </row>
    <row r="324" spans="1:15" s="102" customFormat="1" x14ac:dyDescent="0.25">
      <c r="A324" s="94"/>
      <c r="B324" s="94"/>
      <c r="C324" s="74"/>
      <c r="D324" s="69"/>
      <c r="E324" s="70"/>
      <c r="F324" s="70"/>
      <c r="G324" s="70"/>
      <c r="H324" s="70"/>
      <c r="I324" s="70"/>
      <c r="J324" s="70"/>
      <c r="K324" s="70"/>
      <c r="L324" s="100"/>
      <c r="M324" s="100"/>
      <c r="N324" s="69"/>
      <c r="O324" s="70"/>
    </row>
    <row r="325" spans="1:15" s="102" customFormat="1" x14ac:dyDescent="0.25">
      <c r="A325" s="94"/>
      <c r="B325" s="94"/>
      <c r="C325" s="74"/>
      <c r="D325" s="69"/>
      <c r="E325" s="70"/>
      <c r="F325" s="70"/>
      <c r="G325" s="70"/>
      <c r="H325" s="70"/>
      <c r="I325" s="70"/>
      <c r="J325" s="70"/>
      <c r="K325" s="70"/>
      <c r="L325" s="100"/>
      <c r="M325" s="100"/>
      <c r="N325" s="69"/>
      <c r="O325" s="70"/>
    </row>
    <row r="326" spans="1:15" s="102" customFormat="1" x14ac:dyDescent="0.25">
      <c r="A326" s="94"/>
      <c r="B326" s="94"/>
      <c r="C326" s="74"/>
      <c r="D326" s="69"/>
      <c r="E326" s="70"/>
      <c r="F326" s="70"/>
      <c r="G326" s="70"/>
      <c r="H326" s="70"/>
      <c r="I326" s="70"/>
      <c r="J326" s="70"/>
      <c r="K326" s="70"/>
      <c r="L326" s="100"/>
      <c r="M326" s="100"/>
      <c r="N326" s="69"/>
      <c r="O326" s="70"/>
    </row>
    <row r="327" spans="1:15" s="102" customFormat="1" x14ac:dyDescent="0.25">
      <c r="A327" s="94"/>
      <c r="B327" s="94"/>
      <c r="C327" s="74"/>
      <c r="D327" s="69"/>
      <c r="E327" s="70"/>
      <c r="F327" s="70"/>
      <c r="G327" s="70"/>
      <c r="H327" s="70"/>
      <c r="I327" s="70"/>
      <c r="J327" s="70"/>
      <c r="K327" s="70"/>
      <c r="L327" s="100"/>
      <c r="M327" s="100"/>
      <c r="N327" s="69"/>
      <c r="O327" s="70"/>
    </row>
    <row r="328" spans="1:15" s="102" customFormat="1" x14ac:dyDescent="0.25">
      <c r="A328" s="94"/>
      <c r="B328" s="94"/>
      <c r="C328" s="74"/>
      <c r="D328" s="69"/>
      <c r="E328" s="70"/>
      <c r="F328" s="70"/>
      <c r="G328" s="70"/>
      <c r="H328" s="70"/>
      <c r="I328" s="70"/>
      <c r="J328" s="70"/>
      <c r="K328" s="70"/>
      <c r="L328" s="100"/>
      <c r="M328" s="100"/>
      <c r="N328" s="69"/>
      <c r="O328" s="70"/>
    </row>
    <row r="329" spans="1:15" s="102" customFormat="1" x14ac:dyDescent="0.25">
      <c r="A329" s="94"/>
      <c r="B329" s="94"/>
      <c r="C329" s="74"/>
      <c r="D329" s="69"/>
      <c r="E329" s="70"/>
      <c r="F329" s="70"/>
      <c r="G329" s="70"/>
      <c r="H329" s="70"/>
      <c r="I329" s="70"/>
      <c r="J329" s="70"/>
      <c r="K329" s="70"/>
      <c r="L329" s="100"/>
      <c r="M329" s="100"/>
      <c r="N329" s="69"/>
      <c r="O329" s="70"/>
    </row>
    <row r="330" spans="1:15" s="102" customFormat="1" x14ac:dyDescent="0.25">
      <c r="A330" s="94"/>
      <c r="B330" s="94"/>
      <c r="C330" s="74"/>
      <c r="D330" s="69"/>
      <c r="E330" s="70"/>
      <c r="F330" s="70"/>
      <c r="G330" s="70"/>
      <c r="H330" s="70"/>
      <c r="I330" s="70"/>
      <c r="J330" s="70"/>
      <c r="K330" s="70"/>
      <c r="L330" s="100"/>
      <c r="M330" s="100"/>
      <c r="N330" s="69"/>
      <c r="O330" s="70"/>
    </row>
    <row r="331" spans="1:15" s="102" customFormat="1" x14ac:dyDescent="0.25">
      <c r="A331" s="94"/>
      <c r="B331" s="94"/>
      <c r="C331" s="74"/>
      <c r="D331" s="69"/>
      <c r="E331" s="70"/>
      <c r="F331" s="70"/>
      <c r="G331" s="70"/>
      <c r="H331" s="70"/>
      <c r="I331" s="70"/>
      <c r="J331" s="70"/>
      <c r="K331" s="70"/>
      <c r="L331" s="100"/>
      <c r="M331" s="100"/>
      <c r="N331" s="69"/>
      <c r="O331" s="70"/>
    </row>
    <row r="332" spans="1:15" s="102" customFormat="1" x14ac:dyDescent="0.25">
      <c r="A332" s="94"/>
      <c r="B332" s="94"/>
      <c r="C332" s="74"/>
      <c r="D332" s="69"/>
      <c r="E332" s="70"/>
      <c r="F332" s="70"/>
      <c r="G332" s="70"/>
      <c r="H332" s="70"/>
      <c r="I332" s="70"/>
      <c r="J332" s="70"/>
      <c r="K332" s="70"/>
      <c r="L332" s="100"/>
      <c r="M332" s="100"/>
      <c r="N332" s="69"/>
      <c r="O332" s="70"/>
    </row>
    <row r="333" spans="1:15" s="102" customFormat="1" x14ac:dyDescent="0.25">
      <c r="A333" s="94"/>
      <c r="B333" s="94"/>
      <c r="C333" s="74"/>
      <c r="D333" s="69"/>
      <c r="E333" s="70"/>
      <c r="F333" s="70"/>
      <c r="G333" s="70"/>
      <c r="H333" s="70"/>
      <c r="I333" s="70"/>
      <c r="J333" s="70"/>
      <c r="K333" s="70"/>
      <c r="L333" s="100"/>
      <c r="M333" s="100"/>
      <c r="N333" s="69"/>
      <c r="O333" s="70"/>
    </row>
    <row r="334" spans="1:15" s="102" customFormat="1" x14ac:dyDescent="0.25">
      <c r="A334" s="94"/>
      <c r="B334" s="94"/>
      <c r="C334" s="74"/>
      <c r="D334" s="69"/>
      <c r="E334" s="70"/>
      <c r="F334" s="70"/>
      <c r="G334" s="70"/>
      <c r="H334" s="70"/>
      <c r="I334" s="70"/>
      <c r="J334" s="70"/>
      <c r="K334" s="70"/>
      <c r="L334" s="100"/>
      <c r="M334" s="100"/>
      <c r="N334" s="69"/>
      <c r="O334" s="70"/>
    </row>
    <row r="335" spans="1:15" s="102" customFormat="1" x14ac:dyDescent="0.25">
      <c r="A335" s="94"/>
      <c r="B335" s="94"/>
      <c r="C335" s="74"/>
      <c r="D335" s="69"/>
      <c r="E335" s="70"/>
      <c r="F335" s="70"/>
      <c r="G335" s="70"/>
      <c r="H335" s="70"/>
      <c r="I335" s="70"/>
      <c r="J335" s="70"/>
      <c r="K335" s="70"/>
      <c r="L335" s="100"/>
      <c r="M335" s="100"/>
      <c r="N335" s="69"/>
      <c r="O335" s="70"/>
    </row>
    <row r="336" spans="1:15" s="102" customFormat="1" x14ac:dyDescent="0.25">
      <c r="A336" s="94"/>
      <c r="B336" s="94"/>
      <c r="C336" s="74"/>
      <c r="D336" s="69"/>
      <c r="E336" s="70"/>
      <c r="F336" s="70"/>
      <c r="G336" s="70"/>
      <c r="H336" s="70"/>
      <c r="I336" s="70"/>
      <c r="J336" s="70"/>
      <c r="K336" s="70"/>
      <c r="L336" s="100"/>
      <c r="M336" s="100"/>
      <c r="N336" s="69"/>
      <c r="O336" s="70"/>
    </row>
    <row r="337" spans="1:15" s="102" customFormat="1" x14ac:dyDescent="0.25">
      <c r="A337" s="94"/>
      <c r="B337" s="94"/>
      <c r="C337" s="74"/>
      <c r="D337" s="69"/>
      <c r="E337" s="70"/>
      <c r="F337" s="70"/>
      <c r="G337" s="70"/>
      <c r="H337" s="70"/>
      <c r="I337" s="70"/>
      <c r="J337" s="70"/>
      <c r="K337" s="70"/>
      <c r="L337" s="100"/>
      <c r="M337" s="100"/>
      <c r="N337" s="69"/>
      <c r="O337" s="70"/>
    </row>
    <row r="338" spans="1:15" s="102" customFormat="1" x14ac:dyDescent="0.25">
      <c r="A338" s="94"/>
      <c r="B338" s="94"/>
      <c r="C338" s="74"/>
      <c r="D338" s="69"/>
      <c r="E338" s="70"/>
      <c r="F338" s="70"/>
      <c r="G338" s="70"/>
      <c r="H338" s="70"/>
      <c r="I338" s="70"/>
      <c r="J338" s="70"/>
      <c r="K338" s="70"/>
      <c r="L338" s="100"/>
      <c r="M338" s="100"/>
      <c r="N338" s="69"/>
      <c r="O338" s="70"/>
    </row>
    <row r="339" spans="1:15" s="102" customFormat="1" x14ac:dyDescent="0.25">
      <c r="A339" s="94"/>
      <c r="B339" s="94"/>
      <c r="C339" s="74"/>
      <c r="D339" s="69"/>
      <c r="E339" s="70"/>
      <c r="F339" s="70"/>
      <c r="G339" s="70"/>
      <c r="H339" s="70"/>
      <c r="I339" s="70"/>
      <c r="J339" s="70"/>
      <c r="K339" s="70"/>
      <c r="L339" s="100"/>
      <c r="M339" s="100"/>
      <c r="N339" s="69"/>
      <c r="O339" s="70"/>
    </row>
    <row r="340" spans="1:15" s="102" customFormat="1" x14ac:dyDescent="0.25">
      <c r="A340" s="94"/>
      <c r="B340" s="94"/>
      <c r="C340" s="74"/>
      <c r="D340" s="69"/>
      <c r="E340" s="70"/>
      <c r="F340" s="70"/>
      <c r="G340" s="70"/>
      <c r="H340" s="70"/>
      <c r="I340" s="70"/>
      <c r="J340" s="70"/>
      <c r="K340" s="70"/>
      <c r="L340" s="100"/>
      <c r="M340" s="100"/>
      <c r="N340" s="69"/>
      <c r="O340" s="70"/>
    </row>
    <row r="341" spans="1:15" s="102" customFormat="1" x14ac:dyDescent="0.25">
      <c r="A341" s="94"/>
      <c r="B341" s="94"/>
      <c r="C341" s="74"/>
      <c r="D341" s="69"/>
      <c r="E341" s="70"/>
      <c r="F341" s="70"/>
      <c r="G341" s="70"/>
      <c r="H341" s="70"/>
      <c r="I341" s="70"/>
      <c r="J341" s="70"/>
      <c r="K341" s="70"/>
      <c r="L341" s="100"/>
      <c r="M341" s="100"/>
      <c r="N341" s="69"/>
      <c r="O341" s="70"/>
    </row>
    <row r="342" spans="1:15" s="102" customFormat="1" x14ac:dyDescent="0.25">
      <c r="A342" s="94"/>
      <c r="B342" s="94"/>
      <c r="C342" s="74"/>
      <c r="D342" s="69"/>
      <c r="E342" s="70"/>
      <c r="F342" s="70"/>
      <c r="G342" s="70"/>
      <c r="H342" s="70"/>
      <c r="I342" s="70"/>
      <c r="J342" s="70"/>
      <c r="K342" s="70"/>
      <c r="L342" s="100"/>
      <c r="M342" s="100"/>
      <c r="N342" s="69"/>
      <c r="O342" s="70"/>
    </row>
    <row r="343" spans="1:15" s="102" customFormat="1" x14ac:dyDescent="0.25">
      <c r="A343" s="94"/>
      <c r="B343" s="94"/>
      <c r="C343" s="74"/>
      <c r="D343" s="69"/>
      <c r="E343" s="70"/>
      <c r="F343" s="70"/>
      <c r="G343" s="70"/>
      <c r="H343" s="70"/>
      <c r="I343" s="70"/>
      <c r="J343" s="70"/>
      <c r="K343" s="70"/>
      <c r="L343" s="100"/>
      <c r="M343" s="100"/>
      <c r="N343" s="69"/>
      <c r="O343" s="70"/>
    </row>
    <row r="344" spans="1:15" s="102" customFormat="1" x14ac:dyDescent="0.25">
      <c r="A344" s="94"/>
      <c r="B344" s="94"/>
      <c r="C344" s="74"/>
      <c r="D344" s="69"/>
      <c r="E344" s="70"/>
      <c r="F344" s="70"/>
      <c r="G344" s="70"/>
      <c r="H344" s="70"/>
      <c r="I344" s="70"/>
      <c r="J344" s="70"/>
      <c r="K344" s="70"/>
      <c r="L344" s="100"/>
      <c r="M344" s="100"/>
      <c r="N344" s="69"/>
      <c r="O344" s="70"/>
    </row>
    <row r="345" spans="1:15" s="102" customFormat="1" x14ac:dyDescent="0.25">
      <c r="A345" s="94"/>
      <c r="B345" s="94"/>
      <c r="C345" s="74"/>
      <c r="D345" s="69"/>
      <c r="E345" s="70"/>
      <c r="F345" s="70"/>
      <c r="G345" s="70"/>
      <c r="H345" s="70"/>
      <c r="I345" s="70"/>
      <c r="J345" s="70"/>
      <c r="K345" s="70"/>
      <c r="L345" s="100"/>
      <c r="M345" s="100"/>
      <c r="N345" s="69"/>
      <c r="O345" s="70"/>
    </row>
    <row r="346" spans="1:15" s="102" customFormat="1" x14ac:dyDescent="0.25">
      <c r="A346" s="94"/>
      <c r="B346" s="94"/>
      <c r="C346" s="74"/>
      <c r="D346" s="69"/>
      <c r="E346" s="70"/>
      <c r="F346" s="70"/>
      <c r="G346" s="70"/>
      <c r="H346" s="70"/>
      <c r="I346" s="70"/>
      <c r="J346" s="70"/>
      <c r="K346" s="70"/>
      <c r="L346" s="100"/>
      <c r="M346" s="100"/>
      <c r="N346" s="69"/>
      <c r="O346" s="70"/>
    </row>
    <row r="347" spans="1:15" s="102" customFormat="1" x14ac:dyDescent="0.25">
      <c r="A347" s="94"/>
      <c r="B347" s="94"/>
      <c r="C347" s="74"/>
      <c r="D347" s="69"/>
      <c r="E347" s="70"/>
      <c r="F347" s="70"/>
      <c r="G347" s="70"/>
      <c r="H347" s="70"/>
      <c r="I347" s="70"/>
      <c r="J347" s="70"/>
      <c r="K347" s="70"/>
      <c r="L347" s="100"/>
      <c r="M347" s="100"/>
      <c r="N347" s="69"/>
      <c r="O347" s="70"/>
    </row>
    <row r="348" spans="1:15" s="102" customFormat="1" x14ac:dyDescent="0.25">
      <c r="A348" s="94"/>
      <c r="B348" s="94"/>
      <c r="C348" s="74"/>
      <c r="D348" s="69"/>
      <c r="E348" s="70"/>
      <c r="F348" s="70"/>
      <c r="G348" s="70"/>
      <c r="H348" s="70"/>
      <c r="I348" s="70"/>
      <c r="J348" s="70"/>
      <c r="K348" s="70"/>
      <c r="L348" s="100"/>
      <c r="M348" s="100"/>
      <c r="N348" s="69"/>
      <c r="O348" s="70"/>
    </row>
    <row r="349" spans="1:15" s="102" customFormat="1" x14ac:dyDescent="0.25">
      <c r="A349" s="94"/>
      <c r="B349" s="94"/>
      <c r="C349" s="74"/>
      <c r="D349" s="69"/>
      <c r="E349" s="70"/>
      <c r="F349" s="70"/>
      <c r="G349" s="70"/>
      <c r="H349" s="70"/>
      <c r="I349" s="70"/>
      <c r="J349" s="70"/>
      <c r="K349" s="70"/>
      <c r="L349" s="100"/>
      <c r="M349" s="100"/>
      <c r="N349" s="69"/>
      <c r="O349" s="70"/>
    </row>
    <row r="350" spans="1:15" s="102" customFormat="1" x14ac:dyDescent="0.25">
      <c r="A350" s="94"/>
      <c r="B350" s="94"/>
      <c r="C350" s="74"/>
      <c r="D350" s="69"/>
      <c r="E350" s="70"/>
      <c r="F350" s="70"/>
      <c r="G350" s="70"/>
      <c r="H350" s="70"/>
      <c r="I350" s="70"/>
      <c r="J350" s="70"/>
      <c r="K350" s="70"/>
      <c r="L350" s="100"/>
      <c r="M350" s="100"/>
      <c r="N350" s="69"/>
      <c r="O350" s="70"/>
    </row>
    <row r="351" spans="1:15" s="102" customFormat="1" x14ac:dyDescent="0.25">
      <c r="A351" s="94"/>
      <c r="B351" s="94"/>
      <c r="C351" s="74"/>
      <c r="D351" s="69"/>
      <c r="E351" s="70"/>
      <c r="F351" s="70"/>
      <c r="G351" s="70"/>
      <c r="H351" s="70"/>
      <c r="I351" s="70"/>
      <c r="J351" s="70"/>
      <c r="K351" s="70"/>
      <c r="L351" s="100"/>
      <c r="M351" s="100"/>
      <c r="N351" s="69"/>
      <c r="O351" s="70"/>
    </row>
    <row r="352" spans="1:15" s="102" customFormat="1" x14ac:dyDescent="0.25">
      <c r="A352" s="94"/>
      <c r="B352" s="94"/>
      <c r="C352" s="74"/>
      <c r="D352" s="69"/>
      <c r="E352" s="70"/>
      <c r="F352" s="70"/>
      <c r="G352" s="70"/>
      <c r="H352" s="70"/>
      <c r="I352" s="70"/>
      <c r="J352" s="70"/>
      <c r="K352" s="70"/>
      <c r="L352" s="100"/>
      <c r="M352" s="100"/>
      <c r="N352" s="69"/>
      <c r="O352" s="70"/>
    </row>
    <row r="353" spans="1:15" s="102" customFormat="1" x14ac:dyDescent="0.25">
      <c r="A353" s="94"/>
      <c r="B353" s="94"/>
      <c r="C353" s="74"/>
      <c r="D353" s="69"/>
      <c r="E353" s="70"/>
      <c r="F353" s="70"/>
      <c r="G353" s="70"/>
      <c r="H353" s="70"/>
      <c r="I353" s="70"/>
      <c r="J353" s="70"/>
      <c r="K353" s="70"/>
      <c r="L353" s="100"/>
      <c r="M353" s="100"/>
      <c r="N353" s="69"/>
      <c r="O353" s="70"/>
    </row>
    <row r="354" spans="1:15" s="102" customFormat="1" x14ac:dyDescent="0.25">
      <c r="A354" s="94"/>
      <c r="B354" s="94"/>
      <c r="C354" s="74"/>
      <c r="D354" s="69"/>
      <c r="E354" s="70"/>
      <c r="F354" s="70"/>
      <c r="G354" s="70"/>
      <c r="H354" s="70"/>
      <c r="I354" s="70"/>
      <c r="J354" s="70"/>
      <c r="K354" s="70"/>
      <c r="L354" s="100"/>
      <c r="M354" s="100"/>
      <c r="N354" s="69"/>
      <c r="O354" s="70"/>
    </row>
    <row r="355" spans="1:15" s="102" customFormat="1" x14ac:dyDescent="0.25">
      <c r="A355" s="94"/>
      <c r="B355" s="94"/>
      <c r="C355" s="74"/>
      <c r="D355" s="69"/>
      <c r="E355" s="70"/>
      <c r="F355" s="70"/>
      <c r="G355" s="70"/>
      <c r="H355" s="70"/>
      <c r="I355" s="70"/>
      <c r="J355" s="70"/>
      <c r="K355" s="70"/>
      <c r="L355" s="100"/>
      <c r="M355" s="100"/>
      <c r="N355" s="69"/>
      <c r="O355" s="70"/>
    </row>
    <row r="356" spans="1:15" s="102" customFormat="1" x14ac:dyDescent="0.25">
      <c r="A356" s="94"/>
      <c r="B356" s="94"/>
      <c r="C356" s="74"/>
      <c r="D356" s="69"/>
      <c r="E356" s="70"/>
      <c r="F356" s="70"/>
      <c r="G356" s="70"/>
      <c r="H356" s="70"/>
      <c r="I356" s="70"/>
      <c r="J356" s="70"/>
      <c r="K356" s="70"/>
      <c r="L356" s="100"/>
      <c r="M356" s="100"/>
      <c r="N356" s="69"/>
      <c r="O356" s="70"/>
    </row>
    <row r="357" spans="1:15" s="102" customFormat="1" x14ac:dyDescent="0.25">
      <c r="A357" s="94"/>
      <c r="B357" s="94"/>
      <c r="C357" s="74"/>
      <c r="D357" s="69"/>
      <c r="E357" s="70"/>
      <c r="F357" s="70"/>
      <c r="G357" s="70"/>
      <c r="H357" s="70"/>
      <c r="I357" s="70"/>
      <c r="J357" s="70"/>
      <c r="K357" s="70"/>
      <c r="L357" s="100"/>
      <c r="M357" s="100"/>
      <c r="N357" s="69"/>
      <c r="O357" s="70"/>
    </row>
    <row r="358" spans="1:15" s="102" customFormat="1" x14ac:dyDescent="0.25">
      <c r="A358" s="94"/>
      <c r="B358" s="94"/>
      <c r="C358" s="74"/>
      <c r="D358" s="69"/>
      <c r="E358" s="70"/>
      <c r="F358" s="70"/>
      <c r="G358" s="70"/>
      <c r="H358" s="70"/>
      <c r="I358" s="70"/>
      <c r="J358" s="70"/>
      <c r="K358" s="70"/>
      <c r="L358" s="100"/>
      <c r="M358" s="100"/>
      <c r="N358" s="69"/>
      <c r="O358" s="70"/>
    </row>
    <row r="359" spans="1:15" s="102" customFormat="1" x14ac:dyDescent="0.25">
      <c r="A359" s="94"/>
      <c r="B359" s="94"/>
      <c r="C359" s="74"/>
      <c r="D359" s="69"/>
      <c r="E359" s="70"/>
      <c r="F359" s="70"/>
      <c r="G359" s="70"/>
      <c r="H359" s="70"/>
      <c r="I359" s="70"/>
      <c r="J359" s="70"/>
      <c r="K359" s="70"/>
      <c r="L359" s="100"/>
      <c r="M359" s="100"/>
      <c r="N359" s="69"/>
      <c r="O359" s="70"/>
    </row>
    <row r="360" spans="1:15" s="102" customFormat="1" x14ac:dyDescent="0.25">
      <c r="A360" s="94"/>
      <c r="B360" s="94"/>
      <c r="C360" s="74"/>
      <c r="D360" s="69"/>
      <c r="E360" s="70"/>
      <c r="F360" s="70"/>
      <c r="G360" s="70"/>
      <c r="H360" s="70"/>
      <c r="I360" s="70"/>
      <c r="J360" s="70"/>
      <c r="K360" s="70"/>
      <c r="L360" s="100"/>
      <c r="M360" s="100"/>
      <c r="N360" s="69"/>
      <c r="O360" s="70"/>
    </row>
    <row r="361" spans="1:15" s="102" customFormat="1" x14ac:dyDescent="0.25">
      <c r="A361" s="94"/>
      <c r="B361" s="94"/>
      <c r="C361" s="74"/>
      <c r="D361" s="69"/>
      <c r="E361" s="70"/>
      <c r="F361" s="70"/>
      <c r="G361" s="70"/>
      <c r="H361" s="70"/>
      <c r="I361" s="70"/>
      <c r="J361" s="70"/>
      <c r="K361" s="70"/>
      <c r="L361" s="100"/>
      <c r="M361" s="100"/>
      <c r="N361" s="69"/>
      <c r="O361" s="70"/>
    </row>
    <row r="362" spans="1:15" s="102" customFormat="1" x14ac:dyDescent="0.25">
      <c r="A362" s="94"/>
      <c r="B362" s="94"/>
      <c r="C362" s="74"/>
      <c r="D362" s="69"/>
      <c r="E362" s="70"/>
      <c r="F362" s="70"/>
      <c r="G362" s="70"/>
      <c r="H362" s="70"/>
      <c r="I362" s="70"/>
      <c r="J362" s="70"/>
      <c r="K362" s="70"/>
      <c r="L362" s="100"/>
      <c r="M362" s="100"/>
      <c r="N362" s="69"/>
      <c r="O362" s="70"/>
    </row>
    <row r="363" spans="1:15" s="102" customFormat="1" x14ac:dyDescent="0.25">
      <c r="A363" s="94"/>
      <c r="B363" s="94"/>
      <c r="C363" s="74"/>
      <c r="D363" s="69"/>
      <c r="E363" s="70"/>
      <c r="F363" s="70"/>
      <c r="G363" s="70"/>
      <c r="H363" s="70"/>
      <c r="I363" s="70"/>
      <c r="J363" s="70"/>
      <c r="K363" s="70"/>
      <c r="L363" s="100"/>
      <c r="M363" s="100"/>
      <c r="N363" s="69"/>
      <c r="O363" s="70"/>
    </row>
    <row r="364" spans="1:15" s="102" customFormat="1" x14ac:dyDescent="0.25">
      <c r="A364" s="94"/>
      <c r="B364" s="94"/>
      <c r="C364" s="74"/>
      <c r="D364" s="69"/>
      <c r="E364" s="70"/>
      <c r="F364" s="70"/>
      <c r="G364" s="70"/>
      <c r="H364" s="70"/>
      <c r="I364" s="70"/>
      <c r="J364" s="70"/>
      <c r="K364" s="70"/>
      <c r="L364" s="100"/>
      <c r="M364" s="100"/>
      <c r="N364" s="69"/>
      <c r="O364" s="70"/>
    </row>
    <row r="365" spans="1:15" s="102" customFormat="1" x14ac:dyDescent="0.25">
      <c r="A365" s="94"/>
      <c r="B365" s="94"/>
      <c r="C365" s="74"/>
      <c r="D365" s="69"/>
      <c r="E365" s="70"/>
      <c r="F365" s="70"/>
      <c r="G365" s="70"/>
      <c r="H365" s="70"/>
      <c r="I365" s="70"/>
      <c r="J365" s="70"/>
      <c r="K365" s="70"/>
      <c r="L365" s="100"/>
      <c r="M365" s="100"/>
      <c r="N365" s="69"/>
      <c r="O365" s="70"/>
    </row>
    <row r="366" spans="1:15" s="102" customFormat="1" x14ac:dyDescent="0.25">
      <c r="A366" s="94"/>
      <c r="B366" s="94"/>
      <c r="C366" s="74"/>
      <c r="D366" s="69"/>
      <c r="E366" s="70"/>
      <c r="F366" s="70"/>
      <c r="G366" s="70"/>
      <c r="H366" s="70"/>
      <c r="I366" s="70"/>
      <c r="J366" s="70"/>
      <c r="K366" s="70"/>
      <c r="L366" s="100"/>
      <c r="M366" s="100"/>
      <c r="N366" s="69"/>
      <c r="O366" s="70"/>
    </row>
    <row r="367" spans="1:15" s="102" customFormat="1" x14ac:dyDescent="0.25">
      <c r="A367" s="94"/>
      <c r="B367" s="94"/>
      <c r="C367" s="74"/>
      <c r="D367" s="69"/>
      <c r="E367" s="70"/>
      <c r="F367" s="70"/>
      <c r="G367" s="70"/>
      <c r="H367" s="70"/>
      <c r="I367" s="70"/>
      <c r="J367" s="70"/>
      <c r="K367" s="70"/>
      <c r="L367" s="100"/>
      <c r="M367" s="100"/>
      <c r="N367" s="69"/>
      <c r="O367" s="70"/>
    </row>
    <row r="368" spans="1:15" s="102" customFormat="1" x14ac:dyDescent="0.25">
      <c r="A368" s="94"/>
      <c r="B368" s="94"/>
      <c r="C368" s="74"/>
      <c r="D368" s="69"/>
      <c r="E368" s="70"/>
      <c r="F368" s="70"/>
      <c r="G368" s="70"/>
      <c r="H368" s="70"/>
      <c r="I368" s="70"/>
      <c r="J368" s="70"/>
      <c r="K368" s="70"/>
      <c r="L368" s="100"/>
      <c r="M368" s="100"/>
      <c r="N368" s="69"/>
      <c r="O368" s="70"/>
    </row>
    <row r="369" spans="1:15" s="102" customFormat="1" x14ac:dyDescent="0.25">
      <c r="A369" s="94"/>
      <c r="B369" s="94"/>
      <c r="C369" s="74"/>
      <c r="D369" s="69"/>
      <c r="E369" s="70"/>
      <c r="F369" s="70"/>
      <c r="G369" s="70"/>
      <c r="H369" s="70"/>
      <c r="I369" s="70"/>
      <c r="J369" s="70"/>
      <c r="K369" s="70"/>
      <c r="L369" s="100"/>
      <c r="M369" s="100"/>
      <c r="N369" s="69"/>
      <c r="O369" s="70"/>
    </row>
    <row r="370" spans="1:15" s="102" customFormat="1" x14ac:dyDescent="0.25">
      <c r="A370" s="94"/>
      <c r="B370" s="94"/>
      <c r="C370" s="74"/>
      <c r="D370" s="69"/>
      <c r="E370" s="70"/>
      <c r="F370" s="70"/>
      <c r="G370" s="70"/>
      <c r="H370" s="70"/>
      <c r="I370" s="70"/>
      <c r="J370" s="70"/>
      <c r="K370" s="70"/>
      <c r="L370" s="100"/>
      <c r="M370" s="100"/>
      <c r="N370" s="69"/>
      <c r="O370" s="70"/>
    </row>
    <row r="371" spans="1:15" s="102" customFormat="1" x14ac:dyDescent="0.25">
      <c r="A371" s="94"/>
      <c r="B371" s="94"/>
      <c r="C371" s="74"/>
      <c r="D371" s="69"/>
      <c r="E371" s="70"/>
      <c r="F371" s="70"/>
      <c r="G371" s="70"/>
      <c r="H371" s="70"/>
      <c r="I371" s="70"/>
      <c r="J371" s="70"/>
      <c r="K371" s="70"/>
      <c r="L371" s="100"/>
      <c r="M371" s="100"/>
      <c r="N371" s="69"/>
      <c r="O371" s="70"/>
    </row>
    <row r="372" spans="1:15" s="102" customFormat="1" x14ac:dyDescent="0.25">
      <c r="A372" s="94"/>
      <c r="B372" s="94"/>
      <c r="C372" s="74"/>
      <c r="D372" s="69"/>
      <c r="E372" s="70"/>
      <c r="F372" s="70"/>
      <c r="G372" s="70"/>
      <c r="H372" s="70"/>
      <c r="I372" s="70"/>
      <c r="J372" s="70"/>
      <c r="K372" s="70"/>
      <c r="L372" s="100"/>
      <c r="M372" s="100"/>
      <c r="N372" s="69"/>
      <c r="O372" s="70"/>
    </row>
    <row r="373" spans="1:15" s="102" customFormat="1" x14ac:dyDescent="0.25">
      <c r="A373" s="94"/>
      <c r="B373" s="94"/>
      <c r="C373" s="74"/>
      <c r="D373" s="69"/>
      <c r="E373" s="70"/>
      <c r="F373" s="70"/>
      <c r="G373" s="70"/>
      <c r="H373" s="70"/>
      <c r="I373" s="70"/>
      <c r="J373" s="70"/>
      <c r="K373" s="70"/>
      <c r="L373" s="100"/>
      <c r="M373" s="100"/>
      <c r="N373" s="69"/>
      <c r="O373" s="70"/>
    </row>
    <row r="374" spans="1:15" s="102" customFormat="1" x14ac:dyDescent="0.25">
      <c r="A374" s="94"/>
      <c r="B374" s="94"/>
      <c r="C374" s="74"/>
      <c r="D374" s="69"/>
      <c r="E374" s="70"/>
      <c r="F374" s="70"/>
      <c r="G374" s="70"/>
      <c r="H374" s="70"/>
      <c r="I374" s="70"/>
      <c r="J374" s="70"/>
      <c r="K374" s="70"/>
      <c r="L374" s="100"/>
      <c r="M374" s="100"/>
      <c r="N374" s="69"/>
      <c r="O374" s="70"/>
    </row>
    <row r="375" spans="1:15" s="102" customFormat="1" x14ac:dyDescent="0.25">
      <c r="A375" s="94"/>
      <c r="B375" s="94"/>
      <c r="C375" s="74"/>
      <c r="D375" s="69"/>
      <c r="E375" s="70"/>
      <c r="F375" s="70"/>
      <c r="G375" s="70"/>
      <c r="H375" s="70"/>
      <c r="I375" s="70"/>
      <c r="J375" s="70"/>
      <c r="K375" s="70"/>
      <c r="L375" s="100"/>
      <c r="M375" s="100"/>
      <c r="N375" s="69"/>
      <c r="O375" s="70"/>
    </row>
    <row r="376" spans="1:15" s="102" customFormat="1" x14ac:dyDescent="0.25">
      <c r="A376" s="94"/>
      <c r="B376" s="94"/>
      <c r="C376" s="74"/>
      <c r="D376" s="69"/>
      <c r="E376" s="70"/>
      <c r="F376" s="70"/>
      <c r="G376" s="70"/>
      <c r="H376" s="70"/>
      <c r="I376" s="70"/>
      <c r="J376" s="70"/>
      <c r="K376" s="70"/>
      <c r="L376" s="100"/>
      <c r="M376" s="100"/>
      <c r="N376" s="69"/>
      <c r="O376" s="70"/>
    </row>
    <row r="377" spans="1:15" s="102" customFormat="1" x14ac:dyDescent="0.25">
      <c r="A377" s="94"/>
      <c r="B377" s="94"/>
      <c r="C377" s="74"/>
      <c r="D377" s="69"/>
      <c r="E377" s="70"/>
      <c r="F377" s="70"/>
      <c r="G377" s="70"/>
      <c r="H377" s="70"/>
      <c r="I377" s="70"/>
      <c r="J377" s="70"/>
      <c r="K377" s="70"/>
      <c r="L377" s="100"/>
      <c r="M377" s="100"/>
      <c r="N377" s="69"/>
      <c r="O377" s="70"/>
    </row>
    <row r="378" spans="1:15" s="102" customFormat="1" x14ac:dyDescent="0.25">
      <c r="A378" s="94"/>
      <c r="B378" s="94"/>
      <c r="C378" s="74"/>
      <c r="D378" s="69"/>
      <c r="E378" s="70"/>
      <c r="F378" s="70"/>
      <c r="G378" s="70"/>
      <c r="H378" s="70"/>
      <c r="I378" s="70"/>
      <c r="J378" s="70"/>
      <c r="K378" s="70"/>
      <c r="L378" s="100"/>
      <c r="M378" s="100"/>
      <c r="N378" s="69"/>
      <c r="O378" s="70"/>
    </row>
    <row r="379" spans="1:15" s="102" customFormat="1" x14ac:dyDescent="0.25">
      <c r="A379" s="94"/>
      <c r="B379" s="94"/>
      <c r="C379" s="74"/>
      <c r="D379" s="69"/>
      <c r="E379" s="70"/>
      <c r="F379" s="70"/>
      <c r="G379" s="70"/>
      <c r="H379" s="70"/>
      <c r="I379" s="70"/>
      <c r="J379" s="70"/>
      <c r="K379" s="70"/>
      <c r="L379" s="100"/>
      <c r="M379" s="100"/>
      <c r="N379" s="69"/>
      <c r="O379" s="70"/>
    </row>
    <row r="380" spans="1:15" s="102" customFormat="1" x14ac:dyDescent="0.25">
      <c r="A380" s="94"/>
      <c r="B380" s="94"/>
      <c r="C380" s="74"/>
      <c r="D380" s="69"/>
      <c r="E380" s="70"/>
      <c r="F380" s="70"/>
      <c r="G380" s="70"/>
      <c r="H380" s="70"/>
      <c r="I380" s="70"/>
      <c r="J380" s="70"/>
      <c r="K380" s="70"/>
      <c r="L380" s="100"/>
      <c r="M380" s="100"/>
      <c r="N380" s="69"/>
      <c r="O380" s="70"/>
    </row>
    <row r="381" spans="1:15" s="102" customFormat="1" x14ac:dyDescent="0.25">
      <c r="A381" s="94"/>
      <c r="B381" s="94"/>
      <c r="C381" s="74"/>
      <c r="D381" s="69"/>
      <c r="E381" s="70"/>
      <c r="F381" s="70"/>
      <c r="G381" s="70"/>
      <c r="H381" s="70"/>
      <c r="I381" s="70"/>
      <c r="J381" s="70"/>
      <c r="K381" s="70"/>
      <c r="L381" s="100"/>
      <c r="M381" s="100"/>
      <c r="N381" s="69"/>
      <c r="O381" s="70"/>
    </row>
    <row r="382" spans="1:15" s="102" customFormat="1" x14ac:dyDescent="0.25">
      <c r="A382" s="94"/>
      <c r="B382" s="94"/>
      <c r="C382" s="74"/>
      <c r="D382" s="69"/>
      <c r="E382" s="70"/>
      <c r="F382" s="70"/>
      <c r="G382" s="70"/>
      <c r="H382" s="70"/>
      <c r="I382" s="70"/>
      <c r="J382" s="70"/>
      <c r="K382" s="70"/>
      <c r="L382" s="100"/>
      <c r="M382" s="100"/>
      <c r="N382" s="69"/>
      <c r="O382" s="70"/>
    </row>
    <row r="383" spans="1:15" s="102" customFormat="1" x14ac:dyDescent="0.25">
      <c r="A383" s="94"/>
      <c r="B383" s="94"/>
      <c r="C383" s="74"/>
      <c r="D383" s="69"/>
      <c r="E383" s="70"/>
      <c r="F383" s="70"/>
      <c r="G383" s="70"/>
      <c r="H383" s="70"/>
      <c r="I383" s="70"/>
      <c r="J383" s="70"/>
      <c r="K383" s="70"/>
      <c r="L383" s="100"/>
      <c r="M383" s="100"/>
      <c r="N383" s="69"/>
      <c r="O383" s="70"/>
    </row>
    <row r="384" spans="1:15" s="102" customFormat="1" x14ac:dyDescent="0.25">
      <c r="A384" s="94"/>
      <c r="B384" s="94"/>
      <c r="C384" s="74"/>
      <c r="D384" s="69"/>
      <c r="E384" s="70"/>
      <c r="F384" s="70"/>
      <c r="G384" s="70"/>
      <c r="H384" s="70"/>
      <c r="I384" s="70"/>
      <c r="J384" s="70"/>
      <c r="K384" s="70"/>
      <c r="L384" s="100"/>
      <c r="M384" s="100"/>
      <c r="N384" s="69"/>
      <c r="O384" s="70"/>
    </row>
    <row r="385" spans="1:15" s="102" customFormat="1" x14ac:dyDescent="0.25">
      <c r="A385" s="94"/>
      <c r="B385" s="94"/>
      <c r="C385" s="74"/>
      <c r="D385" s="69"/>
      <c r="E385" s="70"/>
      <c r="F385" s="70"/>
      <c r="G385" s="70"/>
      <c r="H385" s="70"/>
      <c r="I385" s="70"/>
      <c r="J385" s="70"/>
      <c r="K385" s="70"/>
      <c r="L385" s="100"/>
      <c r="M385" s="100"/>
      <c r="N385" s="69"/>
      <c r="O385" s="70"/>
    </row>
    <row r="386" spans="1:15" s="102" customFormat="1" x14ac:dyDescent="0.25">
      <c r="A386" s="94"/>
      <c r="B386" s="94"/>
      <c r="C386" s="74"/>
      <c r="D386" s="69"/>
      <c r="E386" s="70"/>
      <c r="F386" s="70"/>
      <c r="G386" s="70"/>
      <c r="H386" s="70"/>
      <c r="I386" s="70"/>
      <c r="J386" s="70"/>
      <c r="K386" s="70"/>
      <c r="L386" s="100"/>
      <c r="M386" s="100"/>
      <c r="N386" s="69"/>
      <c r="O386" s="70"/>
    </row>
    <row r="387" spans="1:15" s="102" customFormat="1" x14ac:dyDescent="0.25">
      <c r="A387" s="94"/>
      <c r="B387" s="94"/>
      <c r="C387" s="74"/>
      <c r="D387" s="69"/>
      <c r="E387" s="70"/>
      <c r="F387" s="70"/>
      <c r="G387" s="70"/>
      <c r="H387" s="70"/>
      <c r="I387" s="70"/>
      <c r="J387" s="70"/>
      <c r="K387" s="70"/>
      <c r="L387" s="100"/>
      <c r="M387" s="100"/>
      <c r="N387" s="69"/>
      <c r="O387" s="70"/>
    </row>
    <row r="388" spans="1:15" s="102" customFormat="1" x14ac:dyDescent="0.25">
      <c r="A388" s="94"/>
      <c r="B388" s="94"/>
      <c r="C388" s="74"/>
      <c r="D388" s="69"/>
      <c r="E388" s="70"/>
      <c r="F388" s="70"/>
      <c r="G388" s="70"/>
      <c r="H388" s="70"/>
      <c r="I388" s="70"/>
      <c r="J388" s="70"/>
      <c r="K388" s="70"/>
      <c r="L388" s="100"/>
      <c r="M388" s="100"/>
      <c r="N388" s="69"/>
      <c r="O388" s="70"/>
    </row>
    <row r="389" spans="1:15" s="102" customFormat="1" x14ac:dyDescent="0.25">
      <c r="A389" s="94"/>
      <c r="B389" s="94"/>
      <c r="C389" s="74"/>
      <c r="D389" s="69"/>
      <c r="E389" s="70"/>
      <c r="F389" s="70"/>
      <c r="G389" s="70"/>
      <c r="H389" s="70"/>
      <c r="I389" s="70"/>
      <c r="J389" s="70"/>
      <c r="K389" s="70"/>
      <c r="L389" s="100"/>
      <c r="M389" s="100"/>
      <c r="N389" s="69"/>
      <c r="O389" s="70"/>
    </row>
    <row r="390" spans="1:15" s="102" customFormat="1" x14ac:dyDescent="0.25">
      <c r="A390" s="94"/>
      <c r="B390" s="94"/>
      <c r="C390" s="74"/>
      <c r="D390" s="69"/>
      <c r="E390" s="70"/>
      <c r="F390" s="70"/>
      <c r="G390" s="70"/>
      <c r="H390" s="70"/>
      <c r="I390" s="70"/>
      <c r="J390" s="70"/>
      <c r="K390" s="70"/>
      <c r="L390" s="100"/>
      <c r="M390" s="100"/>
      <c r="N390" s="69"/>
      <c r="O390" s="70"/>
    </row>
    <row r="391" spans="1:15" s="102" customFormat="1" x14ac:dyDescent="0.25">
      <c r="A391" s="94"/>
      <c r="B391" s="94"/>
      <c r="C391" s="74"/>
      <c r="D391" s="69"/>
      <c r="E391" s="70"/>
      <c r="F391" s="70"/>
      <c r="G391" s="70"/>
      <c r="H391" s="70"/>
      <c r="I391" s="70"/>
      <c r="J391" s="70"/>
      <c r="K391" s="70"/>
      <c r="L391" s="100"/>
      <c r="M391" s="100"/>
      <c r="N391" s="69"/>
      <c r="O391" s="70"/>
    </row>
    <row r="392" spans="1:15" s="102" customFormat="1" x14ac:dyDescent="0.25">
      <c r="A392" s="94"/>
      <c r="B392" s="94"/>
      <c r="C392" s="74"/>
      <c r="D392" s="69"/>
      <c r="E392" s="70"/>
      <c r="F392" s="70"/>
      <c r="G392" s="70"/>
      <c r="H392" s="70"/>
      <c r="I392" s="70"/>
      <c r="J392" s="70"/>
      <c r="K392" s="70"/>
      <c r="L392" s="100"/>
      <c r="M392" s="100"/>
      <c r="N392" s="69"/>
      <c r="O392" s="70"/>
    </row>
    <row r="393" spans="1:15" s="102" customFormat="1" x14ac:dyDescent="0.25">
      <c r="A393" s="94"/>
      <c r="B393" s="94"/>
      <c r="C393" s="74"/>
      <c r="D393" s="69"/>
      <c r="E393" s="70"/>
      <c r="F393" s="70"/>
      <c r="G393" s="70"/>
      <c r="H393" s="70"/>
      <c r="I393" s="70"/>
      <c r="J393" s="70"/>
      <c r="K393" s="70"/>
      <c r="L393" s="100"/>
      <c r="M393" s="100"/>
      <c r="N393" s="69"/>
      <c r="O393" s="70"/>
    </row>
    <row r="394" spans="1:15" s="102" customFormat="1" x14ac:dyDescent="0.25">
      <c r="A394" s="94"/>
      <c r="B394" s="94"/>
      <c r="C394" s="74"/>
      <c r="D394" s="69"/>
      <c r="E394" s="70"/>
      <c r="F394" s="70"/>
      <c r="G394" s="70"/>
      <c r="H394" s="70"/>
      <c r="I394" s="70"/>
      <c r="J394" s="70"/>
      <c r="K394" s="70"/>
      <c r="L394" s="100"/>
      <c r="M394" s="100"/>
      <c r="N394" s="69"/>
      <c r="O394" s="70"/>
    </row>
    <row r="395" spans="1:15" s="102" customFormat="1" x14ac:dyDescent="0.25">
      <c r="A395" s="94"/>
      <c r="B395" s="94"/>
      <c r="C395" s="74"/>
      <c r="D395" s="69"/>
      <c r="E395" s="70"/>
      <c r="F395" s="70"/>
      <c r="G395" s="70"/>
      <c r="H395" s="70"/>
      <c r="I395" s="70"/>
      <c r="J395" s="70"/>
      <c r="K395" s="70"/>
      <c r="L395" s="100"/>
      <c r="M395" s="100"/>
      <c r="N395" s="69"/>
      <c r="O395" s="70"/>
    </row>
    <row r="396" spans="1:15" s="102" customFormat="1" x14ac:dyDescent="0.25">
      <c r="A396" s="94"/>
      <c r="B396" s="94"/>
      <c r="C396" s="74"/>
      <c r="D396" s="69"/>
      <c r="E396" s="70"/>
      <c r="F396" s="70"/>
      <c r="G396" s="70"/>
      <c r="H396" s="70"/>
      <c r="I396" s="70"/>
      <c r="J396" s="70"/>
      <c r="K396" s="70"/>
      <c r="L396" s="100"/>
      <c r="M396" s="100"/>
      <c r="N396" s="69"/>
      <c r="O396" s="70"/>
    </row>
    <row r="397" spans="1:15" s="102" customFormat="1" x14ac:dyDescent="0.25">
      <c r="A397" s="94"/>
      <c r="B397" s="94"/>
      <c r="C397" s="74"/>
      <c r="D397" s="69"/>
      <c r="E397" s="70"/>
      <c r="F397" s="70"/>
      <c r="G397" s="70"/>
      <c r="H397" s="70"/>
      <c r="I397" s="70"/>
      <c r="J397" s="70"/>
      <c r="K397" s="70"/>
      <c r="L397" s="100"/>
      <c r="M397" s="100"/>
      <c r="N397" s="69"/>
      <c r="O397" s="70"/>
    </row>
    <row r="398" spans="1:15" s="102" customFormat="1" x14ac:dyDescent="0.25">
      <c r="A398" s="94"/>
      <c r="B398" s="94"/>
      <c r="C398" s="74"/>
      <c r="D398" s="69"/>
      <c r="E398" s="70"/>
      <c r="F398" s="70"/>
      <c r="G398" s="70"/>
      <c r="H398" s="70"/>
      <c r="I398" s="70"/>
      <c r="J398" s="70"/>
      <c r="K398" s="70"/>
      <c r="L398" s="100"/>
      <c r="M398" s="100"/>
      <c r="N398" s="69"/>
      <c r="O398" s="70"/>
    </row>
    <row r="399" spans="1:15" s="102" customFormat="1" x14ac:dyDescent="0.25">
      <c r="A399" s="94"/>
      <c r="B399" s="94"/>
      <c r="C399" s="74"/>
      <c r="D399" s="69"/>
      <c r="E399" s="70"/>
      <c r="F399" s="70"/>
      <c r="G399" s="70"/>
      <c r="H399" s="70"/>
      <c r="I399" s="70"/>
      <c r="J399" s="70"/>
      <c r="K399" s="70"/>
      <c r="L399" s="100"/>
      <c r="M399" s="100"/>
      <c r="N399" s="69"/>
      <c r="O399" s="70"/>
    </row>
    <row r="400" spans="1:15" s="102" customFormat="1" x14ac:dyDescent="0.25">
      <c r="A400" s="94"/>
      <c r="B400" s="94"/>
      <c r="C400" s="74"/>
      <c r="D400" s="69"/>
      <c r="E400" s="70"/>
      <c r="F400" s="70"/>
      <c r="G400" s="70"/>
      <c r="H400" s="70"/>
      <c r="I400" s="70"/>
      <c r="J400" s="70"/>
      <c r="K400" s="70"/>
      <c r="L400" s="100"/>
      <c r="M400" s="100"/>
      <c r="N400" s="69"/>
      <c r="O400" s="70"/>
    </row>
    <row r="401" spans="1:15" s="102" customFormat="1" x14ac:dyDescent="0.25">
      <c r="A401" s="94"/>
      <c r="B401" s="94"/>
      <c r="C401" s="74"/>
      <c r="D401" s="69"/>
      <c r="E401" s="70"/>
      <c r="F401" s="70"/>
      <c r="G401" s="70"/>
      <c r="H401" s="70"/>
      <c r="I401" s="70"/>
      <c r="J401" s="70"/>
      <c r="K401" s="70"/>
      <c r="L401" s="100"/>
      <c r="M401" s="100"/>
      <c r="N401" s="69"/>
      <c r="O401" s="70"/>
    </row>
    <row r="402" spans="1:15" s="102" customFormat="1" x14ac:dyDescent="0.25">
      <c r="A402" s="94"/>
      <c r="B402" s="94"/>
      <c r="C402" s="74"/>
      <c r="D402" s="69"/>
      <c r="E402" s="70"/>
      <c r="F402" s="70"/>
      <c r="G402" s="70"/>
      <c r="H402" s="70"/>
      <c r="I402" s="70"/>
      <c r="J402" s="70"/>
      <c r="K402" s="70"/>
      <c r="L402" s="100"/>
      <c r="M402" s="100"/>
      <c r="N402" s="69"/>
      <c r="O402" s="70"/>
    </row>
    <row r="403" spans="1:15" s="102" customFormat="1" x14ac:dyDescent="0.25">
      <c r="A403" s="94"/>
      <c r="B403" s="94"/>
      <c r="C403" s="74"/>
      <c r="D403" s="69"/>
      <c r="E403" s="70"/>
      <c r="F403" s="70"/>
      <c r="G403" s="70"/>
      <c r="H403" s="70"/>
      <c r="I403" s="70"/>
      <c r="J403" s="70"/>
      <c r="K403" s="70"/>
      <c r="L403" s="100"/>
      <c r="M403" s="100"/>
      <c r="N403" s="69"/>
      <c r="O403" s="70"/>
    </row>
    <row r="404" spans="1:15" s="102" customFormat="1" x14ac:dyDescent="0.25">
      <c r="A404" s="94"/>
      <c r="B404" s="94"/>
      <c r="C404" s="74"/>
      <c r="D404" s="69"/>
      <c r="E404" s="70"/>
      <c r="F404" s="70"/>
      <c r="G404" s="70"/>
      <c r="H404" s="70"/>
      <c r="I404" s="70"/>
      <c r="J404" s="70"/>
      <c r="K404" s="70"/>
      <c r="L404" s="100"/>
      <c r="M404" s="100"/>
      <c r="N404" s="69"/>
      <c r="O404" s="70"/>
    </row>
    <row r="405" spans="1:15" s="102" customFormat="1" x14ac:dyDescent="0.25">
      <c r="A405" s="94"/>
      <c r="B405" s="94"/>
      <c r="C405" s="74"/>
      <c r="D405" s="69"/>
      <c r="E405" s="70"/>
      <c r="F405" s="70"/>
      <c r="G405" s="70"/>
      <c r="H405" s="70"/>
      <c r="I405" s="70"/>
      <c r="J405" s="70"/>
      <c r="K405" s="70"/>
      <c r="L405" s="100"/>
      <c r="M405" s="100"/>
      <c r="N405" s="69"/>
      <c r="O405" s="70"/>
    </row>
    <row r="406" spans="1:15" s="102" customFormat="1" x14ac:dyDescent="0.25">
      <c r="A406" s="94"/>
      <c r="B406" s="94"/>
      <c r="C406" s="74"/>
      <c r="D406" s="69"/>
      <c r="E406" s="70"/>
      <c r="F406" s="70"/>
      <c r="G406" s="70"/>
      <c r="H406" s="70"/>
      <c r="I406" s="70"/>
      <c r="J406" s="70"/>
      <c r="K406" s="70"/>
      <c r="L406" s="100"/>
      <c r="M406" s="100"/>
      <c r="N406" s="69"/>
      <c r="O406" s="70"/>
    </row>
    <row r="407" spans="1:15" s="102" customFormat="1" x14ac:dyDescent="0.25">
      <c r="A407" s="94"/>
      <c r="B407" s="94"/>
      <c r="C407" s="74"/>
      <c r="D407" s="69"/>
      <c r="E407" s="70"/>
      <c r="F407" s="70"/>
      <c r="G407" s="70"/>
      <c r="H407" s="70"/>
      <c r="I407" s="70"/>
      <c r="J407" s="70"/>
      <c r="K407" s="70"/>
      <c r="L407" s="100"/>
      <c r="M407" s="100"/>
      <c r="N407" s="69"/>
      <c r="O407" s="70"/>
    </row>
    <row r="408" spans="1:15" s="102" customFormat="1" x14ac:dyDescent="0.25">
      <c r="A408" s="94"/>
      <c r="B408" s="94"/>
      <c r="C408" s="74"/>
      <c r="D408" s="69"/>
      <c r="E408" s="70"/>
      <c r="F408" s="70"/>
      <c r="G408" s="70"/>
      <c r="H408" s="70"/>
      <c r="I408" s="70"/>
      <c r="J408" s="70"/>
      <c r="K408" s="70"/>
      <c r="L408" s="100"/>
      <c r="M408" s="100"/>
      <c r="N408" s="69"/>
      <c r="O408" s="70"/>
    </row>
    <row r="409" spans="1:15" s="102" customFormat="1" x14ac:dyDescent="0.25">
      <c r="A409" s="94"/>
      <c r="B409" s="94"/>
      <c r="C409" s="74"/>
      <c r="D409" s="69"/>
      <c r="E409" s="70"/>
      <c r="F409" s="70"/>
      <c r="G409" s="70"/>
      <c r="H409" s="70"/>
      <c r="I409" s="70"/>
      <c r="J409" s="70"/>
      <c r="K409" s="70"/>
      <c r="L409" s="100"/>
      <c r="M409" s="100"/>
      <c r="N409" s="69"/>
      <c r="O409" s="70"/>
    </row>
    <row r="410" spans="1:15" s="102" customFormat="1" x14ac:dyDescent="0.25">
      <c r="A410" s="94"/>
      <c r="B410" s="94"/>
      <c r="C410" s="74"/>
      <c r="D410" s="69"/>
      <c r="E410" s="70"/>
      <c r="F410" s="70"/>
      <c r="G410" s="70"/>
      <c r="H410" s="70"/>
      <c r="I410" s="70"/>
      <c r="J410" s="70"/>
      <c r="K410" s="70"/>
      <c r="L410" s="100"/>
      <c r="M410" s="100"/>
      <c r="N410" s="69"/>
      <c r="O410" s="70"/>
    </row>
    <row r="411" spans="1:15" s="102" customFormat="1" x14ac:dyDescent="0.25">
      <c r="A411" s="94"/>
      <c r="B411" s="94"/>
      <c r="C411" s="74"/>
      <c r="D411" s="69"/>
      <c r="E411" s="70"/>
      <c r="F411" s="70"/>
      <c r="G411" s="70"/>
      <c r="H411" s="70"/>
      <c r="I411" s="70"/>
      <c r="J411" s="70"/>
      <c r="K411" s="70"/>
      <c r="L411" s="100"/>
      <c r="M411" s="100"/>
      <c r="N411" s="69"/>
      <c r="O411" s="70"/>
    </row>
    <row r="412" spans="1:15" s="102" customFormat="1" x14ac:dyDescent="0.25">
      <c r="A412" s="94"/>
      <c r="B412" s="94"/>
      <c r="C412" s="74"/>
      <c r="D412" s="69"/>
      <c r="E412" s="70"/>
      <c r="F412" s="70"/>
      <c r="G412" s="70"/>
      <c r="H412" s="70"/>
      <c r="I412" s="70"/>
      <c r="J412" s="70"/>
      <c r="K412" s="70"/>
      <c r="L412" s="100"/>
      <c r="M412" s="100"/>
      <c r="N412" s="69"/>
      <c r="O412" s="70"/>
    </row>
    <row r="413" spans="1:15" s="102" customFormat="1" x14ac:dyDescent="0.25">
      <c r="A413" s="94"/>
      <c r="B413" s="94"/>
      <c r="C413" s="74"/>
      <c r="D413" s="69"/>
      <c r="E413" s="70"/>
      <c r="F413" s="70"/>
      <c r="G413" s="70"/>
      <c r="H413" s="70"/>
      <c r="I413" s="70"/>
      <c r="J413" s="70"/>
      <c r="K413" s="70"/>
      <c r="L413" s="100"/>
      <c r="M413" s="100"/>
      <c r="N413" s="69"/>
      <c r="O413" s="70"/>
    </row>
    <row r="414" spans="1:15" s="102" customFormat="1" x14ac:dyDescent="0.25">
      <c r="A414" s="94"/>
      <c r="B414" s="94"/>
      <c r="C414" s="74"/>
      <c r="D414" s="69"/>
      <c r="E414" s="70"/>
      <c r="F414" s="70"/>
      <c r="G414" s="70"/>
      <c r="H414" s="70"/>
      <c r="I414" s="70"/>
      <c r="J414" s="70"/>
      <c r="K414" s="70"/>
      <c r="L414" s="100"/>
      <c r="M414" s="100"/>
      <c r="N414" s="69"/>
      <c r="O414" s="70"/>
    </row>
    <row r="415" spans="1:15" s="102" customFormat="1" x14ac:dyDescent="0.25">
      <c r="A415" s="94"/>
      <c r="B415" s="94"/>
      <c r="C415" s="74"/>
      <c r="D415" s="69"/>
      <c r="E415" s="70"/>
      <c r="F415" s="70"/>
      <c r="G415" s="70"/>
      <c r="H415" s="70"/>
      <c r="I415" s="70"/>
      <c r="J415" s="70"/>
      <c r="K415" s="70"/>
      <c r="L415" s="100"/>
      <c r="M415" s="100"/>
      <c r="N415" s="69"/>
      <c r="O415" s="70"/>
    </row>
    <row r="416" spans="1:15" s="102" customFormat="1" x14ac:dyDescent="0.25">
      <c r="A416" s="94"/>
      <c r="B416" s="94"/>
      <c r="C416" s="74"/>
      <c r="D416" s="69"/>
      <c r="E416" s="70"/>
      <c r="F416" s="70"/>
      <c r="G416" s="70"/>
      <c r="H416" s="70"/>
      <c r="I416" s="70"/>
      <c r="J416" s="70"/>
      <c r="K416" s="70"/>
      <c r="L416" s="100"/>
      <c r="M416" s="100"/>
      <c r="N416" s="69"/>
      <c r="O416" s="70"/>
    </row>
    <row r="417" spans="1:15" s="102" customFormat="1" x14ac:dyDescent="0.25">
      <c r="A417" s="94"/>
      <c r="B417" s="94"/>
      <c r="C417" s="74"/>
      <c r="D417" s="69"/>
      <c r="E417" s="70"/>
      <c r="F417" s="70"/>
      <c r="G417" s="70"/>
      <c r="H417" s="70"/>
      <c r="I417" s="70"/>
      <c r="J417" s="70"/>
      <c r="K417" s="70"/>
      <c r="L417" s="100"/>
      <c r="M417" s="100"/>
      <c r="N417" s="69"/>
      <c r="O417" s="70"/>
    </row>
    <row r="418" spans="1:15" s="102" customFormat="1" x14ac:dyDescent="0.25">
      <c r="A418" s="94"/>
      <c r="B418" s="94"/>
      <c r="C418" s="74"/>
      <c r="D418" s="69"/>
      <c r="E418" s="70"/>
      <c r="F418" s="70"/>
      <c r="G418" s="70"/>
      <c r="H418" s="70"/>
      <c r="I418" s="70"/>
      <c r="J418" s="70"/>
      <c r="K418" s="70"/>
      <c r="L418" s="100"/>
      <c r="M418" s="100"/>
      <c r="N418" s="69"/>
      <c r="O418" s="70"/>
    </row>
    <row r="419" spans="1:15" s="102" customFormat="1" x14ac:dyDescent="0.25">
      <c r="A419" s="94"/>
      <c r="B419" s="94"/>
      <c r="C419" s="74"/>
      <c r="D419" s="69"/>
      <c r="E419" s="70"/>
      <c r="F419" s="70"/>
      <c r="G419" s="70"/>
      <c r="H419" s="70"/>
      <c r="I419" s="70"/>
      <c r="J419" s="70"/>
      <c r="K419" s="70"/>
      <c r="L419" s="100"/>
      <c r="M419" s="100"/>
      <c r="N419" s="69"/>
      <c r="O419" s="70"/>
    </row>
    <row r="420" spans="1:15" s="102" customFormat="1" x14ac:dyDescent="0.25">
      <c r="A420" s="94"/>
      <c r="B420" s="94"/>
      <c r="C420" s="74"/>
      <c r="D420" s="69"/>
      <c r="E420" s="70"/>
      <c r="F420" s="70"/>
      <c r="G420" s="70"/>
      <c r="H420" s="70"/>
      <c r="I420" s="70"/>
      <c r="J420" s="70"/>
      <c r="K420" s="70"/>
      <c r="L420" s="100"/>
      <c r="M420" s="100"/>
      <c r="N420" s="69"/>
      <c r="O420" s="70"/>
    </row>
    <row r="421" spans="1:15" s="102" customFormat="1" x14ac:dyDescent="0.25">
      <c r="A421" s="94"/>
      <c r="B421" s="94"/>
      <c r="C421" s="74"/>
      <c r="D421" s="69"/>
      <c r="E421" s="70"/>
      <c r="F421" s="70"/>
      <c r="G421" s="70"/>
      <c r="H421" s="70"/>
      <c r="I421" s="70"/>
      <c r="J421" s="70"/>
      <c r="K421" s="70"/>
      <c r="L421" s="100"/>
      <c r="M421" s="100"/>
      <c r="N421" s="69"/>
      <c r="O421" s="70"/>
    </row>
    <row r="422" spans="1:15" s="102" customFormat="1" x14ac:dyDescent="0.25">
      <c r="A422" s="94"/>
      <c r="B422" s="94"/>
      <c r="C422" s="74"/>
      <c r="D422" s="69"/>
      <c r="E422" s="70"/>
      <c r="F422" s="70"/>
      <c r="G422" s="70"/>
      <c r="H422" s="70"/>
      <c r="I422" s="70"/>
      <c r="J422" s="70"/>
      <c r="K422" s="70"/>
      <c r="L422" s="100"/>
      <c r="M422" s="100"/>
      <c r="N422" s="69"/>
      <c r="O422" s="70"/>
    </row>
    <row r="423" spans="1:15" s="102" customFormat="1" x14ac:dyDescent="0.25">
      <c r="A423" s="94"/>
      <c r="B423" s="94"/>
      <c r="C423" s="74"/>
      <c r="D423" s="69"/>
      <c r="E423" s="70"/>
      <c r="F423" s="70"/>
      <c r="G423" s="70"/>
      <c r="H423" s="70"/>
      <c r="I423" s="70"/>
      <c r="J423" s="70"/>
      <c r="K423" s="70"/>
      <c r="L423" s="100"/>
      <c r="M423" s="100"/>
      <c r="N423" s="69"/>
      <c r="O423" s="70"/>
    </row>
    <row r="424" spans="1:15" s="102" customFormat="1" x14ac:dyDescent="0.25">
      <c r="A424" s="94"/>
      <c r="B424" s="94"/>
      <c r="C424" s="74"/>
      <c r="D424" s="69"/>
      <c r="E424" s="70"/>
      <c r="F424" s="70"/>
      <c r="G424" s="70"/>
      <c r="H424" s="70"/>
      <c r="I424" s="70"/>
      <c r="J424" s="70"/>
      <c r="K424" s="70"/>
      <c r="L424" s="100"/>
      <c r="M424" s="100"/>
      <c r="N424" s="69"/>
      <c r="O424" s="70"/>
    </row>
    <row r="425" spans="1:15" s="102" customFormat="1" x14ac:dyDescent="0.25">
      <c r="A425" s="94"/>
      <c r="B425" s="94"/>
      <c r="C425" s="74"/>
      <c r="D425" s="69"/>
      <c r="E425" s="70"/>
      <c r="F425" s="70"/>
      <c r="G425" s="70"/>
      <c r="H425" s="70"/>
      <c r="I425" s="70"/>
      <c r="J425" s="70"/>
      <c r="K425" s="70"/>
      <c r="L425" s="100"/>
      <c r="M425" s="100"/>
      <c r="N425" s="69"/>
      <c r="O425" s="70"/>
    </row>
    <row r="426" spans="1:15" s="102" customFormat="1" x14ac:dyDescent="0.25">
      <c r="A426" s="94"/>
      <c r="B426" s="94"/>
      <c r="C426" s="74"/>
      <c r="D426" s="69"/>
      <c r="E426" s="70"/>
      <c r="F426" s="70"/>
      <c r="G426" s="70"/>
      <c r="H426" s="70"/>
      <c r="I426" s="70"/>
      <c r="J426" s="70"/>
      <c r="K426" s="70"/>
      <c r="L426" s="100"/>
      <c r="M426" s="100"/>
      <c r="N426" s="69"/>
      <c r="O426" s="70"/>
    </row>
    <row r="427" spans="1:15" s="102" customFormat="1" x14ac:dyDescent="0.25">
      <c r="A427" s="94"/>
      <c r="B427" s="94"/>
      <c r="C427" s="74"/>
      <c r="D427" s="69"/>
      <c r="E427" s="70"/>
      <c r="F427" s="70"/>
      <c r="G427" s="70"/>
      <c r="H427" s="70"/>
      <c r="I427" s="70"/>
      <c r="J427" s="70"/>
      <c r="K427" s="70"/>
      <c r="L427" s="100"/>
      <c r="M427" s="100"/>
      <c r="N427" s="69"/>
      <c r="O427" s="70"/>
    </row>
    <row r="428" spans="1:15" s="102" customFormat="1" x14ac:dyDescent="0.25">
      <c r="A428" s="94"/>
      <c r="B428" s="94"/>
      <c r="C428" s="74"/>
      <c r="D428" s="69"/>
      <c r="E428" s="70"/>
      <c r="F428" s="70"/>
      <c r="G428" s="70"/>
      <c r="H428" s="70"/>
      <c r="I428" s="70"/>
      <c r="J428" s="70"/>
      <c r="K428" s="70"/>
      <c r="L428" s="100"/>
      <c r="M428" s="100"/>
      <c r="N428" s="69"/>
      <c r="O428" s="70"/>
    </row>
    <row r="429" spans="1:15" s="102" customFormat="1" x14ac:dyDescent="0.25">
      <c r="A429" s="94"/>
      <c r="B429" s="94"/>
      <c r="C429" s="74"/>
      <c r="D429" s="69"/>
      <c r="E429" s="70"/>
      <c r="F429" s="70"/>
      <c r="G429" s="70"/>
      <c r="H429" s="70"/>
      <c r="I429" s="70"/>
      <c r="J429" s="70"/>
      <c r="K429" s="70"/>
      <c r="L429" s="100"/>
      <c r="M429" s="100"/>
      <c r="N429" s="69"/>
      <c r="O429" s="70"/>
    </row>
    <row r="430" spans="1:15" s="102" customFormat="1" x14ac:dyDescent="0.25">
      <c r="A430" s="94"/>
      <c r="B430" s="94"/>
      <c r="C430" s="74"/>
      <c r="D430" s="69"/>
      <c r="E430" s="70"/>
      <c r="F430" s="70"/>
      <c r="G430" s="70"/>
      <c r="H430" s="70"/>
      <c r="I430" s="70"/>
      <c r="J430" s="70"/>
      <c r="K430" s="70"/>
      <c r="L430" s="100"/>
      <c r="M430" s="100"/>
      <c r="N430" s="69"/>
      <c r="O430" s="70"/>
    </row>
    <row r="431" spans="1:15" s="102" customFormat="1" x14ac:dyDescent="0.25">
      <c r="A431" s="94"/>
      <c r="B431" s="94"/>
      <c r="C431" s="74"/>
      <c r="D431" s="69"/>
      <c r="E431" s="70"/>
      <c r="F431" s="70"/>
      <c r="G431" s="70"/>
      <c r="H431" s="70"/>
      <c r="I431" s="70"/>
      <c r="J431" s="70"/>
      <c r="K431" s="70"/>
      <c r="L431" s="100"/>
      <c r="M431" s="100"/>
      <c r="N431" s="69"/>
      <c r="O431" s="70"/>
    </row>
    <row r="432" spans="1:15" s="102" customFormat="1" x14ac:dyDescent="0.25">
      <c r="A432" s="94"/>
      <c r="B432" s="94"/>
      <c r="C432" s="74"/>
      <c r="D432" s="69"/>
      <c r="E432" s="70"/>
      <c r="F432" s="70"/>
      <c r="G432" s="70"/>
      <c r="H432" s="70"/>
      <c r="I432" s="70"/>
      <c r="J432" s="70"/>
      <c r="K432" s="70"/>
      <c r="L432" s="100"/>
      <c r="M432" s="100"/>
      <c r="N432" s="69"/>
      <c r="O432" s="70"/>
    </row>
    <row r="433" spans="1:15" s="102" customFormat="1" x14ac:dyDescent="0.25">
      <c r="A433" s="94"/>
      <c r="B433" s="94"/>
      <c r="C433" s="74"/>
      <c r="D433" s="69"/>
      <c r="E433" s="70"/>
      <c r="F433" s="70"/>
      <c r="G433" s="70"/>
      <c r="H433" s="70"/>
      <c r="I433" s="70"/>
      <c r="J433" s="70"/>
      <c r="K433" s="70"/>
      <c r="L433" s="100"/>
      <c r="M433" s="100"/>
      <c r="N433" s="69"/>
      <c r="O433" s="70"/>
    </row>
    <row r="434" spans="1:15" s="102" customFormat="1" x14ac:dyDescent="0.25">
      <c r="A434" s="94"/>
      <c r="B434" s="94"/>
      <c r="C434" s="74"/>
      <c r="D434" s="69"/>
      <c r="E434" s="70"/>
      <c r="F434" s="70"/>
      <c r="G434" s="70"/>
      <c r="H434" s="70"/>
      <c r="I434" s="70"/>
      <c r="J434" s="70"/>
      <c r="K434" s="70"/>
      <c r="L434" s="100"/>
      <c r="M434" s="100"/>
      <c r="N434" s="69"/>
      <c r="O434" s="70"/>
    </row>
    <row r="435" spans="1:15" s="102" customFormat="1" x14ac:dyDescent="0.25">
      <c r="A435" s="94"/>
      <c r="B435" s="94"/>
      <c r="C435" s="74"/>
      <c r="D435" s="69"/>
      <c r="E435" s="70"/>
      <c r="F435" s="70"/>
      <c r="G435" s="70"/>
      <c r="H435" s="70"/>
      <c r="I435" s="70"/>
      <c r="J435" s="70"/>
      <c r="K435" s="70"/>
      <c r="L435" s="100"/>
      <c r="M435" s="100"/>
      <c r="N435" s="69"/>
      <c r="O435" s="70"/>
    </row>
    <row r="436" spans="1:15" s="102" customFormat="1" x14ac:dyDescent="0.25">
      <c r="A436" s="94"/>
      <c r="B436" s="94"/>
      <c r="C436" s="74"/>
      <c r="D436" s="69"/>
      <c r="E436" s="70"/>
      <c r="F436" s="70"/>
      <c r="G436" s="70"/>
      <c r="H436" s="70"/>
      <c r="I436" s="70"/>
      <c r="J436" s="70"/>
      <c r="K436" s="70"/>
      <c r="L436" s="100"/>
      <c r="M436" s="100"/>
      <c r="N436" s="69"/>
      <c r="O436" s="70"/>
    </row>
    <row r="437" spans="1:15" s="102" customFormat="1" x14ac:dyDescent="0.25">
      <c r="A437" s="94"/>
      <c r="B437" s="94"/>
      <c r="C437" s="74"/>
      <c r="D437" s="69"/>
      <c r="E437" s="70"/>
      <c r="F437" s="70"/>
      <c r="G437" s="70"/>
      <c r="H437" s="70"/>
      <c r="I437" s="70"/>
      <c r="J437" s="70"/>
      <c r="K437" s="70"/>
      <c r="L437" s="100"/>
      <c r="M437" s="100"/>
      <c r="N437" s="69"/>
      <c r="O437" s="70"/>
    </row>
    <row r="438" spans="1:15" s="102" customFormat="1" x14ac:dyDescent="0.25">
      <c r="A438" s="94"/>
      <c r="B438" s="94"/>
      <c r="C438" s="74"/>
      <c r="D438" s="69"/>
      <c r="E438" s="70"/>
      <c r="F438" s="70"/>
      <c r="G438" s="70"/>
      <c r="H438" s="70"/>
      <c r="I438" s="70"/>
      <c r="J438" s="70"/>
      <c r="K438" s="70"/>
      <c r="L438" s="100"/>
      <c r="M438" s="100"/>
      <c r="N438" s="69"/>
      <c r="O438" s="70"/>
    </row>
    <row r="439" spans="1:15" s="102" customFormat="1" x14ac:dyDescent="0.25">
      <c r="A439" s="94"/>
      <c r="B439" s="94"/>
      <c r="C439" s="74"/>
      <c r="D439" s="69"/>
      <c r="E439" s="70"/>
      <c r="F439" s="70"/>
      <c r="G439" s="70"/>
      <c r="H439" s="70"/>
      <c r="I439" s="70"/>
      <c r="J439" s="70"/>
      <c r="K439" s="70"/>
      <c r="L439" s="100"/>
      <c r="M439" s="100"/>
      <c r="N439" s="69"/>
      <c r="O439" s="70"/>
    </row>
    <row r="440" spans="1:15" s="102" customFormat="1" x14ac:dyDescent="0.25">
      <c r="A440" s="94"/>
      <c r="B440" s="94"/>
      <c r="C440" s="74"/>
      <c r="D440" s="69"/>
      <c r="E440" s="70"/>
      <c r="F440" s="70"/>
      <c r="G440" s="70"/>
      <c r="H440" s="70"/>
      <c r="I440" s="70"/>
      <c r="J440" s="70"/>
      <c r="K440" s="70"/>
      <c r="L440" s="100"/>
      <c r="M440" s="100"/>
      <c r="N440" s="69"/>
      <c r="O440" s="70"/>
    </row>
    <row r="441" spans="1:15" s="102" customFormat="1" x14ac:dyDescent="0.25">
      <c r="A441" s="94"/>
      <c r="B441" s="94"/>
      <c r="C441" s="74"/>
      <c r="D441" s="69"/>
      <c r="E441" s="70"/>
      <c r="F441" s="70"/>
      <c r="G441" s="70"/>
      <c r="H441" s="70"/>
      <c r="I441" s="70"/>
      <c r="J441" s="70"/>
      <c r="K441" s="70"/>
      <c r="L441" s="100"/>
      <c r="M441" s="100"/>
      <c r="N441" s="69"/>
      <c r="O441" s="70"/>
    </row>
    <row r="442" spans="1:15" s="102" customFormat="1" x14ac:dyDescent="0.25">
      <c r="A442" s="94"/>
      <c r="B442" s="94"/>
      <c r="C442" s="74"/>
      <c r="D442" s="69"/>
      <c r="E442" s="70"/>
      <c r="F442" s="70"/>
      <c r="G442" s="70"/>
      <c r="H442" s="70"/>
      <c r="I442" s="70"/>
      <c r="J442" s="70"/>
      <c r="K442" s="70"/>
      <c r="L442" s="100"/>
      <c r="M442" s="100"/>
      <c r="N442" s="69"/>
      <c r="O442" s="70"/>
    </row>
    <row r="443" spans="1:15" s="102" customFormat="1" x14ac:dyDescent="0.25">
      <c r="A443" s="94"/>
      <c r="B443" s="94"/>
      <c r="C443" s="74"/>
      <c r="D443" s="69"/>
      <c r="E443" s="70"/>
      <c r="F443" s="70"/>
      <c r="G443" s="70"/>
      <c r="H443" s="70"/>
      <c r="I443" s="70"/>
      <c r="J443" s="70"/>
      <c r="K443" s="70"/>
      <c r="L443" s="100"/>
      <c r="M443" s="100"/>
      <c r="N443" s="69"/>
      <c r="O443" s="70"/>
    </row>
    <row r="444" spans="1:15" s="102" customFormat="1" x14ac:dyDescent="0.25">
      <c r="A444" s="94"/>
      <c r="B444" s="94"/>
      <c r="C444" s="74"/>
      <c r="D444" s="69"/>
      <c r="E444" s="70"/>
      <c r="F444" s="70"/>
      <c r="G444" s="70"/>
      <c r="H444" s="70"/>
      <c r="I444" s="70"/>
      <c r="J444" s="70"/>
      <c r="K444" s="70"/>
      <c r="L444" s="100"/>
      <c r="M444" s="100"/>
      <c r="N444" s="69"/>
      <c r="O444" s="70"/>
    </row>
    <row r="445" spans="1:15" s="102" customFormat="1" x14ac:dyDescent="0.25">
      <c r="A445" s="94"/>
      <c r="B445" s="94"/>
      <c r="C445" s="74"/>
      <c r="D445" s="69"/>
      <c r="E445" s="70"/>
      <c r="F445" s="70"/>
      <c r="G445" s="70"/>
      <c r="H445" s="70"/>
      <c r="I445" s="70"/>
      <c r="J445" s="70"/>
      <c r="K445" s="70"/>
      <c r="L445" s="100"/>
      <c r="M445" s="100"/>
      <c r="N445" s="69"/>
      <c r="O445" s="70"/>
    </row>
    <row r="446" spans="1:15" s="102" customFormat="1" x14ac:dyDescent="0.25">
      <c r="A446" s="94"/>
      <c r="B446" s="94"/>
      <c r="C446" s="74"/>
      <c r="D446" s="69"/>
      <c r="E446" s="70"/>
      <c r="F446" s="70"/>
      <c r="G446" s="70"/>
      <c r="H446" s="70"/>
      <c r="I446" s="70"/>
      <c r="J446" s="70"/>
      <c r="K446" s="70"/>
      <c r="L446" s="100"/>
      <c r="M446" s="100"/>
      <c r="N446" s="69"/>
      <c r="O446" s="70"/>
    </row>
    <row r="447" spans="1:15" s="102" customFormat="1" x14ac:dyDescent="0.25">
      <c r="A447" s="94"/>
      <c r="B447" s="94"/>
      <c r="C447" s="74"/>
      <c r="D447" s="69"/>
      <c r="E447" s="70"/>
      <c r="F447" s="70"/>
      <c r="G447" s="70"/>
      <c r="H447" s="70"/>
      <c r="I447" s="70"/>
      <c r="J447" s="70"/>
      <c r="K447" s="70"/>
      <c r="L447" s="100"/>
      <c r="M447" s="100"/>
      <c r="N447" s="69"/>
      <c r="O447" s="70"/>
    </row>
    <row r="448" spans="1:15" s="102" customFormat="1" x14ac:dyDescent="0.25">
      <c r="A448" s="94"/>
      <c r="B448" s="94"/>
      <c r="C448" s="74"/>
      <c r="D448" s="69"/>
      <c r="E448" s="70"/>
      <c r="F448" s="70"/>
      <c r="G448" s="70"/>
      <c r="H448" s="70"/>
      <c r="I448" s="70"/>
      <c r="J448" s="70"/>
      <c r="K448" s="70"/>
      <c r="L448" s="100"/>
      <c r="M448" s="100"/>
      <c r="N448" s="69"/>
      <c r="O448" s="70"/>
    </row>
    <row r="449" spans="1:15" s="102" customFormat="1" x14ac:dyDescent="0.25">
      <c r="A449" s="94"/>
      <c r="B449" s="94"/>
      <c r="C449" s="74"/>
      <c r="D449" s="69"/>
      <c r="E449" s="70"/>
      <c r="F449" s="70"/>
      <c r="G449" s="70"/>
      <c r="H449" s="70"/>
      <c r="I449" s="70"/>
      <c r="J449" s="70"/>
      <c r="K449" s="70"/>
      <c r="L449" s="100"/>
      <c r="M449" s="100"/>
      <c r="N449" s="69"/>
      <c r="O449" s="70"/>
    </row>
    <row r="450" spans="1:15" s="102" customFormat="1" x14ac:dyDescent="0.25">
      <c r="A450" s="94"/>
      <c r="B450" s="94"/>
      <c r="C450" s="74"/>
      <c r="D450" s="69"/>
      <c r="E450" s="70"/>
      <c r="F450" s="70"/>
      <c r="G450" s="70"/>
      <c r="H450" s="70"/>
      <c r="I450" s="70"/>
      <c r="J450" s="70"/>
      <c r="K450" s="70"/>
      <c r="L450" s="100"/>
      <c r="M450" s="100"/>
      <c r="N450" s="69"/>
      <c r="O450" s="70"/>
    </row>
    <row r="451" spans="1:15" s="102" customFormat="1" x14ac:dyDescent="0.25">
      <c r="A451" s="94"/>
      <c r="B451" s="94"/>
      <c r="C451" s="74"/>
      <c r="D451" s="69"/>
      <c r="E451" s="70"/>
      <c r="F451" s="70"/>
      <c r="G451" s="70"/>
      <c r="H451" s="70"/>
      <c r="I451" s="70"/>
      <c r="J451" s="70"/>
      <c r="K451" s="70"/>
      <c r="L451" s="100"/>
      <c r="M451" s="100"/>
      <c r="N451" s="69"/>
      <c r="O451" s="70"/>
    </row>
    <row r="452" spans="1:15" s="102" customFormat="1" x14ac:dyDescent="0.25">
      <c r="A452" s="94"/>
      <c r="B452" s="94"/>
      <c r="C452" s="74"/>
      <c r="D452" s="69"/>
      <c r="E452" s="70"/>
      <c r="F452" s="70"/>
      <c r="G452" s="70"/>
      <c r="H452" s="70"/>
      <c r="I452" s="70"/>
      <c r="J452" s="70"/>
      <c r="K452" s="70"/>
      <c r="L452" s="100"/>
      <c r="M452" s="100"/>
      <c r="N452" s="69"/>
      <c r="O452" s="70"/>
    </row>
    <row r="453" spans="1:15" s="102" customFormat="1" x14ac:dyDescent="0.25">
      <c r="A453" s="94"/>
      <c r="B453" s="94"/>
      <c r="C453" s="74"/>
      <c r="D453" s="69"/>
      <c r="E453" s="70"/>
      <c r="F453" s="70"/>
      <c r="G453" s="70"/>
      <c r="H453" s="70"/>
      <c r="I453" s="70"/>
      <c r="J453" s="70"/>
      <c r="K453" s="70"/>
      <c r="L453" s="100"/>
      <c r="M453" s="100"/>
      <c r="N453" s="69"/>
      <c r="O453" s="70"/>
    </row>
    <row r="454" spans="1:15" s="102" customFormat="1" x14ac:dyDescent="0.25">
      <c r="A454" s="94"/>
      <c r="B454" s="94"/>
      <c r="C454" s="74"/>
      <c r="D454" s="69"/>
      <c r="E454" s="70"/>
      <c r="F454" s="70"/>
      <c r="G454" s="70"/>
      <c r="H454" s="70"/>
      <c r="I454" s="70"/>
      <c r="J454" s="70"/>
      <c r="K454" s="70"/>
      <c r="L454" s="100"/>
      <c r="M454" s="100"/>
      <c r="N454" s="69"/>
      <c r="O454" s="70"/>
    </row>
    <row r="455" spans="1:15" s="102" customFormat="1" x14ac:dyDescent="0.25">
      <c r="A455" s="94"/>
      <c r="B455" s="94"/>
      <c r="C455" s="74"/>
      <c r="D455" s="69"/>
      <c r="E455" s="70"/>
      <c r="F455" s="70"/>
      <c r="G455" s="70"/>
      <c r="H455" s="70"/>
      <c r="I455" s="70"/>
      <c r="J455" s="70"/>
      <c r="K455" s="70"/>
      <c r="L455" s="100"/>
      <c r="M455" s="100"/>
      <c r="N455" s="69"/>
      <c r="O455" s="70"/>
    </row>
    <row r="456" spans="1:15" s="102" customFormat="1" x14ac:dyDescent="0.25">
      <c r="A456" s="94"/>
      <c r="B456" s="94"/>
      <c r="C456" s="74"/>
      <c r="D456" s="69"/>
      <c r="E456" s="70"/>
      <c r="F456" s="70"/>
      <c r="G456" s="70"/>
      <c r="H456" s="70"/>
      <c r="I456" s="70"/>
      <c r="J456" s="70"/>
      <c r="K456" s="70"/>
      <c r="L456" s="100"/>
      <c r="M456" s="100"/>
      <c r="N456" s="69"/>
      <c r="O456" s="70"/>
    </row>
    <row r="457" spans="1:15" s="102" customFormat="1" x14ac:dyDescent="0.25">
      <c r="A457" s="94"/>
      <c r="B457" s="94"/>
      <c r="C457" s="74"/>
      <c r="D457" s="69"/>
      <c r="E457" s="70"/>
      <c r="F457" s="70"/>
      <c r="G457" s="70"/>
      <c r="H457" s="70"/>
      <c r="I457" s="70"/>
      <c r="J457" s="70"/>
      <c r="K457" s="70"/>
      <c r="L457" s="100"/>
      <c r="M457" s="100"/>
      <c r="N457" s="69"/>
      <c r="O457" s="70"/>
    </row>
    <row r="458" spans="1:15" s="102" customFormat="1" x14ac:dyDescent="0.25">
      <c r="A458" s="94"/>
      <c r="B458" s="94"/>
      <c r="C458" s="74"/>
      <c r="D458" s="69"/>
      <c r="E458" s="70"/>
      <c r="F458" s="70"/>
      <c r="G458" s="70"/>
      <c r="H458" s="70"/>
      <c r="I458" s="70"/>
      <c r="J458" s="70"/>
      <c r="K458" s="70"/>
      <c r="L458" s="100"/>
      <c r="M458" s="100"/>
      <c r="N458" s="69"/>
      <c r="O458" s="70"/>
    </row>
    <row r="459" spans="1:15" s="102" customFormat="1" x14ac:dyDescent="0.25">
      <c r="A459" s="94"/>
      <c r="B459" s="94"/>
      <c r="C459" s="74"/>
      <c r="D459" s="69"/>
      <c r="E459" s="70"/>
      <c r="F459" s="70"/>
      <c r="G459" s="70"/>
      <c r="H459" s="70"/>
      <c r="I459" s="70"/>
      <c r="J459" s="70"/>
      <c r="K459" s="70"/>
      <c r="L459" s="100"/>
      <c r="M459" s="100"/>
      <c r="N459" s="69"/>
      <c r="O459" s="70"/>
    </row>
    <row r="460" spans="1:15" s="102" customFormat="1" x14ac:dyDescent="0.25">
      <c r="A460" s="94"/>
      <c r="B460" s="94"/>
      <c r="C460" s="74"/>
      <c r="D460" s="69"/>
      <c r="E460" s="70"/>
      <c r="F460" s="70"/>
      <c r="G460" s="70"/>
      <c r="H460" s="70"/>
      <c r="I460" s="70"/>
      <c r="J460" s="70"/>
      <c r="K460" s="70"/>
      <c r="L460" s="100"/>
      <c r="M460" s="100"/>
      <c r="N460" s="69"/>
      <c r="O460" s="70"/>
    </row>
    <row r="461" spans="1:15" s="102" customFormat="1" x14ac:dyDescent="0.25">
      <c r="A461" s="94"/>
      <c r="B461" s="94"/>
      <c r="C461" s="74"/>
      <c r="D461" s="69"/>
      <c r="E461" s="70"/>
      <c r="F461" s="70"/>
      <c r="G461" s="70"/>
      <c r="H461" s="70"/>
      <c r="I461" s="70"/>
      <c r="J461" s="70"/>
      <c r="K461" s="70"/>
      <c r="L461" s="100"/>
      <c r="M461" s="100"/>
      <c r="N461" s="69"/>
      <c r="O461" s="70"/>
    </row>
    <row r="462" spans="1:15" s="102" customFormat="1" x14ac:dyDescent="0.25">
      <c r="A462" s="94"/>
      <c r="B462" s="94"/>
      <c r="C462" s="74"/>
      <c r="D462" s="69"/>
      <c r="E462" s="70"/>
      <c r="F462" s="70"/>
      <c r="G462" s="70"/>
      <c r="H462" s="70"/>
      <c r="I462" s="70"/>
      <c r="J462" s="70"/>
      <c r="K462" s="70"/>
      <c r="L462" s="100"/>
      <c r="M462" s="100"/>
      <c r="N462" s="69"/>
      <c r="O462" s="70"/>
    </row>
    <row r="463" spans="1:15" s="102" customFormat="1" x14ac:dyDescent="0.25">
      <c r="A463" s="94"/>
      <c r="B463" s="94"/>
      <c r="C463" s="74"/>
      <c r="D463" s="69"/>
      <c r="E463" s="70"/>
      <c r="F463" s="70"/>
      <c r="G463" s="70"/>
      <c r="H463" s="70"/>
      <c r="I463" s="70"/>
      <c r="J463" s="70"/>
      <c r="K463" s="70"/>
      <c r="L463" s="100"/>
      <c r="M463" s="100"/>
      <c r="N463" s="69"/>
      <c r="O463" s="70"/>
    </row>
    <row r="464" spans="1:15" s="102" customFormat="1" x14ac:dyDescent="0.25">
      <c r="A464" s="94"/>
      <c r="B464" s="94"/>
      <c r="C464" s="74"/>
      <c r="D464" s="69"/>
      <c r="E464" s="70"/>
      <c r="F464" s="70"/>
      <c r="G464" s="70"/>
      <c r="H464" s="70"/>
      <c r="I464" s="70"/>
      <c r="J464" s="70"/>
      <c r="K464" s="70"/>
      <c r="L464" s="100"/>
      <c r="M464" s="100"/>
      <c r="N464" s="69"/>
      <c r="O464" s="70"/>
    </row>
    <row r="465" spans="1:16" s="102" customFormat="1" x14ac:dyDescent="0.25">
      <c r="A465" s="94"/>
      <c r="B465" s="94"/>
      <c r="C465" s="74"/>
      <c r="D465" s="69"/>
      <c r="E465" s="70"/>
      <c r="F465" s="70"/>
      <c r="G465" s="70"/>
      <c r="H465" s="70"/>
      <c r="I465" s="70"/>
      <c r="J465" s="70"/>
      <c r="K465" s="70"/>
      <c r="L465" s="100"/>
      <c r="M465" s="100"/>
      <c r="N465" s="69"/>
      <c r="O465" s="70"/>
    </row>
    <row r="466" spans="1:16" s="102" customFormat="1" x14ac:dyDescent="0.25">
      <c r="A466" s="94"/>
      <c r="B466" s="94"/>
      <c r="C466" s="74"/>
      <c r="D466" s="69"/>
      <c r="E466" s="70"/>
      <c r="F466" s="70"/>
      <c r="G466" s="70"/>
      <c r="H466" s="70"/>
      <c r="I466" s="70"/>
      <c r="J466" s="70"/>
      <c r="K466" s="70"/>
      <c r="L466" s="100"/>
      <c r="M466" s="100"/>
      <c r="N466" s="69"/>
      <c r="O466" s="70"/>
    </row>
    <row r="467" spans="1:16" s="102" customFormat="1" x14ac:dyDescent="0.25">
      <c r="A467" s="94"/>
      <c r="B467" s="94"/>
      <c r="C467" s="74"/>
      <c r="D467" s="69"/>
      <c r="E467" s="70"/>
      <c r="F467" s="70"/>
      <c r="G467" s="70"/>
      <c r="H467" s="70"/>
      <c r="I467" s="70"/>
      <c r="J467" s="70"/>
      <c r="K467" s="70"/>
      <c r="L467" s="100"/>
      <c r="M467" s="100"/>
      <c r="N467" s="69"/>
      <c r="O467" s="70"/>
    </row>
    <row r="468" spans="1:16" s="102" customFormat="1" x14ac:dyDescent="0.25">
      <c r="A468" s="94"/>
      <c r="B468" s="94"/>
      <c r="C468" s="74"/>
      <c r="D468" s="69"/>
      <c r="E468" s="70"/>
      <c r="F468" s="70"/>
      <c r="G468" s="70"/>
      <c r="H468" s="70"/>
      <c r="I468" s="70"/>
      <c r="J468" s="70"/>
      <c r="K468" s="70"/>
      <c r="L468" s="100"/>
      <c r="M468" s="100"/>
      <c r="N468" s="69"/>
      <c r="O468" s="70"/>
    </row>
    <row r="469" spans="1:16" x14ac:dyDescent="0.25">
      <c r="C469" s="68"/>
      <c r="D469" s="91"/>
      <c r="E469" s="92"/>
      <c r="F469" s="92"/>
      <c r="G469" s="92"/>
      <c r="H469" s="92"/>
      <c r="I469" s="92"/>
      <c r="J469" s="92"/>
      <c r="K469" s="92"/>
      <c r="L469" s="62"/>
      <c r="M469" s="62"/>
      <c r="N469" s="91"/>
      <c r="O469" s="92"/>
      <c r="P469" s="61"/>
    </row>
    <row r="470" spans="1:16" x14ac:dyDescent="0.25">
      <c r="L470" s="40"/>
      <c r="M470" s="40"/>
      <c r="P470" s="43"/>
    </row>
    <row r="471" spans="1:16" x14ac:dyDescent="0.25">
      <c r="L471" s="40"/>
      <c r="M471" s="40"/>
      <c r="P471" s="43"/>
    </row>
    <row r="472" spans="1:16" x14ac:dyDescent="0.25">
      <c r="L472" s="40"/>
      <c r="M472" s="40"/>
      <c r="P472" s="43"/>
    </row>
    <row r="473" spans="1:16" x14ac:dyDescent="0.25">
      <c r="L473" s="40"/>
      <c r="M473" s="40"/>
      <c r="P473" s="43"/>
    </row>
    <row r="474" spans="1:16" x14ac:dyDescent="0.25">
      <c r="L474" s="40"/>
      <c r="M474" s="40"/>
      <c r="P474" s="43"/>
    </row>
    <row r="475" spans="1:16" x14ac:dyDescent="0.25">
      <c r="L475" s="40"/>
      <c r="M475" s="40"/>
      <c r="P475" s="43"/>
    </row>
    <row r="476" spans="1:16" x14ac:dyDescent="0.25">
      <c r="L476" s="40"/>
      <c r="M476" s="40"/>
      <c r="P476" s="43"/>
    </row>
    <row r="477" spans="1:16" x14ac:dyDescent="0.25">
      <c r="L477" s="40"/>
      <c r="M477" s="40"/>
      <c r="P477" s="43"/>
    </row>
    <row r="478" spans="1:16" x14ac:dyDescent="0.25">
      <c r="L478" s="40"/>
      <c r="M478" s="40"/>
      <c r="P478" s="43"/>
    </row>
    <row r="479" spans="1:16" x14ac:dyDescent="0.25">
      <c r="L479" s="40"/>
      <c r="M479" s="40"/>
      <c r="P479" s="43"/>
    </row>
    <row r="480" spans="1:16" x14ac:dyDescent="0.25">
      <c r="L480" s="40"/>
      <c r="M480" s="40"/>
      <c r="P480" s="43"/>
    </row>
    <row r="481" spans="12:16" x14ac:dyDescent="0.25">
      <c r="L481" s="40"/>
      <c r="M481" s="40"/>
      <c r="P481" s="43"/>
    </row>
    <row r="482" spans="12:16" x14ac:dyDescent="0.25">
      <c r="L482" s="40"/>
      <c r="M482" s="40"/>
      <c r="P482" s="43"/>
    </row>
    <row r="483" spans="12:16" x14ac:dyDescent="0.25">
      <c r="L483" s="40"/>
      <c r="M483" s="40"/>
      <c r="P483" s="43"/>
    </row>
    <row r="484" spans="12:16" x14ac:dyDescent="0.25">
      <c r="L484" s="40"/>
      <c r="M484" s="40"/>
      <c r="P484" s="43"/>
    </row>
    <row r="485" spans="12:16" x14ac:dyDescent="0.25">
      <c r="L485" s="40"/>
      <c r="M485" s="40"/>
      <c r="P485" s="43"/>
    </row>
    <row r="486" spans="12:16" x14ac:dyDescent="0.25">
      <c r="L486" s="40"/>
      <c r="M486" s="40"/>
      <c r="P486" s="43"/>
    </row>
    <row r="487" spans="12:16" x14ac:dyDescent="0.25">
      <c r="L487" s="40"/>
      <c r="M487" s="40"/>
      <c r="P487" s="43"/>
    </row>
    <row r="488" spans="12:16" x14ac:dyDescent="0.25">
      <c r="L488" s="40"/>
      <c r="M488" s="40"/>
      <c r="P488" s="43"/>
    </row>
    <row r="489" spans="12:16" x14ac:dyDescent="0.25">
      <c r="L489" s="40"/>
      <c r="M489" s="40"/>
      <c r="P489" s="43"/>
    </row>
    <row r="490" spans="12:16" x14ac:dyDescent="0.25">
      <c r="L490" s="40"/>
      <c r="M490" s="40"/>
      <c r="P490" s="43"/>
    </row>
    <row r="491" spans="12:16" x14ac:dyDescent="0.25">
      <c r="L491" s="40"/>
      <c r="M491" s="40"/>
      <c r="P491" s="43"/>
    </row>
    <row r="492" spans="12:16" x14ac:dyDescent="0.25">
      <c r="L492" s="40"/>
      <c r="M492" s="40"/>
      <c r="P492" s="43"/>
    </row>
    <row r="493" spans="12:16" x14ac:dyDescent="0.25">
      <c r="L493" s="40"/>
      <c r="M493" s="40"/>
      <c r="P493" s="43"/>
    </row>
    <row r="494" spans="12:16" x14ac:dyDescent="0.25">
      <c r="L494" s="40"/>
      <c r="M494" s="40"/>
      <c r="P494" s="43"/>
    </row>
    <row r="495" spans="12:16" x14ac:dyDescent="0.25">
      <c r="L495" s="40"/>
      <c r="M495" s="40"/>
      <c r="P495" s="43"/>
    </row>
    <row r="496" spans="12:16" x14ac:dyDescent="0.25">
      <c r="L496" s="40"/>
      <c r="M496" s="40"/>
      <c r="P496" s="43"/>
    </row>
    <row r="497" spans="12:16" x14ac:dyDescent="0.25">
      <c r="L497" s="40"/>
      <c r="M497" s="40"/>
      <c r="P497" s="43"/>
    </row>
    <row r="498" spans="12:16" x14ac:dyDescent="0.25">
      <c r="L498" s="40"/>
      <c r="M498" s="40"/>
      <c r="P498" s="43"/>
    </row>
    <row r="499" spans="12:16" x14ac:dyDescent="0.25">
      <c r="L499" s="40"/>
      <c r="M499" s="40"/>
      <c r="P499" s="43"/>
    </row>
    <row r="500" spans="12:16" x14ac:dyDescent="0.25">
      <c r="L500" s="40"/>
      <c r="M500" s="40"/>
      <c r="P500" s="43"/>
    </row>
    <row r="501" spans="12:16" x14ac:dyDescent="0.25">
      <c r="L501" s="40"/>
      <c r="M501" s="40"/>
      <c r="P501" s="43"/>
    </row>
    <row r="502" spans="12:16" x14ac:dyDescent="0.25">
      <c r="L502" s="40"/>
      <c r="M502" s="40"/>
      <c r="P502" s="43"/>
    </row>
    <row r="503" spans="12:16" x14ac:dyDescent="0.25">
      <c r="L503" s="40"/>
      <c r="M503" s="40"/>
      <c r="P503" s="43"/>
    </row>
    <row r="504" spans="12:16" x14ac:dyDescent="0.25">
      <c r="L504" s="40"/>
      <c r="M504" s="40"/>
      <c r="P504" s="43"/>
    </row>
    <row r="505" spans="12:16" x14ac:dyDescent="0.25">
      <c r="L505" s="40"/>
      <c r="M505" s="40"/>
      <c r="P505" s="43"/>
    </row>
    <row r="506" spans="12:16" x14ac:dyDescent="0.25">
      <c r="L506" s="40"/>
      <c r="M506" s="40"/>
      <c r="P506" s="43"/>
    </row>
    <row r="507" spans="12:16" x14ac:dyDescent="0.25">
      <c r="L507" s="40"/>
      <c r="M507" s="40"/>
      <c r="P507" s="43"/>
    </row>
    <row r="508" spans="12:16" x14ac:dyDescent="0.25">
      <c r="L508" s="40"/>
      <c r="M508" s="40"/>
      <c r="P508" s="43"/>
    </row>
    <row r="509" spans="12:16" x14ac:dyDescent="0.25">
      <c r="L509" s="40"/>
      <c r="M509" s="40"/>
      <c r="P509" s="43"/>
    </row>
    <row r="510" spans="12:16" x14ac:dyDescent="0.25">
      <c r="L510" s="40"/>
      <c r="M510" s="40"/>
      <c r="P510" s="43"/>
    </row>
    <row r="511" spans="12:16" x14ac:dyDescent="0.25">
      <c r="L511" s="40"/>
      <c r="M511" s="40"/>
      <c r="P511" s="43"/>
    </row>
    <row r="512" spans="12:16" x14ac:dyDescent="0.25">
      <c r="L512" s="40"/>
      <c r="M512" s="40"/>
      <c r="P512" s="43"/>
    </row>
    <row r="513" spans="12:16" x14ac:dyDescent="0.25">
      <c r="L513" s="40"/>
      <c r="M513" s="40"/>
      <c r="P513" s="43"/>
    </row>
    <row r="514" spans="12:16" x14ac:dyDescent="0.25">
      <c r="L514" s="40"/>
      <c r="M514" s="40"/>
      <c r="P514" s="43"/>
    </row>
    <row r="515" spans="12:16" x14ac:dyDescent="0.25">
      <c r="L515" s="40"/>
      <c r="M515" s="40"/>
      <c r="P515" s="43"/>
    </row>
    <row r="516" spans="12:16" x14ac:dyDescent="0.25">
      <c r="L516" s="40"/>
      <c r="M516" s="40"/>
      <c r="P516" s="43"/>
    </row>
    <row r="517" spans="12:16" x14ac:dyDescent="0.25">
      <c r="L517" s="40"/>
      <c r="M517" s="40"/>
      <c r="P517" s="43"/>
    </row>
    <row r="518" spans="12:16" x14ac:dyDescent="0.25">
      <c r="L518" s="40"/>
      <c r="M518" s="40"/>
      <c r="P518" s="43"/>
    </row>
    <row r="519" spans="12:16" x14ac:dyDescent="0.25">
      <c r="L519" s="40"/>
      <c r="M519" s="40"/>
      <c r="P519" s="43"/>
    </row>
    <row r="520" spans="12:16" x14ac:dyDescent="0.25">
      <c r="L520" s="40"/>
      <c r="M520" s="40"/>
      <c r="P520" s="43"/>
    </row>
    <row r="521" spans="12:16" x14ac:dyDescent="0.25">
      <c r="L521" s="40"/>
      <c r="M521" s="40"/>
      <c r="P521" s="43"/>
    </row>
    <row r="522" spans="12:16" x14ac:dyDescent="0.25">
      <c r="L522" s="40"/>
      <c r="M522" s="40"/>
      <c r="P522" s="43"/>
    </row>
    <row r="523" spans="12:16" x14ac:dyDescent="0.25">
      <c r="L523" s="40"/>
      <c r="M523" s="40"/>
      <c r="P523" s="43"/>
    </row>
    <row r="524" spans="12:16" x14ac:dyDescent="0.25">
      <c r="L524" s="40"/>
      <c r="M524" s="40"/>
      <c r="P524" s="43"/>
    </row>
    <row r="525" spans="12:16" x14ac:dyDescent="0.25">
      <c r="L525" s="40"/>
      <c r="M525" s="40"/>
      <c r="P525" s="43"/>
    </row>
    <row r="526" spans="12:16" x14ac:dyDescent="0.25">
      <c r="L526" s="40"/>
      <c r="M526" s="40"/>
      <c r="P526" s="43"/>
    </row>
    <row r="527" spans="12:16" x14ac:dyDescent="0.25">
      <c r="L527" s="40"/>
      <c r="M527" s="40"/>
      <c r="P527" s="43"/>
    </row>
    <row r="528" spans="12:16" x14ac:dyDescent="0.25">
      <c r="L528" s="40"/>
      <c r="M528" s="40"/>
      <c r="P528" s="43"/>
    </row>
    <row r="529" spans="12:16" x14ac:dyDescent="0.25">
      <c r="L529" s="40"/>
      <c r="M529" s="40"/>
      <c r="P529" s="43"/>
    </row>
    <row r="530" spans="12:16" x14ac:dyDescent="0.25">
      <c r="L530" s="40"/>
      <c r="M530" s="40"/>
      <c r="P530" s="43"/>
    </row>
    <row r="531" spans="12:16" x14ac:dyDescent="0.25">
      <c r="L531" s="40"/>
      <c r="M531" s="40"/>
      <c r="P531" s="43"/>
    </row>
    <row r="532" spans="12:16" x14ac:dyDescent="0.25">
      <c r="L532" s="40"/>
      <c r="M532" s="40"/>
      <c r="P532" s="43"/>
    </row>
    <row r="533" spans="12:16" x14ac:dyDescent="0.25">
      <c r="L533" s="40"/>
      <c r="M533" s="40"/>
      <c r="P533" s="43"/>
    </row>
    <row r="534" spans="12:16" x14ac:dyDescent="0.25">
      <c r="L534" s="40"/>
      <c r="M534" s="40"/>
      <c r="P534" s="43"/>
    </row>
    <row r="535" spans="12:16" x14ac:dyDescent="0.25">
      <c r="L535" s="40"/>
      <c r="M535" s="40"/>
      <c r="P535" s="43"/>
    </row>
    <row r="536" spans="12:16" x14ac:dyDescent="0.25">
      <c r="L536" s="40"/>
      <c r="M536" s="40"/>
      <c r="P536" s="43"/>
    </row>
    <row r="537" spans="12:16" x14ac:dyDescent="0.25">
      <c r="L537" s="40"/>
      <c r="M537" s="40"/>
      <c r="P537" s="43"/>
    </row>
    <row r="538" spans="12:16" x14ac:dyDescent="0.25">
      <c r="L538" s="40"/>
      <c r="M538" s="40"/>
      <c r="P538" s="43"/>
    </row>
    <row r="539" spans="12:16" x14ac:dyDescent="0.25">
      <c r="L539" s="40"/>
      <c r="M539" s="40"/>
      <c r="P539" s="43"/>
    </row>
    <row r="540" spans="12:16" x14ac:dyDescent="0.25">
      <c r="L540" s="40"/>
      <c r="M540" s="40"/>
      <c r="P540" s="43"/>
    </row>
    <row r="541" spans="12:16" x14ac:dyDescent="0.25">
      <c r="L541" s="40"/>
      <c r="M541" s="40"/>
      <c r="P541" s="43"/>
    </row>
    <row r="542" spans="12:16" x14ac:dyDescent="0.25">
      <c r="L542" s="40"/>
      <c r="M542" s="40"/>
      <c r="P542" s="43"/>
    </row>
    <row r="543" spans="12:16" x14ac:dyDescent="0.25">
      <c r="L543" s="40"/>
      <c r="M543" s="40"/>
      <c r="P543" s="43"/>
    </row>
    <row r="544" spans="12:16" x14ac:dyDescent="0.25">
      <c r="L544" s="40"/>
      <c r="M544" s="40"/>
      <c r="P544" s="43"/>
    </row>
    <row r="545" spans="12:16" x14ac:dyDescent="0.25">
      <c r="L545" s="40"/>
      <c r="M545" s="40"/>
      <c r="P545" s="43"/>
    </row>
    <row r="546" spans="12:16" x14ac:dyDescent="0.25">
      <c r="L546" s="40"/>
      <c r="M546" s="40"/>
      <c r="P546" s="43"/>
    </row>
    <row r="547" spans="12:16" x14ac:dyDescent="0.25">
      <c r="L547" s="40"/>
      <c r="M547" s="40"/>
      <c r="P547" s="43"/>
    </row>
    <row r="548" spans="12:16" x14ac:dyDescent="0.25">
      <c r="L548" s="40"/>
      <c r="M548" s="40"/>
      <c r="P548" s="43"/>
    </row>
    <row r="549" spans="12:16" x14ac:dyDescent="0.25">
      <c r="L549" s="40"/>
      <c r="M549" s="40"/>
      <c r="P549" s="43"/>
    </row>
    <row r="550" spans="12:16" x14ac:dyDescent="0.25">
      <c r="L550" s="40"/>
      <c r="M550" s="40"/>
      <c r="P550" s="43"/>
    </row>
    <row r="551" spans="12:16" x14ac:dyDescent="0.25">
      <c r="L551" s="40"/>
      <c r="M551" s="40"/>
      <c r="P551" s="43"/>
    </row>
    <row r="552" spans="12:16" x14ac:dyDescent="0.25">
      <c r="L552" s="40"/>
      <c r="M552" s="40"/>
      <c r="P552" s="43"/>
    </row>
    <row r="553" spans="12:16" x14ac:dyDescent="0.25">
      <c r="L553" s="40"/>
      <c r="M553" s="40"/>
      <c r="P553" s="43"/>
    </row>
    <row r="554" spans="12:16" x14ac:dyDescent="0.25">
      <c r="L554" s="40"/>
      <c r="M554" s="40"/>
      <c r="P554" s="43"/>
    </row>
    <row r="555" spans="12:16" x14ac:dyDescent="0.25">
      <c r="L555" s="40"/>
      <c r="M555" s="40"/>
      <c r="P555" s="43"/>
    </row>
    <row r="556" spans="12:16" x14ac:dyDescent="0.25">
      <c r="L556" s="40"/>
      <c r="M556" s="40"/>
      <c r="P556" s="43"/>
    </row>
    <row r="557" spans="12:16" x14ac:dyDescent="0.25">
      <c r="L557" s="40"/>
      <c r="M557" s="40"/>
      <c r="P557" s="43"/>
    </row>
    <row r="558" spans="12:16" x14ac:dyDescent="0.25">
      <c r="L558" s="40"/>
      <c r="M558" s="40"/>
      <c r="P558" s="43"/>
    </row>
    <row r="559" spans="12:16" x14ac:dyDescent="0.25">
      <c r="L559" s="40"/>
      <c r="M559" s="40"/>
      <c r="P559" s="43"/>
    </row>
    <row r="560" spans="12:16" x14ac:dyDescent="0.25">
      <c r="L560" s="40"/>
      <c r="M560" s="40"/>
      <c r="P560" s="43"/>
    </row>
    <row r="561" spans="12:16" x14ac:dyDescent="0.25">
      <c r="L561" s="40"/>
      <c r="M561" s="40"/>
      <c r="P561" s="43"/>
    </row>
    <row r="562" spans="12:16" x14ac:dyDescent="0.25">
      <c r="L562" s="40"/>
      <c r="M562" s="40"/>
      <c r="P562" s="43"/>
    </row>
    <row r="563" spans="12:16" x14ac:dyDescent="0.25">
      <c r="L563" s="40"/>
      <c r="M563" s="40"/>
      <c r="P563" s="43"/>
    </row>
    <row r="564" spans="12:16" x14ac:dyDescent="0.25">
      <c r="L564" s="40"/>
      <c r="M564" s="40"/>
      <c r="P564" s="43"/>
    </row>
    <row r="565" spans="12:16" x14ac:dyDescent="0.25">
      <c r="L565" s="40"/>
      <c r="M565" s="40"/>
      <c r="P565" s="43"/>
    </row>
    <row r="566" spans="12:16" x14ac:dyDescent="0.25">
      <c r="L566" s="40"/>
      <c r="M566" s="40"/>
      <c r="P566" s="43"/>
    </row>
    <row r="567" spans="12:16" x14ac:dyDescent="0.25">
      <c r="L567" s="40"/>
      <c r="M567" s="40"/>
      <c r="P567" s="43"/>
    </row>
    <row r="568" spans="12:16" x14ac:dyDescent="0.25">
      <c r="L568" s="40"/>
      <c r="M568" s="40"/>
      <c r="P568" s="43"/>
    </row>
    <row r="569" spans="12:16" x14ac:dyDescent="0.25">
      <c r="L569" s="40"/>
      <c r="M569" s="40"/>
      <c r="P569" s="43"/>
    </row>
    <row r="570" spans="12:16" x14ac:dyDescent="0.25">
      <c r="L570" s="40"/>
      <c r="M570" s="40"/>
      <c r="P570" s="43"/>
    </row>
    <row r="571" spans="12:16" x14ac:dyDescent="0.25">
      <c r="L571" s="40"/>
      <c r="M571" s="40"/>
      <c r="P571" s="43"/>
    </row>
    <row r="572" spans="12:16" x14ac:dyDescent="0.25">
      <c r="L572" s="40"/>
      <c r="M572" s="40"/>
      <c r="P572" s="43"/>
    </row>
    <row r="573" spans="12:16" x14ac:dyDescent="0.25">
      <c r="L573" s="40"/>
      <c r="M573" s="40"/>
      <c r="P573" s="43"/>
    </row>
    <row r="574" spans="12:16" x14ac:dyDescent="0.25">
      <c r="L574" s="40"/>
      <c r="M574" s="40"/>
      <c r="P574" s="43"/>
    </row>
    <row r="575" spans="12:16" x14ac:dyDescent="0.25">
      <c r="L575" s="40"/>
      <c r="M575" s="40"/>
      <c r="P575" s="43"/>
    </row>
    <row r="576" spans="12:16" x14ac:dyDescent="0.25">
      <c r="L576" s="40"/>
      <c r="M576" s="40"/>
      <c r="P576" s="43"/>
    </row>
    <row r="577" spans="12:16" x14ac:dyDescent="0.25">
      <c r="L577" s="40"/>
      <c r="M577" s="40"/>
      <c r="P577" s="43"/>
    </row>
    <row r="578" spans="12:16" x14ac:dyDescent="0.25">
      <c r="L578" s="40"/>
      <c r="M578" s="40"/>
      <c r="P578" s="43"/>
    </row>
    <row r="579" spans="12:16" x14ac:dyDescent="0.25">
      <c r="L579" s="40"/>
      <c r="M579" s="40"/>
      <c r="P579" s="43"/>
    </row>
    <row r="580" spans="12:16" x14ac:dyDescent="0.25">
      <c r="L580" s="40"/>
      <c r="M580" s="40"/>
      <c r="P580" s="43"/>
    </row>
    <row r="581" spans="12:16" x14ac:dyDescent="0.25">
      <c r="L581" s="40"/>
      <c r="M581" s="40"/>
      <c r="P581" s="43"/>
    </row>
    <row r="582" spans="12:16" x14ac:dyDescent="0.25">
      <c r="L582" s="40"/>
      <c r="M582" s="40"/>
      <c r="P582" s="43"/>
    </row>
    <row r="583" spans="12:16" x14ac:dyDescent="0.25">
      <c r="L583" s="40"/>
      <c r="M583" s="40"/>
      <c r="P583" s="43"/>
    </row>
    <row r="584" spans="12:16" x14ac:dyDescent="0.25">
      <c r="L584" s="40"/>
      <c r="M584" s="40"/>
      <c r="P584" s="43"/>
    </row>
    <row r="585" spans="12:16" x14ac:dyDescent="0.25">
      <c r="L585" s="40"/>
      <c r="M585" s="40"/>
      <c r="P585" s="43"/>
    </row>
    <row r="586" spans="12:16" x14ac:dyDescent="0.25">
      <c r="L586" s="40"/>
      <c r="M586" s="40"/>
      <c r="P586" s="43"/>
    </row>
    <row r="587" spans="12:16" x14ac:dyDescent="0.25">
      <c r="L587" s="40"/>
      <c r="M587" s="40"/>
      <c r="P587" s="43"/>
    </row>
    <row r="588" spans="12:16" x14ac:dyDescent="0.25">
      <c r="L588" s="40"/>
      <c r="M588" s="40"/>
      <c r="P588" s="43"/>
    </row>
    <row r="589" spans="12:16" x14ac:dyDescent="0.25">
      <c r="L589" s="40"/>
      <c r="M589" s="40"/>
      <c r="P589" s="43"/>
    </row>
    <row r="590" spans="12:16" x14ac:dyDescent="0.25">
      <c r="L590" s="40"/>
      <c r="M590" s="40"/>
      <c r="P590" s="43"/>
    </row>
    <row r="591" spans="12:16" x14ac:dyDescent="0.25">
      <c r="L591" s="40"/>
      <c r="M591" s="40"/>
      <c r="P591" s="43"/>
    </row>
    <row r="592" spans="12:16" x14ac:dyDescent="0.25">
      <c r="L592" s="40"/>
      <c r="M592" s="40"/>
      <c r="P592" s="43"/>
    </row>
    <row r="593" spans="12:16" x14ac:dyDescent="0.25">
      <c r="L593" s="40"/>
      <c r="M593" s="40"/>
      <c r="P593" s="43"/>
    </row>
    <row r="594" spans="12:16" x14ac:dyDescent="0.25">
      <c r="L594" s="40"/>
      <c r="M594" s="40"/>
      <c r="P594" s="43"/>
    </row>
    <row r="595" spans="12:16" x14ac:dyDescent="0.25">
      <c r="L595" s="40"/>
      <c r="M595" s="40"/>
      <c r="P595" s="43"/>
    </row>
    <row r="596" spans="12:16" x14ac:dyDescent="0.25">
      <c r="L596" s="40"/>
      <c r="M596" s="40"/>
      <c r="P596" s="43"/>
    </row>
    <row r="597" spans="12:16" x14ac:dyDescent="0.25">
      <c r="L597" s="40"/>
      <c r="M597" s="40"/>
      <c r="P597" s="43"/>
    </row>
    <row r="598" spans="12:16" x14ac:dyDescent="0.25">
      <c r="L598" s="40"/>
      <c r="M598" s="40"/>
      <c r="P598" s="43"/>
    </row>
    <row r="599" spans="12:16" x14ac:dyDescent="0.25">
      <c r="L599" s="40"/>
      <c r="M599" s="40"/>
      <c r="P599" s="43"/>
    </row>
    <row r="600" spans="12:16" x14ac:dyDescent="0.25">
      <c r="L600" s="40"/>
      <c r="M600" s="40"/>
      <c r="P600" s="43"/>
    </row>
    <row r="601" spans="12:16" x14ac:dyDescent="0.25">
      <c r="L601" s="40"/>
      <c r="M601" s="40"/>
      <c r="P601" s="43"/>
    </row>
    <row r="602" spans="12:16" x14ac:dyDescent="0.25">
      <c r="L602" s="40"/>
      <c r="M602" s="40"/>
      <c r="P602" s="43"/>
    </row>
    <row r="603" spans="12:16" x14ac:dyDescent="0.25">
      <c r="L603" s="40"/>
      <c r="M603" s="40"/>
      <c r="P603" s="43"/>
    </row>
    <row r="604" spans="12:16" x14ac:dyDescent="0.25">
      <c r="L604" s="40"/>
      <c r="M604" s="40"/>
      <c r="P604" s="43"/>
    </row>
    <row r="605" spans="12:16" x14ac:dyDescent="0.25">
      <c r="L605" s="40"/>
      <c r="M605" s="40"/>
      <c r="P605" s="43"/>
    </row>
    <row r="606" spans="12:16" x14ac:dyDescent="0.25">
      <c r="L606" s="40"/>
      <c r="M606" s="40"/>
      <c r="P606" s="43"/>
    </row>
    <row r="607" spans="12:16" x14ac:dyDescent="0.25">
      <c r="L607" s="40"/>
      <c r="M607" s="40"/>
      <c r="P607" s="43"/>
    </row>
    <row r="608" spans="12:16" x14ac:dyDescent="0.25">
      <c r="L608" s="40"/>
      <c r="M608" s="40"/>
      <c r="P608" s="43"/>
    </row>
    <row r="609" spans="12:16" x14ac:dyDescent="0.25">
      <c r="L609" s="40"/>
      <c r="M609" s="40"/>
      <c r="P609" s="43"/>
    </row>
    <row r="610" spans="12:16" x14ac:dyDescent="0.25">
      <c r="L610" s="40"/>
      <c r="M610" s="40"/>
      <c r="P610" s="43"/>
    </row>
    <row r="611" spans="12:16" x14ac:dyDescent="0.25">
      <c r="L611" s="40"/>
      <c r="M611" s="40"/>
      <c r="P611" s="43"/>
    </row>
    <row r="612" spans="12:16" x14ac:dyDescent="0.25">
      <c r="L612" s="40"/>
      <c r="M612" s="40"/>
      <c r="P612" s="43"/>
    </row>
    <row r="613" spans="12:16" x14ac:dyDescent="0.25">
      <c r="L613" s="40"/>
      <c r="M613" s="40"/>
      <c r="P613" s="43"/>
    </row>
    <row r="614" spans="12:16" x14ac:dyDescent="0.25">
      <c r="L614" s="40"/>
      <c r="M614" s="40"/>
      <c r="P614" s="43"/>
    </row>
    <row r="615" spans="12:16" x14ac:dyDescent="0.25">
      <c r="L615" s="40"/>
      <c r="M615" s="40"/>
      <c r="P615" s="43"/>
    </row>
    <row r="616" spans="12:16" x14ac:dyDescent="0.25">
      <c r="L616" s="40"/>
      <c r="M616" s="40"/>
      <c r="P616" s="43"/>
    </row>
    <row r="617" spans="12:16" x14ac:dyDescent="0.25">
      <c r="L617" s="40"/>
      <c r="M617" s="40"/>
      <c r="P617" s="43"/>
    </row>
    <row r="618" spans="12:16" x14ac:dyDescent="0.25">
      <c r="L618" s="40"/>
      <c r="M618" s="40"/>
      <c r="P618" s="43"/>
    </row>
    <row r="619" spans="12:16" x14ac:dyDescent="0.25">
      <c r="L619" s="40"/>
      <c r="M619" s="40"/>
      <c r="P619" s="43"/>
    </row>
    <row r="620" spans="12:16" x14ac:dyDescent="0.25">
      <c r="L620" s="40"/>
      <c r="M620" s="40"/>
      <c r="P620" s="43"/>
    </row>
    <row r="621" spans="12:16" x14ac:dyDescent="0.25">
      <c r="L621" s="40"/>
      <c r="M621" s="40"/>
      <c r="P621" s="43"/>
    </row>
    <row r="622" spans="12:16" x14ac:dyDescent="0.25">
      <c r="L622" s="40"/>
      <c r="M622" s="40"/>
      <c r="P622" s="43"/>
    </row>
    <row r="623" spans="12:16" x14ac:dyDescent="0.25">
      <c r="L623" s="40"/>
      <c r="M623" s="40"/>
      <c r="P623" s="43"/>
    </row>
    <row r="624" spans="12:16" x14ac:dyDescent="0.25">
      <c r="L624" s="40"/>
      <c r="M624" s="40"/>
      <c r="P624" s="43"/>
    </row>
    <row r="625" spans="12:16" x14ac:dyDescent="0.25">
      <c r="L625" s="40"/>
      <c r="M625" s="40"/>
      <c r="P625" s="43"/>
    </row>
    <row r="626" spans="12:16" x14ac:dyDescent="0.25">
      <c r="L626" s="40"/>
      <c r="M626" s="40"/>
      <c r="P626" s="43"/>
    </row>
    <row r="627" spans="12:16" x14ac:dyDescent="0.25">
      <c r="L627" s="40"/>
      <c r="M627" s="40"/>
      <c r="P627" s="43"/>
    </row>
    <row r="628" spans="12:16" x14ac:dyDescent="0.25">
      <c r="L628" s="40"/>
      <c r="M628" s="40"/>
      <c r="P628" s="43"/>
    </row>
    <row r="629" spans="12:16" x14ac:dyDescent="0.25">
      <c r="L629" s="40"/>
      <c r="M629" s="40"/>
      <c r="P629" s="43"/>
    </row>
    <row r="630" spans="12:16" x14ac:dyDescent="0.25">
      <c r="L630" s="40"/>
      <c r="M630" s="40"/>
      <c r="P630" s="43"/>
    </row>
    <row r="631" spans="12:16" x14ac:dyDescent="0.25">
      <c r="L631" s="40"/>
      <c r="M631" s="40"/>
      <c r="P631" s="43"/>
    </row>
    <row r="632" spans="12:16" x14ac:dyDescent="0.25">
      <c r="L632" s="40"/>
      <c r="M632" s="40"/>
      <c r="P632" s="43"/>
    </row>
    <row r="633" spans="12:16" x14ac:dyDescent="0.25">
      <c r="L633" s="40"/>
      <c r="M633" s="40"/>
      <c r="P633" s="43"/>
    </row>
    <row r="634" spans="12:16" x14ac:dyDescent="0.25">
      <c r="L634" s="40"/>
      <c r="M634" s="40"/>
      <c r="P634" s="43"/>
    </row>
    <row r="635" spans="12:16" x14ac:dyDescent="0.25">
      <c r="L635" s="40"/>
      <c r="M635" s="40"/>
      <c r="P635" s="43"/>
    </row>
    <row r="636" spans="12:16" x14ac:dyDescent="0.25">
      <c r="L636" s="40"/>
      <c r="M636" s="40"/>
      <c r="P636" s="43"/>
    </row>
    <row r="637" spans="12:16" x14ac:dyDescent="0.25">
      <c r="L637" s="40"/>
      <c r="M637" s="40"/>
      <c r="P637" s="43"/>
    </row>
    <row r="638" spans="12:16" x14ac:dyDescent="0.25">
      <c r="L638" s="40"/>
      <c r="M638" s="40"/>
      <c r="P638" s="43"/>
    </row>
    <row r="639" spans="12:16" x14ac:dyDescent="0.25">
      <c r="L639" s="40"/>
      <c r="M639" s="40"/>
      <c r="P639" s="43"/>
    </row>
    <row r="640" spans="12:16" x14ac:dyDescent="0.25">
      <c r="L640" s="40"/>
      <c r="M640" s="40"/>
      <c r="P640" s="43"/>
    </row>
    <row r="641" spans="12:16" x14ac:dyDescent="0.25">
      <c r="L641" s="40"/>
      <c r="M641" s="40"/>
      <c r="P641" s="43"/>
    </row>
    <row r="642" spans="12:16" x14ac:dyDescent="0.25">
      <c r="L642" s="40"/>
      <c r="M642" s="40"/>
      <c r="P642" s="43"/>
    </row>
    <row r="643" spans="12:16" x14ac:dyDescent="0.25">
      <c r="L643" s="40"/>
      <c r="M643" s="40"/>
      <c r="P643" s="43"/>
    </row>
    <row r="644" spans="12:16" x14ac:dyDescent="0.25">
      <c r="L644" s="40"/>
      <c r="M644" s="40"/>
      <c r="P644" s="43"/>
    </row>
    <row r="645" spans="12:16" x14ac:dyDescent="0.25">
      <c r="L645" s="40"/>
      <c r="M645" s="40"/>
      <c r="P645" s="43"/>
    </row>
    <row r="646" spans="12:16" x14ac:dyDescent="0.25">
      <c r="L646" s="40"/>
      <c r="M646" s="40"/>
      <c r="P646" s="43"/>
    </row>
    <row r="647" spans="12:16" x14ac:dyDescent="0.25">
      <c r="L647" s="40"/>
      <c r="M647" s="40"/>
      <c r="P647" s="43"/>
    </row>
    <row r="648" spans="12:16" x14ac:dyDescent="0.25">
      <c r="L648" s="40"/>
      <c r="M648" s="40"/>
      <c r="P648" s="43"/>
    </row>
    <row r="649" spans="12:16" x14ac:dyDescent="0.25">
      <c r="L649" s="40"/>
      <c r="M649" s="40"/>
      <c r="P649" s="43"/>
    </row>
    <row r="650" spans="12:16" x14ac:dyDescent="0.25">
      <c r="L650" s="40"/>
      <c r="M650" s="40"/>
      <c r="P650" s="43"/>
    </row>
    <row r="651" spans="12:16" x14ac:dyDescent="0.25">
      <c r="L651" s="40"/>
      <c r="M651" s="40"/>
      <c r="P651" s="43"/>
    </row>
    <row r="652" spans="12:16" x14ac:dyDescent="0.25">
      <c r="L652" s="40"/>
      <c r="M652" s="40"/>
      <c r="P652" s="43"/>
    </row>
    <row r="653" spans="12:16" x14ac:dyDescent="0.25">
      <c r="L653" s="40"/>
      <c r="M653" s="40"/>
      <c r="P653" s="43"/>
    </row>
    <row r="654" spans="12:16" x14ac:dyDescent="0.25">
      <c r="L654" s="40"/>
      <c r="M654" s="40"/>
      <c r="P654" s="43"/>
    </row>
    <row r="655" spans="12:16" x14ac:dyDescent="0.25">
      <c r="L655" s="40"/>
      <c r="M655" s="40"/>
      <c r="P655" s="43"/>
    </row>
    <row r="656" spans="12:16" x14ac:dyDescent="0.25">
      <c r="L656" s="40"/>
      <c r="M656" s="40"/>
      <c r="P656" s="43"/>
    </row>
    <row r="657" spans="12:16" x14ac:dyDescent="0.25">
      <c r="L657" s="40"/>
      <c r="M657" s="40"/>
      <c r="P657" s="43"/>
    </row>
    <row r="658" spans="12:16" x14ac:dyDescent="0.25">
      <c r="L658" s="40"/>
      <c r="M658" s="40"/>
      <c r="P658" s="43"/>
    </row>
    <row r="659" spans="12:16" x14ac:dyDescent="0.25">
      <c r="L659" s="40"/>
      <c r="M659" s="40"/>
      <c r="P659" s="43"/>
    </row>
    <row r="660" spans="12:16" x14ac:dyDescent="0.25">
      <c r="L660" s="40"/>
      <c r="M660" s="40"/>
      <c r="P660" s="43"/>
    </row>
    <row r="661" spans="12:16" x14ac:dyDescent="0.25">
      <c r="L661" s="40"/>
      <c r="M661" s="40"/>
      <c r="P661" s="43"/>
    </row>
    <row r="662" spans="12:16" x14ac:dyDescent="0.25">
      <c r="L662" s="40"/>
      <c r="M662" s="40"/>
      <c r="P662" s="43"/>
    </row>
    <row r="663" spans="12:16" x14ac:dyDescent="0.25">
      <c r="L663" s="40"/>
      <c r="M663" s="40"/>
      <c r="P663" s="43"/>
    </row>
    <row r="664" spans="12:16" x14ac:dyDescent="0.25">
      <c r="L664" s="40"/>
      <c r="M664" s="40"/>
      <c r="P664" s="43"/>
    </row>
    <row r="665" spans="12:16" x14ac:dyDescent="0.25">
      <c r="L665" s="40"/>
      <c r="M665" s="40"/>
      <c r="P665" s="43"/>
    </row>
    <row r="666" spans="12:16" x14ac:dyDescent="0.25">
      <c r="L666" s="40"/>
      <c r="M666" s="40"/>
      <c r="P666" s="43"/>
    </row>
    <row r="667" spans="12:16" x14ac:dyDescent="0.25">
      <c r="L667" s="40"/>
      <c r="M667" s="40"/>
      <c r="P667" s="43"/>
    </row>
    <row r="668" spans="12:16" x14ac:dyDescent="0.25">
      <c r="L668" s="40"/>
      <c r="M668" s="40"/>
      <c r="P668" s="43"/>
    </row>
    <row r="669" spans="12:16" x14ac:dyDescent="0.25">
      <c r="L669" s="40"/>
      <c r="M669" s="40"/>
      <c r="P669" s="43"/>
    </row>
    <row r="670" spans="12:16" x14ac:dyDescent="0.25">
      <c r="L670" s="40"/>
      <c r="M670" s="40"/>
      <c r="P670" s="43"/>
    </row>
    <row r="671" spans="12:16" x14ac:dyDescent="0.25">
      <c r="L671" s="40"/>
      <c r="M671" s="40"/>
      <c r="P671" s="43"/>
    </row>
    <row r="672" spans="12:16" x14ac:dyDescent="0.25">
      <c r="L672" s="40"/>
      <c r="M672" s="40"/>
      <c r="P672" s="43"/>
    </row>
    <row r="673" spans="12:16" x14ac:dyDescent="0.25">
      <c r="L673" s="40"/>
      <c r="M673" s="40"/>
      <c r="P673" s="43"/>
    </row>
    <row r="674" spans="12:16" x14ac:dyDescent="0.25">
      <c r="L674" s="40"/>
      <c r="M674" s="40"/>
      <c r="P674" s="43"/>
    </row>
    <row r="675" spans="12:16" x14ac:dyDescent="0.25">
      <c r="L675" s="40"/>
      <c r="M675" s="40"/>
      <c r="P675" s="43"/>
    </row>
    <row r="676" spans="12:16" x14ac:dyDescent="0.25">
      <c r="L676" s="40"/>
      <c r="M676" s="40"/>
      <c r="P676" s="43"/>
    </row>
    <row r="677" spans="12:16" x14ac:dyDescent="0.25">
      <c r="L677" s="40"/>
      <c r="M677" s="40"/>
      <c r="P677" s="43"/>
    </row>
    <row r="678" spans="12:16" x14ac:dyDescent="0.25">
      <c r="L678" s="40"/>
      <c r="M678" s="40"/>
      <c r="P678" s="43"/>
    </row>
    <row r="679" spans="12:16" x14ac:dyDescent="0.25">
      <c r="L679" s="40"/>
      <c r="M679" s="40"/>
      <c r="P679" s="43"/>
    </row>
    <row r="680" spans="12:16" x14ac:dyDescent="0.25">
      <c r="L680" s="40"/>
      <c r="M680" s="40"/>
      <c r="P680" s="43"/>
    </row>
    <row r="681" spans="12:16" x14ac:dyDescent="0.25">
      <c r="L681" s="40"/>
      <c r="M681" s="40"/>
      <c r="P681" s="43"/>
    </row>
    <row r="682" spans="12:16" x14ac:dyDescent="0.25">
      <c r="L682" s="40"/>
      <c r="M682" s="40"/>
      <c r="P682" s="43"/>
    </row>
    <row r="683" spans="12:16" x14ac:dyDescent="0.25">
      <c r="L683" s="40"/>
      <c r="M683" s="40"/>
      <c r="P683" s="43"/>
    </row>
    <row r="684" spans="12:16" x14ac:dyDescent="0.25">
      <c r="L684" s="40"/>
      <c r="M684" s="40"/>
      <c r="P684" s="43"/>
    </row>
    <row r="685" spans="12:16" x14ac:dyDescent="0.25">
      <c r="L685" s="40"/>
      <c r="M685" s="40"/>
      <c r="P685" s="43"/>
    </row>
    <row r="686" spans="12:16" x14ac:dyDescent="0.25">
      <c r="L686" s="40"/>
      <c r="M686" s="40"/>
      <c r="P686" s="43"/>
    </row>
    <row r="687" spans="12:16" x14ac:dyDescent="0.25">
      <c r="L687" s="40"/>
      <c r="M687" s="40"/>
      <c r="P687" s="43"/>
    </row>
    <row r="688" spans="12:16" x14ac:dyDescent="0.25">
      <c r="L688" s="40"/>
      <c r="M688" s="40"/>
      <c r="P688" s="43"/>
    </row>
    <row r="689" spans="12:16" x14ac:dyDescent="0.25">
      <c r="L689" s="40"/>
      <c r="M689" s="40"/>
      <c r="P689" s="43"/>
    </row>
    <row r="690" spans="12:16" x14ac:dyDescent="0.25">
      <c r="L690" s="40"/>
      <c r="M690" s="40"/>
      <c r="P690" s="43"/>
    </row>
    <row r="691" spans="12:16" x14ac:dyDescent="0.25">
      <c r="L691" s="40"/>
      <c r="M691" s="40"/>
      <c r="P691" s="43"/>
    </row>
    <row r="692" spans="12:16" x14ac:dyDescent="0.25">
      <c r="L692" s="40"/>
      <c r="M692" s="40"/>
      <c r="P692" s="43"/>
    </row>
    <row r="693" spans="12:16" x14ac:dyDescent="0.25">
      <c r="L693" s="40"/>
      <c r="M693" s="40"/>
      <c r="P693" s="43"/>
    </row>
    <row r="694" spans="12:16" x14ac:dyDescent="0.25">
      <c r="L694" s="40"/>
      <c r="M694" s="40"/>
      <c r="P694" s="43"/>
    </row>
    <row r="695" spans="12:16" x14ac:dyDescent="0.25">
      <c r="L695" s="40"/>
      <c r="M695" s="40"/>
      <c r="P695" s="43"/>
    </row>
    <row r="696" spans="12:16" x14ac:dyDescent="0.25">
      <c r="L696" s="40"/>
      <c r="M696" s="40"/>
      <c r="P696" s="43"/>
    </row>
    <row r="697" spans="12:16" x14ac:dyDescent="0.25">
      <c r="L697" s="40"/>
      <c r="M697" s="40"/>
      <c r="P697" s="43"/>
    </row>
    <row r="698" spans="12:16" x14ac:dyDescent="0.25">
      <c r="L698" s="40"/>
      <c r="M698" s="40"/>
      <c r="P698" s="43"/>
    </row>
    <row r="699" spans="12:16" x14ac:dyDescent="0.25">
      <c r="L699" s="40"/>
      <c r="M699" s="40"/>
      <c r="P699" s="43"/>
    </row>
    <row r="700" spans="12:16" x14ac:dyDescent="0.25">
      <c r="L700" s="40"/>
      <c r="M700" s="40"/>
      <c r="P700" s="43"/>
    </row>
    <row r="701" spans="12:16" x14ac:dyDescent="0.25">
      <c r="L701" s="40"/>
      <c r="M701" s="40"/>
      <c r="P701" s="43"/>
    </row>
    <row r="702" spans="12:16" x14ac:dyDescent="0.25">
      <c r="L702" s="40"/>
      <c r="M702" s="40"/>
      <c r="P702" s="43"/>
    </row>
    <row r="703" spans="12:16" x14ac:dyDescent="0.25">
      <c r="L703" s="40"/>
      <c r="M703" s="40"/>
      <c r="P703" s="43"/>
    </row>
    <row r="704" spans="12:16" x14ac:dyDescent="0.25">
      <c r="L704" s="40"/>
      <c r="M704" s="40"/>
      <c r="P704" s="43"/>
    </row>
    <row r="705" spans="12:16" x14ac:dyDescent="0.25">
      <c r="L705" s="40"/>
      <c r="M705" s="40"/>
      <c r="P705" s="43"/>
    </row>
    <row r="706" spans="12:16" x14ac:dyDescent="0.25">
      <c r="L706" s="40"/>
      <c r="M706" s="40"/>
      <c r="P706" s="43"/>
    </row>
    <row r="707" spans="12:16" x14ac:dyDescent="0.25">
      <c r="L707" s="40"/>
      <c r="M707" s="40"/>
      <c r="P707" s="43"/>
    </row>
    <row r="708" spans="12:16" x14ac:dyDescent="0.25">
      <c r="L708" s="40"/>
      <c r="M708" s="40"/>
      <c r="P708" s="43"/>
    </row>
    <row r="709" spans="12:16" x14ac:dyDescent="0.25">
      <c r="L709" s="40"/>
      <c r="M709" s="40"/>
      <c r="P709" s="43"/>
    </row>
    <row r="710" spans="12:16" x14ac:dyDescent="0.25">
      <c r="L710" s="40"/>
      <c r="M710" s="40"/>
      <c r="P710" s="43"/>
    </row>
    <row r="711" spans="12:16" x14ac:dyDescent="0.25">
      <c r="L711" s="40"/>
      <c r="M711" s="40"/>
      <c r="P711" s="43"/>
    </row>
    <row r="712" spans="12:16" x14ac:dyDescent="0.25">
      <c r="L712" s="40"/>
      <c r="M712" s="40"/>
      <c r="P712" s="43"/>
    </row>
    <row r="713" spans="12:16" x14ac:dyDescent="0.25">
      <c r="L713" s="40"/>
      <c r="M713" s="40"/>
      <c r="P713" s="43"/>
    </row>
    <row r="714" spans="12:16" x14ac:dyDescent="0.25">
      <c r="L714" s="40"/>
      <c r="M714" s="40"/>
      <c r="P714" s="43"/>
    </row>
    <row r="715" spans="12:16" x14ac:dyDescent="0.25">
      <c r="L715" s="40"/>
      <c r="M715" s="40"/>
      <c r="P715" s="43"/>
    </row>
    <row r="716" spans="12:16" x14ac:dyDescent="0.25">
      <c r="L716" s="40"/>
      <c r="M716" s="40"/>
      <c r="P716" s="43"/>
    </row>
    <row r="717" spans="12:16" x14ac:dyDescent="0.25">
      <c r="L717" s="40"/>
      <c r="M717" s="40"/>
      <c r="P717" s="43"/>
    </row>
    <row r="718" spans="12:16" x14ac:dyDescent="0.25">
      <c r="L718" s="40"/>
      <c r="M718" s="40"/>
      <c r="P718" s="43"/>
    </row>
    <row r="719" spans="12:16" x14ac:dyDescent="0.25">
      <c r="L719" s="40"/>
      <c r="M719" s="40"/>
      <c r="P719" s="43"/>
    </row>
    <row r="720" spans="12:16" x14ac:dyDescent="0.25">
      <c r="L720" s="40"/>
      <c r="M720" s="40"/>
      <c r="P720" s="43"/>
    </row>
    <row r="721" spans="12:16" x14ac:dyDescent="0.25">
      <c r="L721" s="40"/>
      <c r="M721" s="40"/>
      <c r="P721" s="43"/>
    </row>
    <row r="722" spans="12:16" x14ac:dyDescent="0.25">
      <c r="L722" s="40"/>
      <c r="M722" s="40"/>
      <c r="P722" s="43"/>
    </row>
    <row r="723" spans="12:16" x14ac:dyDescent="0.25">
      <c r="L723" s="40"/>
      <c r="M723" s="40"/>
      <c r="P723" s="43"/>
    </row>
    <row r="724" spans="12:16" x14ac:dyDescent="0.25">
      <c r="L724" s="40"/>
      <c r="M724" s="40"/>
      <c r="P724" s="43"/>
    </row>
    <row r="725" spans="12:16" x14ac:dyDescent="0.25">
      <c r="L725" s="40"/>
      <c r="M725" s="40"/>
      <c r="P725" s="43"/>
    </row>
    <row r="726" spans="12:16" x14ac:dyDescent="0.25">
      <c r="L726" s="40"/>
      <c r="M726" s="40"/>
      <c r="P726" s="43"/>
    </row>
    <row r="727" spans="12:16" x14ac:dyDescent="0.25">
      <c r="L727" s="40"/>
      <c r="M727" s="40"/>
      <c r="P727" s="43"/>
    </row>
    <row r="728" spans="12:16" x14ac:dyDescent="0.25">
      <c r="L728" s="40"/>
      <c r="M728" s="40"/>
      <c r="P728" s="43"/>
    </row>
    <row r="729" spans="12:16" x14ac:dyDescent="0.25">
      <c r="L729" s="40"/>
      <c r="M729" s="40"/>
      <c r="P729" s="43"/>
    </row>
    <row r="730" spans="12:16" x14ac:dyDescent="0.25">
      <c r="L730" s="40"/>
      <c r="M730" s="40"/>
      <c r="P730" s="43"/>
    </row>
    <row r="731" spans="12:16" x14ac:dyDescent="0.25">
      <c r="L731" s="40"/>
      <c r="M731" s="40"/>
      <c r="P731" s="43"/>
    </row>
    <row r="732" spans="12:16" x14ac:dyDescent="0.25">
      <c r="L732" s="40"/>
      <c r="M732" s="40"/>
      <c r="P732" s="43"/>
    </row>
    <row r="733" spans="12:16" x14ac:dyDescent="0.25">
      <c r="L733" s="40"/>
      <c r="M733" s="40"/>
      <c r="P733" s="43"/>
    </row>
    <row r="734" spans="12:16" x14ac:dyDescent="0.25">
      <c r="L734" s="40"/>
      <c r="M734" s="40"/>
      <c r="P734" s="43"/>
    </row>
    <row r="735" spans="12:16" x14ac:dyDescent="0.25">
      <c r="L735" s="40"/>
      <c r="M735" s="40"/>
      <c r="P735" s="43"/>
    </row>
    <row r="736" spans="12:16" x14ac:dyDescent="0.25">
      <c r="L736" s="40"/>
      <c r="M736" s="40"/>
      <c r="P736" s="43"/>
    </row>
    <row r="737" spans="12:16" x14ac:dyDescent="0.25">
      <c r="L737" s="40"/>
      <c r="M737" s="40"/>
      <c r="P737" s="43"/>
    </row>
    <row r="738" spans="12:16" x14ac:dyDescent="0.25">
      <c r="L738" s="40"/>
      <c r="M738" s="40"/>
      <c r="P738" s="43"/>
    </row>
    <row r="739" spans="12:16" x14ac:dyDescent="0.25">
      <c r="L739" s="40"/>
      <c r="M739" s="40"/>
      <c r="P739" s="43"/>
    </row>
    <row r="740" spans="12:16" x14ac:dyDescent="0.25">
      <c r="L740" s="40"/>
      <c r="M740" s="40"/>
      <c r="P740" s="43"/>
    </row>
    <row r="741" spans="12:16" x14ac:dyDescent="0.25">
      <c r="L741" s="40"/>
      <c r="M741" s="40"/>
      <c r="P741" s="43"/>
    </row>
    <row r="742" spans="12:16" x14ac:dyDescent="0.25">
      <c r="L742" s="40"/>
      <c r="M742" s="40"/>
      <c r="P742" s="43"/>
    </row>
    <row r="743" spans="12:16" x14ac:dyDescent="0.25">
      <c r="L743" s="40"/>
      <c r="M743" s="40"/>
      <c r="P743" s="43"/>
    </row>
    <row r="744" spans="12:16" x14ac:dyDescent="0.25">
      <c r="L744" s="40"/>
      <c r="M744" s="40"/>
      <c r="P744" s="43"/>
    </row>
    <row r="745" spans="12:16" x14ac:dyDescent="0.25">
      <c r="L745" s="40"/>
      <c r="M745" s="40"/>
      <c r="P745" s="43"/>
    </row>
    <row r="746" spans="12:16" x14ac:dyDescent="0.25">
      <c r="L746" s="40"/>
      <c r="M746" s="40"/>
      <c r="P746" s="43"/>
    </row>
    <row r="747" spans="12:16" x14ac:dyDescent="0.25">
      <c r="L747" s="40"/>
      <c r="M747" s="40"/>
      <c r="P747" s="43"/>
    </row>
    <row r="748" spans="12:16" x14ac:dyDescent="0.25">
      <c r="L748" s="40"/>
      <c r="M748" s="40"/>
      <c r="P748" s="43"/>
    </row>
    <row r="749" spans="12:16" x14ac:dyDescent="0.25">
      <c r="L749" s="40"/>
      <c r="M749" s="40"/>
      <c r="P749" s="43"/>
    </row>
    <row r="750" spans="12:16" x14ac:dyDescent="0.25">
      <c r="L750" s="40"/>
      <c r="M750" s="40"/>
      <c r="P750" s="43"/>
    </row>
    <row r="751" spans="12:16" x14ac:dyDescent="0.25">
      <c r="L751" s="40"/>
      <c r="M751" s="40"/>
      <c r="P751" s="43"/>
    </row>
    <row r="752" spans="12:16" x14ac:dyDescent="0.25">
      <c r="L752" s="40"/>
      <c r="M752" s="40"/>
      <c r="P752" s="43"/>
    </row>
    <row r="753" spans="12:16" x14ac:dyDescent="0.25">
      <c r="L753" s="40"/>
      <c r="M753" s="40"/>
      <c r="P753" s="43"/>
    </row>
    <row r="754" spans="12:16" x14ac:dyDescent="0.25">
      <c r="L754" s="40"/>
      <c r="M754" s="40"/>
      <c r="P754" s="43"/>
    </row>
    <row r="755" spans="12:16" x14ac:dyDescent="0.25">
      <c r="L755" s="40"/>
      <c r="M755" s="40"/>
      <c r="P755" s="43"/>
    </row>
    <row r="756" spans="12:16" x14ac:dyDescent="0.25">
      <c r="L756" s="40"/>
      <c r="M756" s="40"/>
      <c r="P756" s="43"/>
    </row>
    <row r="757" spans="12:16" x14ac:dyDescent="0.25">
      <c r="L757" s="40"/>
      <c r="M757" s="40"/>
      <c r="P757" s="43"/>
    </row>
    <row r="758" spans="12:16" x14ac:dyDescent="0.25">
      <c r="L758" s="40"/>
      <c r="M758" s="40"/>
      <c r="P758" s="43"/>
    </row>
    <row r="759" spans="12:16" x14ac:dyDescent="0.25">
      <c r="L759" s="40"/>
      <c r="M759" s="40"/>
      <c r="P759" s="43"/>
    </row>
    <row r="760" spans="12:16" x14ac:dyDescent="0.25">
      <c r="L760" s="40"/>
      <c r="M760" s="40"/>
      <c r="P760" s="43"/>
    </row>
    <row r="761" spans="12:16" x14ac:dyDescent="0.25">
      <c r="L761" s="40"/>
      <c r="M761" s="40"/>
      <c r="P761" s="43"/>
    </row>
    <row r="762" spans="12:16" x14ac:dyDescent="0.25">
      <c r="L762" s="40"/>
      <c r="M762" s="40"/>
      <c r="P762" s="43"/>
    </row>
    <row r="763" spans="12:16" x14ac:dyDescent="0.25">
      <c r="L763" s="40"/>
      <c r="M763" s="40"/>
      <c r="P763" s="43"/>
    </row>
    <row r="764" spans="12:16" x14ac:dyDescent="0.25">
      <c r="L764" s="40"/>
      <c r="M764" s="40"/>
      <c r="P764" s="43"/>
    </row>
    <row r="765" spans="12:16" x14ac:dyDescent="0.25">
      <c r="L765" s="40"/>
      <c r="M765" s="40"/>
      <c r="P765" s="43"/>
    </row>
    <row r="766" spans="12:16" x14ac:dyDescent="0.25">
      <c r="L766" s="40"/>
      <c r="M766" s="40"/>
      <c r="P766" s="43"/>
    </row>
    <row r="767" spans="12:16" x14ac:dyDescent="0.25">
      <c r="L767" s="40"/>
      <c r="M767" s="40"/>
      <c r="P767" s="43"/>
    </row>
    <row r="768" spans="12:16" x14ac:dyDescent="0.25">
      <c r="L768" s="40"/>
      <c r="M768" s="40"/>
      <c r="P768" s="43"/>
    </row>
    <row r="769" spans="12:16" x14ac:dyDescent="0.25">
      <c r="L769" s="40"/>
      <c r="M769" s="40"/>
      <c r="P769" s="43"/>
    </row>
    <row r="770" spans="12:16" x14ac:dyDescent="0.25">
      <c r="L770" s="40"/>
      <c r="M770" s="40"/>
      <c r="P770" s="43"/>
    </row>
    <row r="771" spans="12:16" x14ac:dyDescent="0.25">
      <c r="L771" s="40"/>
      <c r="M771" s="40"/>
      <c r="P771" s="43"/>
    </row>
    <row r="772" spans="12:16" x14ac:dyDescent="0.25">
      <c r="L772" s="40"/>
      <c r="M772" s="40"/>
      <c r="P772" s="43"/>
    </row>
    <row r="773" spans="12:16" x14ac:dyDescent="0.25">
      <c r="L773" s="40"/>
      <c r="M773" s="40"/>
      <c r="P773" s="43"/>
    </row>
    <row r="774" spans="12:16" x14ac:dyDescent="0.25">
      <c r="L774" s="40"/>
      <c r="M774" s="40"/>
      <c r="P774" s="43"/>
    </row>
    <row r="775" spans="12:16" x14ac:dyDescent="0.25">
      <c r="L775" s="40"/>
      <c r="M775" s="40"/>
      <c r="P775" s="43"/>
    </row>
    <row r="776" spans="12:16" x14ac:dyDescent="0.25">
      <c r="L776" s="40"/>
      <c r="M776" s="40"/>
      <c r="P776" s="43"/>
    </row>
    <row r="777" spans="12:16" x14ac:dyDescent="0.25">
      <c r="L777" s="40"/>
      <c r="M777" s="40"/>
      <c r="P777" s="43"/>
    </row>
    <row r="778" spans="12:16" x14ac:dyDescent="0.25">
      <c r="L778" s="40"/>
      <c r="M778" s="40"/>
      <c r="P778" s="43"/>
    </row>
    <row r="779" spans="12:16" x14ac:dyDescent="0.25">
      <c r="L779" s="40"/>
      <c r="M779" s="40"/>
      <c r="P779" s="43"/>
    </row>
    <row r="780" spans="12:16" x14ac:dyDescent="0.25">
      <c r="L780" s="40"/>
      <c r="M780" s="40"/>
      <c r="P780" s="43"/>
    </row>
    <row r="781" spans="12:16" x14ac:dyDescent="0.25">
      <c r="L781" s="40"/>
      <c r="M781" s="40"/>
      <c r="P781" s="43"/>
    </row>
    <row r="782" spans="12:16" x14ac:dyDescent="0.25">
      <c r="L782" s="40"/>
      <c r="M782" s="40"/>
      <c r="P782" s="43"/>
    </row>
    <row r="783" spans="12:16" x14ac:dyDescent="0.25">
      <c r="L783" s="40"/>
      <c r="M783" s="40"/>
      <c r="P783" s="43"/>
    </row>
    <row r="784" spans="12:16" x14ac:dyDescent="0.25">
      <c r="L784" s="40"/>
      <c r="M784" s="40"/>
      <c r="P784" s="43"/>
    </row>
    <row r="785" spans="12:16" x14ac:dyDescent="0.25">
      <c r="L785" s="40"/>
      <c r="M785" s="40"/>
      <c r="P785" s="43"/>
    </row>
    <row r="786" spans="12:16" x14ac:dyDescent="0.25">
      <c r="L786" s="40"/>
      <c r="M786" s="40"/>
      <c r="P786" s="43"/>
    </row>
    <row r="787" spans="12:16" x14ac:dyDescent="0.25">
      <c r="L787" s="40"/>
      <c r="M787" s="40"/>
      <c r="P787" s="43"/>
    </row>
    <row r="788" spans="12:16" x14ac:dyDescent="0.25">
      <c r="L788" s="40"/>
      <c r="M788" s="40"/>
      <c r="P788" s="43"/>
    </row>
    <row r="789" spans="12:16" x14ac:dyDescent="0.25">
      <c r="L789" s="40"/>
      <c r="M789" s="40"/>
      <c r="P789" s="43"/>
    </row>
    <row r="790" spans="12:16" x14ac:dyDescent="0.25">
      <c r="L790" s="40"/>
      <c r="M790" s="40"/>
      <c r="P790" s="43"/>
    </row>
    <row r="791" spans="12:16" x14ac:dyDescent="0.25">
      <c r="L791" s="40"/>
      <c r="M791" s="40"/>
      <c r="P791" s="43"/>
    </row>
    <row r="792" spans="12:16" x14ac:dyDescent="0.25">
      <c r="L792" s="40"/>
      <c r="M792" s="40"/>
      <c r="P792" s="43"/>
    </row>
    <row r="793" spans="12:16" x14ac:dyDescent="0.25">
      <c r="L793" s="40"/>
      <c r="M793" s="40"/>
      <c r="P793" s="43"/>
    </row>
    <row r="794" spans="12:16" x14ac:dyDescent="0.25">
      <c r="L794" s="40"/>
      <c r="M794" s="40"/>
      <c r="P794" s="43"/>
    </row>
    <row r="795" spans="12:16" x14ac:dyDescent="0.25">
      <c r="L795" s="40"/>
      <c r="M795" s="40"/>
      <c r="P795" s="43"/>
    </row>
    <row r="796" spans="12:16" x14ac:dyDescent="0.25">
      <c r="L796" s="40"/>
      <c r="M796" s="40"/>
      <c r="P796" s="43"/>
    </row>
    <row r="797" spans="12:16" x14ac:dyDescent="0.25">
      <c r="L797" s="40"/>
      <c r="M797" s="40"/>
      <c r="P797" s="43"/>
    </row>
    <row r="798" spans="12:16" x14ac:dyDescent="0.25">
      <c r="L798" s="40"/>
      <c r="M798" s="40"/>
      <c r="P798" s="43"/>
    </row>
    <row r="799" spans="12:16" x14ac:dyDescent="0.25">
      <c r="L799" s="40"/>
      <c r="M799" s="40"/>
      <c r="P799" s="43"/>
    </row>
    <row r="800" spans="12:16" x14ac:dyDescent="0.25">
      <c r="L800" s="40"/>
      <c r="M800" s="40"/>
      <c r="P800" s="43"/>
    </row>
    <row r="801" spans="12:16" x14ac:dyDescent="0.25">
      <c r="L801" s="40"/>
      <c r="M801" s="40"/>
      <c r="P801" s="43"/>
    </row>
    <row r="802" spans="12:16" x14ac:dyDescent="0.25">
      <c r="L802" s="40"/>
      <c r="M802" s="40"/>
      <c r="P802" s="43"/>
    </row>
    <row r="803" spans="12:16" x14ac:dyDescent="0.25">
      <c r="L803" s="40"/>
      <c r="M803" s="40"/>
      <c r="P803" s="43"/>
    </row>
    <row r="804" spans="12:16" x14ac:dyDescent="0.25">
      <c r="L804" s="40"/>
      <c r="M804" s="40"/>
      <c r="P804" s="43"/>
    </row>
    <row r="805" spans="12:16" x14ac:dyDescent="0.25">
      <c r="L805" s="40"/>
      <c r="M805" s="40"/>
      <c r="P805" s="43"/>
    </row>
    <row r="806" spans="12:16" x14ac:dyDescent="0.25">
      <c r="L806" s="40"/>
      <c r="M806" s="40"/>
      <c r="P806" s="43"/>
    </row>
    <row r="807" spans="12:16" x14ac:dyDescent="0.25">
      <c r="L807" s="40"/>
      <c r="M807" s="40"/>
      <c r="P807" s="43"/>
    </row>
    <row r="808" spans="12:16" x14ac:dyDescent="0.25">
      <c r="L808" s="40"/>
      <c r="M808" s="40"/>
      <c r="P808" s="43"/>
    </row>
    <row r="809" spans="12:16" x14ac:dyDescent="0.25">
      <c r="L809" s="40"/>
      <c r="M809" s="40"/>
      <c r="P809" s="43"/>
    </row>
    <row r="810" spans="12:16" x14ac:dyDescent="0.25">
      <c r="L810" s="40"/>
      <c r="M810" s="40"/>
      <c r="P810" s="43"/>
    </row>
    <row r="811" spans="12:16" x14ac:dyDescent="0.25">
      <c r="L811" s="40"/>
      <c r="M811" s="40"/>
      <c r="P811" s="43"/>
    </row>
    <row r="812" spans="12:16" x14ac:dyDescent="0.25">
      <c r="L812" s="40"/>
      <c r="M812" s="40"/>
      <c r="P812" s="43"/>
    </row>
    <row r="813" spans="12:16" x14ac:dyDescent="0.25">
      <c r="L813" s="40"/>
      <c r="M813" s="40"/>
      <c r="P813" s="43"/>
    </row>
    <row r="814" spans="12:16" x14ac:dyDescent="0.25">
      <c r="L814" s="40"/>
      <c r="M814" s="40"/>
      <c r="P814" s="43"/>
    </row>
    <row r="815" spans="12:16" x14ac:dyDescent="0.25">
      <c r="L815" s="40"/>
      <c r="M815" s="40"/>
      <c r="P815" s="43"/>
    </row>
    <row r="816" spans="12:16" x14ac:dyDescent="0.25">
      <c r="L816" s="40"/>
      <c r="M816" s="40"/>
      <c r="P816" s="43"/>
    </row>
    <row r="817" spans="12:16" x14ac:dyDescent="0.25">
      <c r="L817" s="40"/>
      <c r="M817" s="40"/>
      <c r="P817" s="43"/>
    </row>
    <row r="818" spans="12:16" x14ac:dyDescent="0.25">
      <c r="L818" s="40"/>
      <c r="M818" s="40"/>
      <c r="P818" s="43"/>
    </row>
    <row r="819" spans="12:16" x14ac:dyDescent="0.25">
      <c r="L819" s="40"/>
      <c r="M819" s="40"/>
      <c r="P819" s="43"/>
    </row>
    <row r="820" spans="12:16" x14ac:dyDescent="0.25">
      <c r="L820" s="40"/>
      <c r="M820" s="40"/>
      <c r="P820" s="43"/>
    </row>
    <row r="821" spans="12:16" x14ac:dyDescent="0.25">
      <c r="L821" s="40"/>
      <c r="M821" s="40"/>
      <c r="P821" s="43"/>
    </row>
    <row r="822" spans="12:16" x14ac:dyDescent="0.25">
      <c r="L822" s="40"/>
      <c r="M822" s="40"/>
      <c r="P822" s="43"/>
    </row>
    <row r="823" spans="12:16" x14ac:dyDescent="0.25">
      <c r="L823" s="40"/>
      <c r="M823" s="40"/>
      <c r="P823" s="43"/>
    </row>
    <row r="824" spans="12:16" x14ac:dyDescent="0.25">
      <c r="L824" s="40"/>
      <c r="M824" s="40"/>
      <c r="P824" s="43"/>
    </row>
    <row r="825" spans="12:16" x14ac:dyDescent="0.25">
      <c r="L825" s="40"/>
      <c r="M825" s="40"/>
      <c r="P825" s="43"/>
    </row>
    <row r="826" spans="12:16" x14ac:dyDescent="0.25">
      <c r="L826" s="40"/>
      <c r="M826" s="40"/>
      <c r="P826" s="43"/>
    </row>
    <row r="827" spans="12:16" x14ac:dyDescent="0.25">
      <c r="L827" s="40"/>
      <c r="M827" s="40"/>
      <c r="P827" s="43"/>
    </row>
    <row r="828" spans="12:16" x14ac:dyDescent="0.25">
      <c r="L828" s="40"/>
      <c r="M828" s="40"/>
      <c r="P828" s="43"/>
    </row>
    <row r="829" spans="12:16" x14ac:dyDescent="0.25">
      <c r="L829" s="40"/>
      <c r="M829" s="40"/>
      <c r="P829" s="43"/>
    </row>
    <row r="830" spans="12:16" x14ac:dyDescent="0.25">
      <c r="L830" s="40"/>
      <c r="M830" s="40"/>
      <c r="P830" s="43"/>
    </row>
    <row r="831" spans="12:16" x14ac:dyDescent="0.25">
      <c r="L831" s="40"/>
      <c r="M831" s="40"/>
      <c r="P831" s="43"/>
    </row>
    <row r="832" spans="12:16" x14ac:dyDescent="0.25">
      <c r="L832" s="40"/>
      <c r="M832" s="40"/>
      <c r="P832" s="43"/>
    </row>
    <row r="833" spans="12:16" x14ac:dyDescent="0.25">
      <c r="L833" s="40"/>
      <c r="M833" s="40"/>
      <c r="P833" s="43"/>
    </row>
    <row r="834" spans="12:16" x14ac:dyDescent="0.25">
      <c r="L834" s="40"/>
      <c r="M834" s="40"/>
      <c r="P834" s="43"/>
    </row>
    <row r="835" spans="12:16" x14ac:dyDescent="0.25">
      <c r="L835" s="40"/>
      <c r="M835" s="40"/>
      <c r="P835" s="43"/>
    </row>
    <row r="836" spans="12:16" x14ac:dyDescent="0.25">
      <c r="L836" s="40"/>
      <c r="M836" s="40"/>
      <c r="P836" s="43"/>
    </row>
    <row r="837" spans="12:16" x14ac:dyDescent="0.25">
      <c r="L837" s="40"/>
      <c r="M837" s="40"/>
      <c r="P837" s="43"/>
    </row>
    <row r="838" spans="12:16" x14ac:dyDescent="0.25">
      <c r="L838" s="40"/>
      <c r="M838" s="40"/>
      <c r="P838" s="43"/>
    </row>
    <row r="839" spans="12:16" x14ac:dyDescent="0.25">
      <c r="L839" s="40"/>
      <c r="M839" s="40"/>
      <c r="P839" s="43"/>
    </row>
    <row r="840" spans="12:16" x14ac:dyDescent="0.25">
      <c r="L840" s="40"/>
      <c r="M840" s="40"/>
      <c r="P840" s="43"/>
    </row>
    <row r="841" spans="12:16" x14ac:dyDescent="0.25">
      <c r="L841" s="40"/>
      <c r="M841" s="40"/>
      <c r="P841" s="43"/>
    </row>
    <row r="842" spans="12:16" x14ac:dyDescent="0.25">
      <c r="L842" s="40"/>
      <c r="M842" s="40"/>
      <c r="P842" s="43"/>
    </row>
    <row r="843" spans="12:16" x14ac:dyDescent="0.25">
      <c r="L843" s="40"/>
      <c r="M843" s="40"/>
      <c r="P843" s="43"/>
    </row>
    <row r="844" spans="12:16" x14ac:dyDescent="0.25">
      <c r="L844" s="40"/>
      <c r="M844" s="40"/>
      <c r="P844" s="43"/>
    </row>
    <row r="845" spans="12:16" x14ac:dyDescent="0.25">
      <c r="L845" s="40"/>
      <c r="M845" s="40"/>
      <c r="P845" s="43"/>
    </row>
    <row r="846" spans="12:16" x14ac:dyDescent="0.25">
      <c r="L846" s="40"/>
      <c r="M846" s="40"/>
      <c r="P846" s="43"/>
    </row>
    <row r="847" spans="12:16" x14ac:dyDescent="0.25">
      <c r="L847" s="40"/>
      <c r="M847" s="40"/>
      <c r="P847" s="43"/>
    </row>
    <row r="848" spans="12:16" x14ac:dyDescent="0.25">
      <c r="L848" s="40"/>
      <c r="M848" s="40"/>
      <c r="P848" s="43"/>
    </row>
    <row r="849" spans="12:16" x14ac:dyDescent="0.25">
      <c r="L849" s="40"/>
      <c r="M849" s="40"/>
      <c r="P849" s="43"/>
    </row>
    <row r="850" spans="12:16" x14ac:dyDescent="0.25">
      <c r="L850" s="40"/>
      <c r="M850" s="40"/>
      <c r="P850" s="43"/>
    </row>
    <row r="851" spans="12:16" x14ac:dyDescent="0.25">
      <c r="L851" s="40"/>
      <c r="M851" s="40"/>
      <c r="P851" s="43"/>
    </row>
    <row r="852" spans="12:16" x14ac:dyDescent="0.25">
      <c r="L852" s="40"/>
      <c r="M852" s="40"/>
      <c r="P852" s="43"/>
    </row>
    <row r="853" spans="12:16" x14ac:dyDescent="0.25">
      <c r="L853" s="40"/>
      <c r="M853" s="40"/>
      <c r="P853" s="43"/>
    </row>
    <row r="854" spans="12:16" x14ac:dyDescent="0.25">
      <c r="L854" s="40"/>
      <c r="M854" s="40"/>
      <c r="P854" s="43"/>
    </row>
    <row r="855" spans="12:16" x14ac:dyDescent="0.25">
      <c r="L855" s="40"/>
      <c r="M855" s="40"/>
      <c r="P855" s="43"/>
    </row>
    <row r="856" spans="12:16" x14ac:dyDescent="0.25">
      <c r="L856" s="40"/>
      <c r="M856" s="40"/>
      <c r="P856" s="43"/>
    </row>
    <row r="857" spans="12:16" x14ac:dyDescent="0.25">
      <c r="L857" s="40"/>
      <c r="M857" s="40"/>
      <c r="P857" s="43"/>
    </row>
    <row r="858" spans="12:16" x14ac:dyDescent="0.25">
      <c r="L858" s="40"/>
      <c r="M858" s="40"/>
      <c r="P858" s="43"/>
    </row>
    <row r="859" spans="12:16" x14ac:dyDescent="0.25">
      <c r="L859" s="40"/>
      <c r="M859" s="40"/>
      <c r="P859" s="43"/>
    </row>
    <row r="860" spans="12:16" x14ac:dyDescent="0.25">
      <c r="L860" s="40"/>
      <c r="M860" s="40"/>
      <c r="P860" s="43"/>
    </row>
    <row r="861" spans="12:16" x14ac:dyDescent="0.25">
      <c r="L861" s="40"/>
      <c r="M861" s="40"/>
      <c r="P861" s="43"/>
    </row>
    <row r="862" spans="12:16" x14ac:dyDescent="0.25">
      <c r="L862" s="40"/>
      <c r="M862" s="40"/>
      <c r="P862" s="43"/>
    </row>
    <row r="863" spans="12:16" x14ac:dyDescent="0.25">
      <c r="L863" s="40"/>
      <c r="M863" s="40"/>
      <c r="P863" s="43"/>
    </row>
    <row r="864" spans="12:16" x14ac:dyDescent="0.25">
      <c r="L864" s="40"/>
      <c r="M864" s="40"/>
      <c r="P864" s="43"/>
    </row>
    <row r="865" spans="12:16" x14ac:dyDescent="0.25">
      <c r="L865" s="40"/>
      <c r="M865" s="40"/>
      <c r="P865" s="43"/>
    </row>
    <row r="866" spans="12:16" x14ac:dyDescent="0.25">
      <c r="L866" s="40"/>
      <c r="M866" s="40"/>
      <c r="P866" s="43"/>
    </row>
    <row r="867" spans="12:16" x14ac:dyDescent="0.25">
      <c r="L867" s="40"/>
      <c r="M867" s="40"/>
      <c r="P867" s="43"/>
    </row>
    <row r="868" spans="12:16" x14ac:dyDescent="0.25">
      <c r="L868" s="40"/>
      <c r="M868" s="40"/>
      <c r="P868" s="43"/>
    </row>
    <row r="869" spans="12:16" x14ac:dyDescent="0.25">
      <c r="L869" s="40"/>
      <c r="M869" s="40"/>
      <c r="P869" s="43"/>
    </row>
    <row r="870" spans="12:16" x14ac:dyDescent="0.25">
      <c r="L870" s="40"/>
      <c r="M870" s="40"/>
      <c r="P870" s="43"/>
    </row>
    <row r="871" spans="12:16" x14ac:dyDescent="0.25">
      <c r="L871" s="40"/>
      <c r="M871" s="40"/>
      <c r="P871" s="43"/>
    </row>
    <row r="872" spans="12:16" x14ac:dyDescent="0.25">
      <c r="L872" s="40"/>
      <c r="M872" s="40"/>
      <c r="P872" s="43"/>
    </row>
    <row r="873" spans="12:16" x14ac:dyDescent="0.25">
      <c r="L873" s="40"/>
      <c r="M873" s="40"/>
      <c r="P873" s="43"/>
    </row>
    <row r="874" spans="12:16" x14ac:dyDescent="0.25">
      <c r="L874" s="40"/>
      <c r="M874" s="40"/>
      <c r="P874" s="43"/>
    </row>
    <row r="875" spans="12:16" x14ac:dyDescent="0.25">
      <c r="L875" s="40"/>
      <c r="M875" s="40"/>
      <c r="P875" s="43"/>
    </row>
    <row r="876" spans="12:16" x14ac:dyDescent="0.25">
      <c r="L876" s="40"/>
      <c r="M876" s="40"/>
      <c r="P876" s="43"/>
    </row>
    <row r="877" spans="12:16" x14ac:dyDescent="0.25">
      <c r="L877" s="40"/>
      <c r="M877" s="40"/>
      <c r="P877" s="43"/>
    </row>
    <row r="878" spans="12:16" x14ac:dyDescent="0.25">
      <c r="L878" s="40"/>
      <c r="M878" s="40"/>
      <c r="P878" s="43"/>
    </row>
    <row r="879" spans="12:16" x14ac:dyDescent="0.25">
      <c r="L879" s="40"/>
      <c r="M879" s="40"/>
      <c r="P879" s="43"/>
    </row>
    <row r="880" spans="12:16" x14ac:dyDescent="0.25">
      <c r="L880" s="40"/>
      <c r="M880" s="40"/>
      <c r="P880" s="43"/>
    </row>
    <row r="881" spans="12:16" x14ac:dyDescent="0.25">
      <c r="L881" s="40"/>
      <c r="M881" s="40"/>
      <c r="P881" s="43"/>
    </row>
    <row r="882" spans="12:16" x14ac:dyDescent="0.25">
      <c r="L882" s="40"/>
      <c r="M882" s="40"/>
      <c r="P882" s="43"/>
    </row>
    <row r="883" spans="12:16" x14ac:dyDescent="0.25">
      <c r="L883" s="40"/>
      <c r="M883" s="40"/>
      <c r="P883" s="43"/>
    </row>
    <row r="884" spans="12:16" x14ac:dyDescent="0.25">
      <c r="L884" s="40"/>
      <c r="M884" s="40"/>
      <c r="P884" s="43"/>
    </row>
    <row r="885" spans="12:16" x14ac:dyDescent="0.25">
      <c r="L885" s="40"/>
      <c r="M885" s="40"/>
      <c r="P885" s="43"/>
    </row>
    <row r="886" spans="12:16" x14ac:dyDescent="0.25">
      <c r="L886" s="40"/>
      <c r="M886" s="40"/>
      <c r="P886" s="43"/>
    </row>
    <row r="887" spans="12:16" x14ac:dyDescent="0.25">
      <c r="L887" s="40"/>
      <c r="M887" s="40"/>
      <c r="P887" s="43"/>
    </row>
    <row r="888" spans="12:16" x14ac:dyDescent="0.25">
      <c r="L888" s="40"/>
      <c r="M888" s="40"/>
      <c r="P888" s="43"/>
    </row>
    <row r="889" spans="12:16" x14ac:dyDescent="0.25">
      <c r="L889" s="40"/>
      <c r="M889" s="40"/>
      <c r="P889" s="43"/>
    </row>
    <row r="890" spans="12:16" x14ac:dyDescent="0.25">
      <c r="L890" s="40"/>
      <c r="M890" s="40"/>
      <c r="P890" s="43"/>
    </row>
    <row r="891" spans="12:16" x14ac:dyDescent="0.25">
      <c r="L891" s="40"/>
      <c r="M891" s="40"/>
      <c r="P891" s="43"/>
    </row>
    <row r="892" spans="12:16" x14ac:dyDescent="0.25">
      <c r="L892" s="40"/>
      <c r="M892" s="40"/>
      <c r="P892" s="43"/>
    </row>
    <row r="893" spans="12:16" x14ac:dyDescent="0.25">
      <c r="L893" s="40"/>
      <c r="M893" s="40"/>
      <c r="P893" s="43"/>
    </row>
    <row r="894" spans="12:16" x14ac:dyDescent="0.25">
      <c r="L894" s="40"/>
      <c r="M894" s="40"/>
      <c r="P894" s="43"/>
    </row>
    <row r="895" spans="12:16" x14ac:dyDescent="0.25">
      <c r="L895" s="40"/>
      <c r="M895" s="40"/>
      <c r="P895" s="43"/>
    </row>
    <row r="896" spans="12:16" x14ac:dyDescent="0.25">
      <c r="L896" s="40"/>
      <c r="M896" s="40"/>
      <c r="P896" s="43"/>
    </row>
    <row r="897" spans="12:16" x14ac:dyDescent="0.25">
      <c r="L897" s="40"/>
      <c r="M897" s="40"/>
      <c r="P897" s="43"/>
    </row>
    <row r="898" spans="12:16" x14ac:dyDescent="0.25">
      <c r="L898" s="40"/>
      <c r="M898" s="40"/>
      <c r="P898" s="43"/>
    </row>
    <row r="899" spans="12:16" x14ac:dyDescent="0.25">
      <c r="L899" s="40"/>
      <c r="M899" s="40"/>
      <c r="P899" s="43"/>
    </row>
    <row r="900" spans="12:16" x14ac:dyDescent="0.25">
      <c r="L900" s="40"/>
      <c r="M900" s="40"/>
      <c r="P900" s="43"/>
    </row>
    <row r="901" spans="12:16" x14ac:dyDescent="0.25">
      <c r="L901" s="40"/>
      <c r="M901" s="40"/>
      <c r="P901" s="43"/>
    </row>
    <row r="902" spans="12:16" x14ac:dyDescent="0.25">
      <c r="L902" s="40"/>
      <c r="M902" s="40"/>
      <c r="P902" s="43"/>
    </row>
    <row r="903" spans="12:16" x14ac:dyDescent="0.25">
      <c r="L903" s="40"/>
      <c r="M903" s="40"/>
      <c r="P903" s="43"/>
    </row>
    <row r="904" spans="12:16" x14ac:dyDescent="0.25">
      <c r="L904" s="40"/>
      <c r="M904" s="40"/>
      <c r="P904" s="43"/>
    </row>
    <row r="905" spans="12:16" x14ac:dyDescent="0.25">
      <c r="L905" s="40"/>
      <c r="M905" s="40"/>
      <c r="P905" s="43"/>
    </row>
    <row r="906" spans="12:16" x14ac:dyDescent="0.25">
      <c r="L906" s="40"/>
      <c r="M906" s="40"/>
      <c r="P906" s="43"/>
    </row>
    <row r="907" spans="12:16" x14ac:dyDescent="0.25">
      <c r="L907" s="40"/>
      <c r="M907" s="40"/>
      <c r="P907" s="43"/>
    </row>
    <row r="908" spans="12:16" x14ac:dyDescent="0.25">
      <c r="L908" s="40"/>
      <c r="M908" s="40"/>
      <c r="P908" s="43"/>
    </row>
    <row r="909" spans="12:16" x14ac:dyDescent="0.25">
      <c r="L909" s="40"/>
      <c r="M909" s="40"/>
      <c r="P909" s="43"/>
    </row>
    <row r="910" spans="12:16" x14ac:dyDescent="0.25">
      <c r="L910" s="40"/>
      <c r="M910" s="40"/>
      <c r="P910" s="43"/>
    </row>
    <row r="911" spans="12:16" x14ac:dyDescent="0.25">
      <c r="L911" s="40"/>
      <c r="M911" s="40"/>
      <c r="P911" s="43"/>
    </row>
    <row r="912" spans="12:16" x14ac:dyDescent="0.25">
      <c r="L912" s="40"/>
      <c r="M912" s="40"/>
      <c r="P912" s="43"/>
    </row>
    <row r="913" spans="12:16" x14ac:dyDescent="0.25">
      <c r="L913" s="40"/>
      <c r="M913" s="40"/>
      <c r="P913" s="43"/>
    </row>
    <row r="914" spans="12:16" x14ac:dyDescent="0.25">
      <c r="L914" s="40"/>
      <c r="M914" s="40"/>
      <c r="P914" s="43"/>
    </row>
    <row r="915" spans="12:16" x14ac:dyDescent="0.25">
      <c r="L915" s="40"/>
      <c r="M915" s="40"/>
      <c r="P915" s="43"/>
    </row>
    <row r="916" spans="12:16" x14ac:dyDescent="0.25">
      <c r="L916" s="40"/>
      <c r="M916" s="40"/>
      <c r="P916" s="43"/>
    </row>
    <row r="917" spans="12:16" x14ac:dyDescent="0.25">
      <c r="L917" s="40"/>
      <c r="M917" s="40"/>
      <c r="P917" s="43"/>
    </row>
    <row r="918" spans="12:16" x14ac:dyDescent="0.25">
      <c r="L918" s="40"/>
      <c r="M918" s="40"/>
      <c r="P918" s="43"/>
    </row>
    <row r="919" spans="12:16" x14ac:dyDescent="0.25">
      <c r="L919" s="40"/>
      <c r="M919" s="40"/>
      <c r="P919" s="43"/>
    </row>
    <row r="920" spans="12:16" x14ac:dyDescent="0.25">
      <c r="L920" s="40"/>
      <c r="M920" s="40"/>
      <c r="P920" s="43"/>
    </row>
    <row r="921" spans="12:16" x14ac:dyDescent="0.25">
      <c r="L921" s="40"/>
      <c r="M921" s="40"/>
      <c r="P921" s="43"/>
    </row>
    <row r="922" spans="12:16" x14ac:dyDescent="0.25">
      <c r="L922" s="40"/>
      <c r="M922" s="40"/>
      <c r="P922" s="43"/>
    </row>
    <row r="923" spans="12:16" x14ac:dyDescent="0.25">
      <c r="L923" s="40"/>
      <c r="M923" s="40"/>
      <c r="P923" s="43"/>
    </row>
    <row r="924" spans="12:16" x14ac:dyDescent="0.25">
      <c r="L924" s="40"/>
      <c r="M924" s="40"/>
      <c r="P924" s="43"/>
    </row>
    <row r="925" spans="12:16" x14ac:dyDescent="0.25">
      <c r="L925" s="40"/>
      <c r="M925" s="40"/>
      <c r="P925" s="43"/>
    </row>
    <row r="926" spans="12:16" x14ac:dyDescent="0.25">
      <c r="L926" s="40"/>
      <c r="M926" s="40"/>
      <c r="P926" s="43"/>
    </row>
    <row r="927" spans="12:16" x14ac:dyDescent="0.25">
      <c r="L927" s="40"/>
      <c r="M927" s="40"/>
      <c r="P927" s="43"/>
    </row>
    <row r="928" spans="12:16" x14ac:dyDescent="0.25">
      <c r="L928" s="40"/>
      <c r="M928" s="40"/>
      <c r="P928" s="43"/>
    </row>
    <row r="929" spans="12:16" x14ac:dyDescent="0.25">
      <c r="L929" s="40"/>
      <c r="M929" s="40"/>
      <c r="P929" s="43"/>
    </row>
    <row r="930" spans="12:16" x14ac:dyDescent="0.25">
      <c r="L930" s="40"/>
      <c r="M930" s="40"/>
      <c r="P930" s="43"/>
    </row>
    <row r="931" spans="12:16" x14ac:dyDescent="0.25">
      <c r="L931" s="40"/>
      <c r="M931" s="40"/>
      <c r="P931" s="43"/>
    </row>
    <row r="932" spans="12:16" x14ac:dyDescent="0.25">
      <c r="L932" s="40"/>
      <c r="M932" s="40"/>
      <c r="P932" s="43"/>
    </row>
    <row r="933" spans="12:16" x14ac:dyDescent="0.25">
      <c r="L933" s="40"/>
      <c r="M933" s="40"/>
      <c r="P933" s="43"/>
    </row>
    <row r="934" spans="12:16" x14ac:dyDescent="0.25">
      <c r="L934" s="40"/>
      <c r="M934" s="40"/>
      <c r="P934" s="43"/>
    </row>
    <row r="935" spans="12:16" x14ac:dyDescent="0.25">
      <c r="L935" s="40"/>
      <c r="M935" s="40"/>
      <c r="P935" s="43"/>
    </row>
    <row r="936" spans="12:16" x14ac:dyDescent="0.25">
      <c r="L936" s="40"/>
      <c r="M936" s="40"/>
      <c r="P936" s="43"/>
    </row>
    <row r="937" spans="12:16" x14ac:dyDescent="0.25">
      <c r="L937" s="40"/>
      <c r="M937" s="40"/>
      <c r="P937" s="43"/>
    </row>
    <row r="938" spans="12:16" x14ac:dyDescent="0.25">
      <c r="L938" s="40"/>
      <c r="M938" s="40"/>
      <c r="P938" s="43"/>
    </row>
    <row r="939" spans="12:16" x14ac:dyDescent="0.25">
      <c r="L939" s="40"/>
      <c r="M939" s="40"/>
      <c r="P939" s="43"/>
    </row>
    <row r="940" spans="12:16" x14ac:dyDescent="0.25">
      <c r="L940" s="40"/>
      <c r="M940" s="40"/>
      <c r="P940" s="43"/>
    </row>
    <row r="941" spans="12:16" x14ac:dyDescent="0.25">
      <c r="L941" s="40"/>
      <c r="M941" s="40"/>
      <c r="P941" s="43"/>
    </row>
    <row r="942" spans="12:16" x14ac:dyDescent="0.25">
      <c r="L942" s="40"/>
      <c r="M942" s="40"/>
      <c r="P942" s="43"/>
    </row>
    <row r="943" spans="12:16" x14ac:dyDescent="0.25">
      <c r="L943" s="40"/>
      <c r="M943" s="40"/>
      <c r="P943" s="43"/>
    </row>
    <row r="944" spans="12:16" x14ac:dyDescent="0.25">
      <c r="L944" s="40"/>
      <c r="M944" s="40"/>
      <c r="P944" s="43"/>
    </row>
    <row r="945" spans="12:16" x14ac:dyDescent="0.25">
      <c r="L945" s="40"/>
      <c r="M945" s="40"/>
      <c r="P945" s="43"/>
    </row>
    <row r="946" spans="12:16" x14ac:dyDescent="0.25">
      <c r="L946" s="40"/>
      <c r="M946" s="40"/>
      <c r="P946" s="43"/>
    </row>
    <row r="947" spans="12:16" x14ac:dyDescent="0.25">
      <c r="L947" s="40"/>
      <c r="M947" s="40"/>
      <c r="P947" s="43"/>
    </row>
    <row r="948" spans="12:16" x14ac:dyDescent="0.25">
      <c r="L948" s="40"/>
      <c r="M948" s="40"/>
      <c r="P948" s="43"/>
    </row>
    <row r="949" spans="12:16" x14ac:dyDescent="0.25">
      <c r="L949" s="40"/>
      <c r="M949" s="40"/>
      <c r="P949" s="43"/>
    </row>
    <row r="950" spans="12:16" x14ac:dyDescent="0.25">
      <c r="L950" s="40"/>
      <c r="M950" s="40"/>
      <c r="P950" s="43"/>
    </row>
    <row r="951" spans="12:16" x14ac:dyDescent="0.25">
      <c r="L951" s="40"/>
      <c r="M951" s="40"/>
      <c r="P951" s="43"/>
    </row>
    <row r="952" spans="12:16" x14ac:dyDescent="0.25">
      <c r="L952" s="40"/>
      <c r="M952" s="40"/>
      <c r="P952" s="43"/>
    </row>
    <row r="953" spans="12:16" x14ac:dyDescent="0.25">
      <c r="L953" s="40"/>
      <c r="M953" s="40"/>
      <c r="P953" s="43"/>
    </row>
    <row r="954" spans="12:16" x14ac:dyDescent="0.25">
      <c r="L954" s="40"/>
      <c r="M954" s="40"/>
      <c r="P954" s="43"/>
    </row>
    <row r="955" spans="12:16" x14ac:dyDescent="0.25">
      <c r="L955" s="40"/>
      <c r="M955" s="40"/>
      <c r="P955" s="43"/>
    </row>
    <row r="956" spans="12:16" x14ac:dyDescent="0.25">
      <c r="L956" s="40"/>
      <c r="M956" s="40"/>
      <c r="P956" s="43"/>
    </row>
    <row r="957" spans="12:16" x14ac:dyDescent="0.25">
      <c r="L957" s="40"/>
      <c r="M957" s="40"/>
      <c r="P957" s="43"/>
    </row>
    <row r="958" spans="12:16" x14ac:dyDescent="0.25">
      <c r="L958" s="40"/>
      <c r="M958" s="40"/>
      <c r="P958" s="43"/>
    </row>
    <row r="959" spans="12:16" x14ac:dyDescent="0.25">
      <c r="L959" s="40"/>
      <c r="M959" s="40"/>
      <c r="P959" s="43"/>
    </row>
    <row r="960" spans="12:16" x14ac:dyDescent="0.25">
      <c r="L960" s="40"/>
      <c r="M960" s="40"/>
      <c r="P960" s="43"/>
    </row>
    <row r="961" spans="12:16" x14ac:dyDescent="0.25">
      <c r="L961" s="40"/>
      <c r="M961" s="40"/>
      <c r="P961" s="43"/>
    </row>
    <row r="962" spans="12:16" x14ac:dyDescent="0.25">
      <c r="L962" s="40"/>
      <c r="M962" s="40"/>
      <c r="P962" s="43"/>
    </row>
    <row r="963" spans="12:16" x14ac:dyDescent="0.25">
      <c r="L963" s="40"/>
      <c r="M963" s="40"/>
      <c r="P963" s="43"/>
    </row>
    <row r="964" spans="12:16" x14ac:dyDescent="0.25">
      <c r="L964" s="40"/>
      <c r="M964" s="40"/>
      <c r="P964" s="43"/>
    </row>
    <row r="965" spans="12:16" x14ac:dyDescent="0.25">
      <c r="L965" s="40"/>
      <c r="M965" s="40"/>
      <c r="P965" s="43"/>
    </row>
    <row r="966" spans="12:16" x14ac:dyDescent="0.25">
      <c r="L966" s="40"/>
      <c r="M966" s="40"/>
      <c r="P966" s="43"/>
    </row>
    <row r="967" spans="12:16" x14ac:dyDescent="0.25">
      <c r="L967" s="40"/>
      <c r="M967" s="40"/>
      <c r="P967" s="43"/>
    </row>
    <row r="968" spans="12:16" x14ac:dyDescent="0.25">
      <c r="L968" s="40"/>
      <c r="M968" s="40"/>
      <c r="P968" s="43"/>
    </row>
    <row r="969" spans="12:16" x14ac:dyDescent="0.25">
      <c r="L969" s="40"/>
      <c r="M969" s="40"/>
      <c r="P969" s="43"/>
    </row>
    <row r="970" spans="12:16" x14ac:dyDescent="0.25">
      <c r="L970" s="40"/>
      <c r="M970" s="40"/>
      <c r="P970" s="43"/>
    </row>
    <row r="971" spans="12:16" x14ac:dyDescent="0.25">
      <c r="L971" s="40"/>
      <c r="M971" s="40"/>
      <c r="P971" s="43"/>
    </row>
    <row r="972" spans="12:16" x14ac:dyDescent="0.25">
      <c r="L972" s="40"/>
      <c r="M972" s="40"/>
      <c r="P972" s="43"/>
    </row>
    <row r="973" spans="12:16" x14ac:dyDescent="0.25">
      <c r="L973" s="40"/>
      <c r="M973" s="40"/>
      <c r="P973" s="43"/>
    </row>
    <row r="974" spans="12:16" x14ac:dyDescent="0.25">
      <c r="L974" s="40"/>
      <c r="M974" s="40"/>
      <c r="P974" s="43"/>
    </row>
    <row r="975" spans="12:16" x14ac:dyDescent="0.25">
      <c r="L975" s="40"/>
      <c r="M975" s="40"/>
      <c r="P975" s="43"/>
    </row>
    <row r="976" spans="12:16" x14ac:dyDescent="0.25">
      <c r="L976" s="40"/>
      <c r="M976" s="40"/>
      <c r="P976" s="43"/>
    </row>
    <row r="977" spans="12:16" x14ac:dyDescent="0.25">
      <c r="L977" s="40"/>
      <c r="M977" s="40"/>
      <c r="P977" s="43"/>
    </row>
    <row r="978" spans="12:16" x14ac:dyDescent="0.25">
      <c r="L978" s="40"/>
      <c r="M978" s="40"/>
      <c r="P978" s="43"/>
    </row>
    <row r="979" spans="12:16" x14ac:dyDescent="0.25">
      <c r="L979" s="40"/>
      <c r="M979" s="40"/>
      <c r="P979" s="43"/>
    </row>
    <row r="980" spans="12:16" x14ac:dyDescent="0.25">
      <c r="L980" s="40"/>
      <c r="M980" s="40"/>
      <c r="P980" s="43"/>
    </row>
    <row r="981" spans="12:16" x14ac:dyDescent="0.25">
      <c r="L981" s="40"/>
      <c r="M981" s="40"/>
      <c r="P981" s="43"/>
    </row>
    <row r="982" spans="12:16" x14ac:dyDescent="0.25">
      <c r="L982" s="40"/>
      <c r="M982" s="40"/>
      <c r="P982" s="43"/>
    </row>
    <row r="983" spans="12:16" x14ac:dyDescent="0.25">
      <c r="L983" s="40"/>
      <c r="M983" s="40"/>
      <c r="P983" s="43"/>
    </row>
    <row r="984" spans="12:16" x14ac:dyDescent="0.25">
      <c r="L984" s="40"/>
      <c r="M984" s="40"/>
      <c r="P984" s="43"/>
    </row>
    <row r="985" spans="12:16" x14ac:dyDescent="0.25">
      <c r="L985" s="40"/>
      <c r="M985" s="40"/>
      <c r="P985" s="43"/>
    </row>
    <row r="986" spans="12:16" x14ac:dyDescent="0.25">
      <c r="L986" s="40"/>
      <c r="M986" s="40"/>
      <c r="P986" s="43"/>
    </row>
    <row r="987" spans="12:16" x14ac:dyDescent="0.25">
      <c r="L987" s="40"/>
      <c r="M987" s="40"/>
      <c r="P987" s="43"/>
    </row>
    <row r="988" spans="12:16" x14ac:dyDescent="0.25">
      <c r="L988" s="40"/>
      <c r="M988" s="40"/>
      <c r="P988" s="43"/>
    </row>
    <row r="989" spans="12:16" x14ac:dyDescent="0.25">
      <c r="L989" s="40"/>
      <c r="M989" s="40"/>
      <c r="P989" s="43"/>
    </row>
    <row r="990" spans="12:16" x14ac:dyDescent="0.25">
      <c r="L990" s="40"/>
      <c r="M990" s="40"/>
      <c r="P990" s="43"/>
    </row>
    <row r="991" spans="12:16" x14ac:dyDescent="0.25">
      <c r="L991" s="40"/>
      <c r="M991" s="40"/>
      <c r="P991" s="43"/>
    </row>
    <row r="992" spans="12:16" x14ac:dyDescent="0.25">
      <c r="L992" s="40"/>
      <c r="M992" s="40"/>
      <c r="P992" s="43"/>
    </row>
    <row r="993" spans="12:16" x14ac:dyDescent="0.25">
      <c r="L993" s="40"/>
      <c r="M993" s="40"/>
      <c r="P993" s="43"/>
    </row>
    <row r="994" spans="12:16" x14ac:dyDescent="0.25">
      <c r="L994" s="40"/>
      <c r="M994" s="40"/>
      <c r="P994" s="43"/>
    </row>
    <row r="995" spans="12:16" x14ac:dyDescent="0.25">
      <c r="L995" s="40"/>
      <c r="M995" s="40"/>
      <c r="P995" s="43"/>
    </row>
    <row r="996" spans="12:16" x14ac:dyDescent="0.25">
      <c r="L996" s="40"/>
      <c r="M996" s="40"/>
      <c r="P996" s="43"/>
    </row>
    <row r="997" spans="12:16" x14ac:dyDescent="0.25">
      <c r="L997" s="40"/>
      <c r="M997" s="40"/>
      <c r="P997" s="43"/>
    </row>
    <row r="998" spans="12:16" x14ac:dyDescent="0.25">
      <c r="L998" s="40"/>
      <c r="M998" s="40"/>
      <c r="P998" s="43"/>
    </row>
    <row r="999" spans="12:16" x14ac:dyDescent="0.25">
      <c r="L999" s="40"/>
      <c r="M999" s="40"/>
      <c r="P999" s="43"/>
    </row>
    <row r="1000" spans="12:16" x14ac:dyDescent="0.25">
      <c r="L1000" s="40"/>
      <c r="M1000" s="40"/>
      <c r="P1000" s="43"/>
    </row>
    <row r="1001" spans="12:16" x14ac:dyDescent="0.25">
      <c r="L1001" s="40"/>
      <c r="M1001" s="40"/>
      <c r="P1001" s="43"/>
    </row>
    <row r="1002" spans="12:16" x14ac:dyDescent="0.25">
      <c r="L1002" s="40"/>
      <c r="M1002" s="40"/>
      <c r="P1002" s="43"/>
    </row>
    <row r="1003" spans="12:16" x14ac:dyDescent="0.25">
      <c r="L1003" s="40"/>
      <c r="M1003" s="40"/>
      <c r="P1003" s="43"/>
    </row>
    <row r="1004" spans="12:16" x14ac:dyDescent="0.25">
      <c r="L1004" s="40"/>
      <c r="M1004" s="40"/>
      <c r="P1004" s="43"/>
    </row>
    <row r="1005" spans="12:16" x14ac:dyDescent="0.25">
      <c r="L1005" s="40"/>
      <c r="M1005" s="40"/>
      <c r="P1005" s="43"/>
    </row>
    <row r="1006" spans="12:16" x14ac:dyDescent="0.25">
      <c r="L1006" s="40"/>
      <c r="M1006" s="40"/>
      <c r="P1006" s="43"/>
    </row>
    <row r="1007" spans="12:16" x14ac:dyDescent="0.25">
      <c r="L1007" s="40"/>
      <c r="M1007" s="40"/>
      <c r="P1007" s="43"/>
    </row>
    <row r="1008" spans="12:16" x14ac:dyDescent="0.25">
      <c r="L1008" s="40"/>
      <c r="M1008" s="40"/>
      <c r="P1008" s="43"/>
    </row>
    <row r="1009" spans="12:16" x14ac:dyDescent="0.25">
      <c r="L1009" s="40"/>
      <c r="M1009" s="40"/>
      <c r="P1009" s="43"/>
    </row>
    <row r="1010" spans="12:16" x14ac:dyDescent="0.25">
      <c r="L1010" s="40"/>
      <c r="M1010" s="40"/>
      <c r="P1010" s="43"/>
    </row>
    <row r="1011" spans="12:16" x14ac:dyDescent="0.25">
      <c r="L1011" s="40"/>
      <c r="M1011" s="40"/>
      <c r="P1011" s="43"/>
    </row>
    <row r="1012" spans="12:16" x14ac:dyDescent="0.25">
      <c r="L1012" s="40"/>
      <c r="M1012" s="40"/>
      <c r="P1012" s="43"/>
    </row>
    <row r="1013" spans="12:16" x14ac:dyDescent="0.25">
      <c r="L1013" s="40"/>
      <c r="M1013" s="40"/>
      <c r="P1013" s="43"/>
    </row>
    <row r="1014" spans="12:16" x14ac:dyDescent="0.25">
      <c r="L1014" s="40"/>
      <c r="M1014" s="40"/>
      <c r="P1014" s="43"/>
    </row>
    <row r="1015" spans="12:16" x14ac:dyDescent="0.25">
      <c r="L1015" s="40"/>
      <c r="M1015" s="40"/>
      <c r="P1015" s="43"/>
    </row>
    <row r="1016" spans="12:16" x14ac:dyDescent="0.25">
      <c r="L1016" s="40"/>
      <c r="M1016" s="40"/>
      <c r="P1016" s="43"/>
    </row>
    <row r="1017" spans="12:16" x14ac:dyDescent="0.25">
      <c r="L1017" s="40"/>
      <c r="M1017" s="40"/>
      <c r="P1017" s="43"/>
    </row>
    <row r="1018" spans="12:16" x14ac:dyDescent="0.25">
      <c r="L1018" s="40"/>
      <c r="M1018" s="40"/>
      <c r="P1018" s="43"/>
    </row>
    <row r="1019" spans="12:16" x14ac:dyDescent="0.25">
      <c r="L1019" s="40"/>
      <c r="M1019" s="40"/>
      <c r="P1019" s="43"/>
    </row>
    <row r="1020" spans="12:16" x14ac:dyDescent="0.25">
      <c r="L1020" s="40"/>
      <c r="M1020" s="40"/>
      <c r="P1020" s="43"/>
    </row>
    <row r="1021" spans="12:16" x14ac:dyDescent="0.25">
      <c r="L1021" s="40"/>
      <c r="M1021" s="40"/>
      <c r="P1021" s="43"/>
    </row>
    <row r="1022" spans="12:16" x14ac:dyDescent="0.25">
      <c r="L1022" s="40"/>
      <c r="M1022" s="40"/>
      <c r="P1022" s="43"/>
    </row>
    <row r="1023" spans="12:16" x14ac:dyDescent="0.25">
      <c r="L1023" s="40"/>
      <c r="M1023" s="40"/>
      <c r="P1023" s="43"/>
    </row>
    <row r="1024" spans="12:16" x14ac:dyDescent="0.25">
      <c r="L1024" s="40"/>
      <c r="M1024" s="40"/>
      <c r="P1024" s="43"/>
    </row>
    <row r="1025" spans="12:16" x14ac:dyDescent="0.25">
      <c r="L1025" s="40"/>
      <c r="M1025" s="40"/>
      <c r="P1025" s="43"/>
    </row>
    <row r="1026" spans="12:16" x14ac:dyDescent="0.25">
      <c r="L1026" s="40"/>
      <c r="M1026" s="40"/>
      <c r="P1026" s="43"/>
    </row>
    <row r="1027" spans="12:16" x14ac:dyDescent="0.25">
      <c r="L1027" s="40"/>
      <c r="M1027" s="40"/>
      <c r="P1027" s="43"/>
    </row>
    <row r="1028" spans="12:16" x14ac:dyDescent="0.25">
      <c r="L1028" s="40"/>
      <c r="M1028" s="40"/>
      <c r="P1028" s="43"/>
    </row>
    <row r="1029" spans="12:16" x14ac:dyDescent="0.25">
      <c r="L1029" s="40"/>
      <c r="M1029" s="40"/>
      <c r="P1029" s="43"/>
    </row>
    <row r="1030" spans="12:16" x14ac:dyDescent="0.25">
      <c r="L1030" s="40"/>
      <c r="M1030" s="40"/>
      <c r="P1030" s="43"/>
    </row>
    <row r="1031" spans="12:16" x14ac:dyDescent="0.25">
      <c r="L1031" s="40"/>
      <c r="M1031" s="40"/>
      <c r="P1031" s="43"/>
    </row>
    <row r="1032" spans="12:16" x14ac:dyDescent="0.25">
      <c r="L1032" s="40"/>
      <c r="M1032" s="40"/>
      <c r="P1032" s="43"/>
    </row>
    <row r="1033" spans="12:16" x14ac:dyDescent="0.25">
      <c r="L1033" s="40"/>
      <c r="M1033" s="40"/>
      <c r="P1033" s="43"/>
    </row>
    <row r="1034" spans="12:16" x14ac:dyDescent="0.25">
      <c r="L1034" s="40"/>
      <c r="M1034" s="40"/>
      <c r="P1034" s="43"/>
    </row>
    <row r="1035" spans="12:16" x14ac:dyDescent="0.25">
      <c r="L1035" s="40"/>
      <c r="M1035" s="40"/>
      <c r="P1035" s="43"/>
    </row>
    <row r="1036" spans="12:16" x14ac:dyDescent="0.25">
      <c r="L1036" s="40"/>
      <c r="M1036" s="40"/>
      <c r="P1036" s="43"/>
    </row>
    <row r="1037" spans="12:16" x14ac:dyDescent="0.25">
      <c r="L1037" s="40"/>
      <c r="M1037" s="40"/>
      <c r="P1037" s="43"/>
    </row>
    <row r="1038" spans="12:16" x14ac:dyDescent="0.25">
      <c r="L1038" s="40"/>
      <c r="M1038" s="40"/>
      <c r="P1038" s="43"/>
    </row>
    <row r="1039" spans="12:16" x14ac:dyDescent="0.25">
      <c r="L1039" s="40"/>
      <c r="M1039" s="40"/>
      <c r="P1039" s="43"/>
    </row>
    <row r="1040" spans="12:16" x14ac:dyDescent="0.25">
      <c r="L1040" s="40"/>
      <c r="M1040" s="40"/>
      <c r="P1040" s="43"/>
    </row>
    <row r="1041" spans="12:16" x14ac:dyDescent="0.25">
      <c r="L1041" s="40"/>
      <c r="M1041" s="40"/>
      <c r="P1041" s="43"/>
    </row>
    <row r="1042" spans="12:16" x14ac:dyDescent="0.25">
      <c r="L1042" s="40"/>
      <c r="M1042" s="40"/>
      <c r="P1042" s="43"/>
    </row>
    <row r="1043" spans="12:16" x14ac:dyDescent="0.25">
      <c r="L1043" s="40"/>
      <c r="M1043" s="40"/>
      <c r="P1043" s="43"/>
    </row>
    <row r="1044" spans="12:16" x14ac:dyDescent="0.25">
      <c r="L1044" s="40"/>
      <c r="M1044" s="40"/>
      <c r="P1044" s="43"/>
    </row>
    <row r="1045" spans="12:16" x14ac:dyDescent="0.25">
      <c r="L1045" s="40"/>
      <c r="M1045" s="40"/>
      <c r="P1045" s="43"/>
    </row>
    <row r="1046" spans="12:16" x14ac:dyDescent="0.25">
      <c r="L1046" s="40"/>
      <c r="M1046" s="40"/>
      <c r="P1046" s="43"/>
    </row>
    <row r="1047" spans="12:16" x14ac:dyDescent="0.25">
      <c r="L1047" s="40"/>
      <c r="M1047" s="40"/>
      <c r="P1047" s="43"/>
    </row>
    <row r="1048" spans="12:16" x14ac:dyDescent="0.25">
      <c r="L1048" s="40"/>
      <c r="M1048" s="40"/>
      <c r="P1048" s="43"/>
    </row>
    <row r="1049" spans="12:16" x14ac:dyDescent="0.25">
      <c r="L1049" s="40"/>
      <c r="M1049" s="40"/>
      <c r="P1049" s="43"/>
    </row>
    <row r="1050" spans="12:16" x14ac:dyDescent="0.25">
      <c r="L1050" s="40"/>
      <c r="M1050" s="40"/>
      <c r="P1050" s="43"/>
    </row>
    <row r="1051" spans="12:16" x14ac:dyDescent="0.25">
      <c r="L1051" s="40"/>
      <c r="M1051" s="40"/>
      <c r="P1051" s="43"/>
    </row>
    <row r="1052" spans="12:16" x14ac:dyDescent="0.25">
      <c r="L1052" s="40"/>
      <c r="M1052" s="40"/>
      <c r="P1052" s="43"/>
    </row>
    <row r="1053" spans="12:16" x14ac:dyDescent="0.25">
      <c r="L1053" s="40"/>
      <c r="M1053" s="40"/>
      <c r="P1053" s="43"/>
    </row>
    <row r="1054" spans="12:16" x14ac:dyDescent="0.25">
      <c r="L1054" s="40"/>
      <c r="M1054" s="40"/>
      <c r="P1054" s="43"/>
    </row>
    <row r="1055" spans="12:16" x14ac:dyDescent="0.25">
      <c r="L1055" s="40"/>
      <c r="M1055" s="40"/>
      <c r="P1055" s="43"/>
    </row>
    <row r="1056" spans="12:16" x14ac:dyDescent="0.25">
      <c r="L1056" s="40"/>
      <c r="M1056" s="40"/>
      <c r="P1056" s="43"/>
    </row>
    <row r="1057" spans="12:16" x14ac:dyDescent="0.25">
      <c r="L1057" s="40"/>
      <c r="M1057" s="40"/>
      <c r="P1057" s="43"/>
    </row>
    <row r="1058" spans="12:16" x14ac:dyDescent="0.25">
      <c r="L1058" s="40"/>
      <c r="M1058" s="40"/>
      <c r="P1058" s="43"/>
    </row>
    <row r="1059" spans="12:16" x14ac:dyDescent="0.25">
      <c r="L1059" s="40"/>
      <c r="M1059" s="40"/>
      <c r="P1059" s="43"/>
    </row>
    <row r="1060" spans="12:16" x14ac:dyDescent="0.25">
      <c r="L1060" s="40"/>
      <c r="M1060" s="40"/>
      <c r="P1060" s="43"/>
    </row>
    <row r="1061" spans="12:16" x14ac:dyDescent="0.25">
      <c r="L1061" s="40"/>
      <c r="M1061" s="40"/>
      <c r="P1061" s="43"/>
    </row>
    <row r="1062" spans="12:16" x14ac:dyDescent="0.25">
      <c r="L1062" s="40"/>
      <c r="M1062" s="40"/>
      <c r="P1062" s="43"/>
    </row>
    <row r="1063" spans="12:16" x14ac:dyDescent="0.25">
      <c r="L1063" s="40"/>
      <c r="M1063" s="40"/>
      <c r="P1063" s="43"/>
    </row>
    <row r="1064" spans="12:16" x14ac:dyDescent="0.25">
      <c r="L1064" s="40"/>
      <c r="M1064" s="40"/>
      <c r="P1064" s="43"/>
    </row>
    <row r="1065" spans="12:16" x14ac:dyDescent="0.25">
      <c r="L1065" s="40"/>
      <c r="M1065" s="40"/>
      <c r="P1065" s="43"/>
    </row>
    <row r="1066" spans="12:16" x14ac:dyDescent="0.25">
      <c r="L1066" s="40"/>
      <c r="M1066" s="40"/>
      <c r="P1066" s="43"/>
    </row>
    <row r="1067" spans="12:16" x14ac:dyDescent="0.25">
      <c r="L1067" s="40"/>
      <c r="M1067" s="40"/>
      <c r="P1067" s="43"/>
    </row>
    <row r="1068" spans="12:16" x14ac:dyDescent="0.25">
      <c r="L1068" s="40"/>
      <c r="M1068" s="40"/>
      <c r="P1068" s="43"/>
    </row>
    <row r="1069" spans="12:16" x14ac:dyDescent="0.25">
      <c r="L1069" s="40"/>
      <c r="M1069" s="40"/>
      <c r="P1069" s="43"/>
    </row>
    <row r="1070" spans="12:16" x14ac:dyDescent="0.25">
      <c r="L1070" s="40"/>
      <c r="M1070" s="40"/>
      <c r="P1070" s="43"/>
    </row>
    <row r="1071" spans="12:16" x14ac:dyDescent="0.25">
      <c r="L1071" s="40"/>
      <c r="M1071" s="40"/>
      <c r="P1071" s="43"/>
    </row>
    <row r="1072" spans="12:16" x14ac:dyDescent="0.25">
      <c r="L1072" s="40"/>
      <c r="M1072" s="40"/>
      <c r="P1072" s="43"/>
    </row>
    <row r="1073" spans="12:16" x14ac:dyDescent="0.25">
      <c r="L1073" s="40"/>
      <c r="M1073" s="40"/>
      <c r="P1073" s="43"/>
    </row>
    <row r="1074" spans="12:16" x14ac:dyDescent="0.25">
      <c r="L1074" s="40"/>
      <c r="M1074" s="40"/>
      <c r="P1074" s="43"/>
    </row>
    <row r="1075" spans="12:16" x14ac:dyDescent="0.25">
      <c r="L1075" s="40"/>
      <c r="M1075" s="40"/>
      <c r="P1075" s="43"/>
    </row>
    <row r="1076" spans="12:16" x14ac:dyDescent="0.25">
      <c r="L1076" s="40"/>
      <c r="M1076" s="40"/>
      <c r="P1076" s="43"/>
    </row>
    <row r="1077" spans="12:16" x14ac:dyDescent="0.25">
      <c r="L1077" s="40"/>
      <c r="M1077" s="40"/>
      <c r="P1077" s="43"/>
    </row>
    <row r="1078" spans="12:16" x14ac:dyDescent="0.25">
      <c r="L1078" s="40"/>
      <c r="M1078" s="40"/>
      <c r="P1078" s="43"/>
    </row>
    <row r="1079" spans="12:16" x14ac:dyDescent="0.25">
      <c r="L1079" s="40"/>
      <c r="M1079" s="40"/>
      <c r="P1079" s="43"/>
    </row>
    <row r="1080" spans="12:16" x14ac:dyDescent="0.25">
      <c r="L1080" s="40"/>
      <c r="M1080" s="40"/>
      <c r="P1080" s="43"/>
    </row>
    <row r="1081" spans="12:16" x14ac:dyDescent="0.25">
      <c r="L1081" s="40"/>
      <c r="M1081" s="40"/>
      <c r="P1081" s="43"/>
    </row>
    <row r="1082" spans="12:16" x14ac:dyDescent="0.25">
      <c r="L1082" s="40"/>
      <c r="M1082" s="40"/>
      <c r="P1082" s="43"/>
    </row>
    <row r="1083" spans="12:16" x14ac:dyDescent="0.25">
      <c r="L1083" s="40"/>
      <c r="M1083" s="40"/>
      <c r="P1083" s="43"/>
    </row>
    <row r="1084" spans="12:16" x14ac:dyDescent="0.25">
      <c r="L1084" s="40"/>
      <c r="M1084" s="40"/>
      <c r="P1084" s="43"/>
    </row>
    <row r="1085" spans="12:16" x14ac:dyDescent="0.25">
      <c r="L1085" s="40"/>
      <c r="M1085" s="40"/>
      <c r="P1085" s="43"/>
    </row>
    <row r="1086" spans="12:16" x14ac:dyDescent="0.25">
      <c r="L1086" s="40"/>
      <c r="M1086" s="40"/>
      <c r="P1086" s="43"/>
    </row>
    <row r="1087" spans="12:16" x14ac:dyDescent="0.25">
      <c r="L1087" s="40"/>
      <c r="M1087" s="40"/>
      <c r="P1087" s="43"/>
    </row>
    <row r="1088" spans="12:16" x14ac:dyDescent="0.25">
      <c r="L1088" s="40"/>
      <c r="M1088" s="40"/>
      <c r="P1088" s="43"/>
    </row>
    <row r="1089" spans="12:16" x14ac:dyDescent="0.25">
      <c r="L1089" s="40"/>
      <c r="M1089" s="40"/>
      <c r="P1089" s="43"/>
    </row>
    <row r="1090" spans="12:16" x14ac:dyDescent="0.25">
      <c r="L1090" s="40"/>
      <c r="M1090" s="40"/>
      <c r="P1090" s="43"/>
    </row>
    <row r="1091" spans="12:16" x14ac:dyDescent="0.25">
      <c r="L1091" s="40"/>
      <c r="M1091" s="40"/>
      <c r="P1091" s="43"/>
    </row>
    <row r="1092" spans="12:16" x14ac:dyDescent="0.25">
      <c r="L1092" s="40"/>
      <c r="M1092" s="40"/>
      <c r="P1092" s="43"/>
    </row>
    <row r="1093" spans="12:16" x14ac:dyDescent="0.25">
      <c r="L1093" s="40"/>
      <c r="M1093" s="40"/>
      <c r="P1093" s="43"/>
    </row>
    <row r="1094" spans="12:16" x14ac:dyDescent="0.25">
      <c r="L1094" s="40"/>
      <c r="M1094" s="40"/>
      <c r="P1094" s="43"/>
    </row>
    <row r="1095" spans="12:16" x14ac:dyDescent="0.25">
      <c r="L1095" s="40"/>
      <c r="M1095" s="40"/>
      <c r="P1095" s="43"/>
    </row>
    <row r="1096" spans="12:16" x14ac:dyDescent="0.25">
      <c r="L1096" s="40"/>
      <c r="M1096" s="40"/>
      <c r="P1096" s="43"/>
    </row>
    <row r="1097" spans="12:16" x14ac:dyDescent="0.25">
      <c r="L1097" s="40"/>
      <c r="M1097" s="40"/>
      <c r="P1097" s="43"/>
    </row>
    <row r="1098" spans="12:16" x14ac:dyDescent="0.25">
      <c r="L1098" s="40"/>
      <c r="M1098" s="40"/>
      <c r="P1098" s="43"/>
    </row>
    <row r="1099" spans="12:16" x14ac:dyDescent="0.25">
      <c r="L1099" s="40"/>
      <c r="M1099" s="40"/>
      <c r="P1099" s="43"/>
    </row>
    <row r="1100" spans="12:16" x14ac:dyDescent="0.25">
      <c r="L1100" s="40"/>
      <c r="M1100" s="40"/>
      <c r="P1100" s="43"/>
    </row>
    <row r="1101" spans="12:16" x14ac:dyDescent="0.25">
      <c r="L1101" s="40"/>
      <c r="M1101" s="40"/>
      <c r="P1101" s="43"/>
    </row>
    <row r="1102" spans="12:16" x14ac:dyDescent="0.25">
      <c r="L1102" s="40"/>
      <c r="M1102" s="40"/>
      <c r="P1102" s="43"/>
    </row>
    <row r="1103" spans="12:16" x14ac:dyDescent="0.25">
      <c r="L1103" s="40"/>
      <c r="M1103" s="40"/>
      <c r="P1103" s="43"/>
    </row>
    <row r="1104" spans="12:16" x14ac:dyDescent="0.25">
      <c r="L1104" s="40"/>
      <c r="M1104" s="40"/>
      <c r="P1104" s="43"/>
    </row>
    <row r="1105" spans="12:16" x14ac:dyDescent="0.25">
      <c r="L1105" s="40"/>
      <c r="M1105" s="40"/>
      <c r="P1105" s="43"/>
    </row>
    <row r="1106" spans="12:16" x14ac:dyDescent="0.25">
      <c r="L1106" s="40"/>
      <c r="M1106" s="40"/>
      <c r="P1106" s="43"/>
    </row>
    <row r="1107" spans="12:16" x14ac:dyDescent="0.25">
      <c r="L1107" s="40"/>
      <c r="M1107" s="40"/>
      <c r="P1107" s="43"/>
    </row>
    <row r="1108" spans="12:16" x14ac:dyDescent="0.25">
      <c r="L1108" s="40"/>
      <c r="M1108" s="40"/>
      <c r="P1108" s="43"/>
    </row>
    <row r="1109" spans="12:16" x14ac:dyDescent="0.25">
      <c r="L1109" s="40"/>
      <c r="M1109" s="40"/>
      <c r="P1109" s="43"/>
    </row>
    <row r="1110" spans="12:16" x14ac:dyDescent="0.25">
      <c r="L1110" s="40"/>
      <c r="M1110" s="40"/>
      <c r="P1110" s="43"/>
    </row>
    <row r="1111" spans="12:16" x14ac:dyDescent="0.25">
      <c r="L1111" s="40"/>
      <c r="M1111" s="40"/>
      <c r="P1111" s="43"/>
    </row>
    <row r="1112" spans="12:16" x14ac:dyDescent="0.25">
      <c r="L1112" s="40"/>
      <c r="M1112" s="40"/>
      <c r="P1112" s="43"/>
    </row>
    <row r="1113" spans="12:16" x14ac:dyDescent="0.25">
      <c r="L1113" s="40"/>
      <c r="M1113" s="40"/>
      <c r="P1113" s="43"/>
    </row>
    <row r="1114" spans="12:16" x14ac:dyDescent="0.25">
      <c r="L1114" s="40"/>
      <c r="M1114" s="40"/>
      <c r="P1114" s="43"/>
    </row>
    <row r="1115" spans="12:16" x14ac:dyDescent="0.25">
      <c r="L1115" s="40"/>
      <c r="M1115" s="40"/>
      <c r="P1115" s="43"/>
    </row>
    <row r="1116" spans="12:16" x14ac:dyDescent="0.25">
      <c r="L1116" s="40"/>
      <c r="M1116" s="40"/>
      <c r="P1116" s="43"/>
    </row>
    <row r="1117" spans="12:16" x14ac:dyDescent="0.25">
      <c r="L1117" s="40"/>
      <c r="M1117" s="40"/>
      <c r="P1117" s="43"/>
    </row>
    <row r="1118" spans="12:16" x14ac:dyDescent="0.25">
      <c r="L1118" s="40"/>
      <c r="M1118" s="40"/>
      <c r="P1118" s="43"/>
    </row>
    <row r="1119" spans="12:16" x14ac:dyDescent="0.25">
      <c r="L1119" s="40"/>
      <c r="M1119" s="40"/>
      <c r="P1119" s="43"/>
    </row>
    <row r="1120" spans="12:16" x14ac:dyDescent="0.25">
      <c r="L1120" s="40"/>
      <c r="M1120" s="40"/>
      <c r="P1120" s="43"/>
    </row>
    <row r="1121" spans="12:16" x14ac:dyDescent="0.25">
      <c r="L1121" s="40"/>
      <c r="M1121" s="40"/>
      <c r="P1121" s="43"/>
    </row>
    <row r="1122" spans="12:16" x14ac:dyDescent="0.25">
      <c r="L1122" s="40"/>
      <c r="M1122" s="40"/>
      <c r="P1122" s="43"/>
    </row>
    <row r="1123" spans="12:16" x14ac:dyDescent="0.25">
      <c r="L1123" s="40"/>
      <c r="M1123" s="40"/>
      <c r="P1123" s="43"/>
    </row>
    <row r="1124" spans="12:16" x14ac:dyDescent="0.25">
      <c r="L1124" s="40"/>
      <c r="M1124" s="40"/>
      <c r="P1124" s="43"/>
    </row>
    <row r="1125" spans="12:16" x14ac:dyDescent="0.25">
      <c r="L1125" s="40"/>
      <c r="M1125" s="40"/>
      <c r="P1125" s="43"/>
    </row>
    <row r="1126" spans="12:16" x14ac:dyDescent="0.25">
      <c r="L1126" s="40"/>
      <c r="M1126" s="40"/>
      <c r="P1126" s="43"/>
    </row>
    <row r="1127" spans="12:16" x14ac:dyDescent="0.25">
      <c r="L1127" s="40"/>
      <c r="M1127" s="40"/>
      <c r="P1127" s="43"/>
    </row>
    <row r="1128" spans="12:16" x14ac:dyDescent="0.25">
      <c r="L1128" s="40"/>
      <c r="M1128" s="40"/>
      <c r="P1128" s="43"/>
    </row>
    <row r="1129" spans="12:16" x14ac:dyDescent="0.25">
      <c r="L1129" s="40"/>
      <c r="M1129" s="40"/>
      <c r="P1129" s="43"/>
    </row>
    <row r="1130" spans="12:16" x14ac:dyDescent="0.25">
      <c r="L1130" s="40"/>
      <c r="M1130" s="40"/>
      <c r="P1130" s="43"/>
    </row>
    <row r="1131" spans="12:16" x14ac:dyDescent="0.25">
      <c r="L1131" s="40"/>
      <c r="M1131" s="40"/>
      <c r="P1131" s="43"/>
    </row>
    <row r="1132" spans="12:16" x14ac:dyDescent="0.25">
      <c r="L1132" s="40"/>
      <c r="M1132" s="40"/>
      <c r="P1132" s="43"/>
    </row>
    <row r="1133" spans="12:16" x14ac:dyDescent="0.25">
      <c r="L1133" s="40"/>
      <c r="M1133" s="40"/>
      <c r="P1133" s="43"/>
    </row>
    <row r="1134" spans="12:16" x14ac:dyDescent="0.25">
      <c r="L1134" s="40"/>
      <c r="M1134" s="40"/>
      <c r="P1134" s="43"/>
    </row>
    <row r="1135" spans="12:16" x14ac:dyDescent="0.25">
      <c r="L1135" s="40"/>
      <c r="M1135" s="40"/>
      <c r="P1135" s="43"/>
    </row>
    <row r="1136" spans="12:16" x14ac:dyDescent="0.25">
      <c r="L1136" s="40"/>
      <c r="M1136" s="40"/>
      <c r="P1136" s="43"/>
    </row>
    <row r="1137" spans="12:16" x14ac:dyDescent="0.25">
      <c r="L1137" s="40"/>
      <c r="M1137" s="40"/>
      <c r="P1137" s="43"/>
    </row>
    <row r="1138" spans="12:16" x14ac:dyDescent="0.25">
      <c r="L1138" s="40"/>
      <c r="M1138" s="40"/>
      <c r="P1138" s="43"/>
    </row>
    <row r="1139" spans="12:16" x14ac:dyDescent="0.25">
      <c r="L1139" s="40"/>
      <c r="M1139" s="40"/>
      <c r="P1139" s="43"/>
    </row>
    <row r="1140" spans="12:16" x14ac:dyDescent="0.25">
      <c r="L1140" s="40"/>
      <c r="M1140" s="40"/>
      <c r="P1140" s="43"/>
    </row>
    <row r="1141" spans="12:16" x14ac:dyDescent="0.25">
      <c r="L1141" s="40"/>
      <c r="M1141" s="40"/>
      <c r="P1141" s="43"/>
    </row>
    <row r="1142" spans="12:16" x14ac:dyDescent="0.25">
      <c r="L1142" s="40"/>
      <c r="M1142" s="40"/>
      <c r="P1142" s="43"/>
    </row>
    <row r="1143" spans="12:16" x14ac:dyDescent="0.25">
      <c r="L1143" s="40"/>
      <c r="M1143" s="40"/>
      <c r="P1143" s="43"/>
    </row>
    <row r="1144" spans="12:16" x14ac:dyDescent="0.25">
      <c r="L1144" s="40"/>
      <c r="M1144" s="40"/>
      <c r="P1144" s="43"/>
    </row>
    <row r="1145" spans="12:16" x14ac:dyDescent="0.25">
      <c r="L1145" s="40"/>
      <c r="M1145" s="40"/>
      <c r="P1145" s="43"/>
    </row>
    <row r="1146" spans="12:16" x14ac:dyDescent="0.25">
      <c r="L1146" s="40"/>
      <c r="M1146" s="40"/>
      <c r="P1146" s="43"/>
    </row>
    <row r="1147" spans="12:16" x14ac:dyDescent="0.25">
      <c r="L1147" s="40"/>
      <c r="M1147" s="40"/>
      <c r="P1147" s="43"/>
    </row>
    <row r="1148" spans="12:16" x14ac:dyDescent="0.25">
      <c r="L1148" s="40"/>
      <c r="M1148" s="40"/>
      <c r="P1148" s="43"/>
    </row>
    <row r="1149" spans="12:16" x14ac:dyDescent="0.25">
      <c r="L1149" s="40"/>
      <c r="M1149" s="40"/>
      <c r="P1149" s="43"/>
    </row>
    <row r="1150" spans="12:16" x14ac:dyDescent="0.25">
      <c r="L1150" s="40"/>
      <c r="M1150" s="40"/>
      <c r="P1150" s="43"/>
    </row>
    <row r="1151" spans="12:16" x14ac:dyDescent="0.25">
      <c r="L1151" s="40"/>
      <c r="M1151" s="40"/>
      <c r="P1151" s="43"/>
    </row>
    <row r="1152" spans="12:16" x14ac:dyDescent="0.25">
      <c r="L1152" s="40"/>
      <c r="M1152" s="40"/>
      <c r="P1152" s="43"/>
    </row>
    <row r="1153" spans="12:16" x14ac:dyDescent="0.25">
      <c r="L1153" s="40"/>
      <c r="M1153" s="40"/>
      <c r="P1153" s="43"/>
    </row>
    <row r="1154" spans="12:16" x14ac:dyDescent="0.25">
      <c r="L1154" s="40"/>
      <c r="M1154" s="40"/>
      <c r="P1154" s="43"/>
    </row>
    <row r="1155" spans="12:16" x14ac:dyDescent="0.25">
      <c r="L1155" s="40"/>
      <c r="M1155" s="40"/>
      <c r="P1155" s="43"/>
    </row>
    <row r="1156" spans="12:16" x14ac:dyDescent="0.25">
      <c r="L1156" s="40"/>
      <c r="M1156" s="40"/>
      <c r="P1156" s="43"/>
    </row>
    <row r="1157" spans="12:16" x14ac:dyDescent="0.25">
      <c r="L1157" s="40"/>
      <c r="M1157" s="40"/>
      <c r="P1157" s="43"/>
    </row>
    <row r="1158" spans="12:16" x14ac:dyDescent="0.25">
      <c r="L1158" s="40"/>
      <c r="M1158" s="40"/>
      <c r="P1158" s="43"/>
    </row>
    <row r="1159" spans="12:16" x14ac:dyDescent="0.25">
      <c r="L1159" s="40"/>
      <c r="M1159" s="40"/>
      <c r="P1159" s="43"/>
    </row>
    <row r="1160" spans="12:16" x14ac:dyDescent="0.25">
      <c r="L1160" s="40"/>
      <c r="M1160" s="40"/>
      <c r="P1160" s="43"/>
    </row>
    <row r="1161" spans="12:16" x14ac:dyDescent="0.25">
      <c r="L1161" s="40"/>
      <c r="M1161" s="40"/>
      <c r="P1161" s="43"/>
    </row>
    <row r="1162" spans="12:16" x14ac:dyDescent="0.25">
      <c r="L1162" s="40"/>
      <c r="M1162" s="40"/>
      <c r="P1162" s="43"/>
    </row>
    <row r="1163" spans="12:16" x14ac:dyDescent="0.25">
      <c r="L1163" s="40"/>
      <c r="M1163" s="40"/>
      <c r="P1163" s="43"/>
    </row>
    <row r="1164" spans="12:16" x14ac:dyDescent="0.25">
      <c r="L1164" s="40"/>
      <c r="M1164" s="40"/>
      <c r="P1164" s="43"/>
    </row>
    <row r="1165" spans="12:16" x14ac:dyDescent="0.25">
      <c r="L1165" s="40"/>
      <c r="M1165" s="40"/>
      <c r="P1165" s="43"/>
    </row>
    <row r="1166" spans="12:16" x14ac:dyDescent="0.25">
      <c r="L1166" s="40"/>
      <c r="M1166" s="40"/>
      <c r="P1166" s="43"/>
    </row>
    <row r="1167" spans="12:16" x14ac:dyDescent="0.25">
      <c r="L1167" s="40"/>
      <c r="M1167" s="40"/>
      <c r="P1167" s="43"/>
    </row>
    <row r="1168" spans="12:16" x14ac:dyDescent="0.25">
      <c r="L1168" s="40"/>
      <c r="M1168" s="40"/>
      <c r="P1168" s="43"/>
    </row>
    <row r="1169" spans="12:16" x14ac:dyDescent="0.25">
      <c r="L1169" s="40"/>
      <c r="M1169" s="40"/>
      <c r="P1169" s="43"/>
    </row>
    <row r="1170" spans="12:16" x14ac:dyDescent="0.25">
      <c r="L1170" s="40"/>
      <c r="M1170" s="40"/>
      <c r="P1170" s="43"/>
    </row>
    <row r="1171" spans="12:16" x14ac:dyDescent="0.25">
      <c r="L1171" s="40"/>
      <c r="M1171" s="40"/>
      <c r="P1171" s="43"/>
    </row>
    <row r="1172" spans="12:16" x14ac:dyDescent="0.25">
      <c r="L1172" s="40"/>
      <c r="M1172" s="40"/>
      <c r="P1172" s="43"/>
    </row>
    <row r="1173" spans="12:16" x14ac:dyDescent="0.25">
      <c r="L1173" s="40"/>
      <c r="M1173" s="40"/>
      <c r="P1173" s="43"/>
    </row>
    <row r="1174" spans="12:16" x14ac:dyDescent="0.25">
      <c r="L1174" s="40"/>
      <c r="M1174" s="40"/>
      <c r="P1174" s="43"/>
    </row>
    <row r="1175" spans="12:16" x14ac:dyDescent="0.25">
      <c r="L1175" s="40"/>
      <c r="M1175" s="40"/>
      <c r="P1175" s="43"/>
    </row>
    <row r="1176" spans="12:16" x14ac:dyDescent="0.25">
      <c r="L1176" s="40"/>
      <c r="M1176" s="40"/>
      <c r="P1176" s="43"/>
    </row>
    <row r="1177" spans="12:16" x14ac:dyDescent="0.25">
      <c r="L1177" s="40"/>
      <c r="M1177" s="40"/>
      <c r="P1177" s="43"/>
    </row>
    <row r="1178" spans="12:16" x14ac:dyDescent="0.25">
      <c r="L1178" s="40"/>
      <c r="M1178" s="40"/>
      <c r="P1178" s="43"/>
    </row>
    <row r="1179" spans="12:16" x14ac:dyDescent="0.25">
      <c r="L1179" s="40"/>
      <c r="M1179" s="40"/>
      <c r="P1179" s="43"/>
    </row>
    <row r="1180" spans="12:16" x14ac:dyDescent="0.25">
      <c r="L1180" s="40"/>
      <c r="M1180" s="40"/>
      <c r="P1180" s="43"/>
    </row>
    <row r="1181" spans="12:16" x14ac:dyDescent="0.25">
      <c r="L1181" s="40"/>
      <c r="M1181" s="40"/>
      <c r="P1181" s="43"/>
    </row>
    <row r="1182" spans="12:16" x14ac:dyDescent="0.25">
      <c r="L1182" s="40"/>
      <c r="M1182" s="40"/>
      <c r="P1182" s="43"/>
    </row>
    <row r="1183" spans="12:16" x14ac:dyDescent="0.25">
      <c r="L1183" s="40"/>
      <c r="M1183" s="40"/>
      <c r="P1183" s="43"/>
    </row>
    <row r="1184" spans="12:16" x14ac:dyDescent="0.25">
      <c r="L1184" s="40"/>
      <c r="M1184" s="40"/>
      <c r="P1184" s="43"/>
    </row>
    <row r="1185" spans="12:16" x14ac:dyDescent="0.25">
      <c r="L1185" s="40"/>
      <c r="M1185" s="40"/>
      <c r="P1185" s="43"/>
    </row>
    <row r="1186" spans="12:16" x14ac:dyDescent="0.25">
      <c r="L1186" s="40"/>
      <c r="M1186" s="40"/>
      <c r="P1186" s="43"/>
    </row>
    <row r="1187" spans="12:16" x14ac:dyDescent="0.25">
      <c r="L1187" s="40"/>
      <c r="M1187" s="40"/>
      <c r="P1187" s="43"/>
    </row>
    <row r="1188" spans="12:16" x14ac:dyDescent="0.25">
      <c r="L1188" s="40"/>
      <c r="M1188" s="40"/>
      <c r="P1188" s="43"/>
    </row>
    <row r="1189" spans="12:16" x14ac:dyDescent="0.25">
      <c r="L1189" s="40"/>
      <c r="M1189" s="40"/>
      <c r="P1189" s="43"/>
    </row>
    <row r="1190" spans="12:16" x14ac:dyDescent="0.25">
      <c r="L1190" s="40"/>
      <c r="M1190" s="40"/>
      <c r="P1190" s="43"/>
    </row>
    <row r="1191" spans="12:16" x14ac:dyDescent="0.25">
      <c r="L1191" s="40"/>
      <c r="M1191" s="40"/>
      <c r="P1191" s="43"/>
    </row>
    <row r="1192" spans="12:16" x14ac:dyDescent="0.25">
      <c r="L1192" s="40"/>
      <c r="M1192" s="40"/>
      <c r="P1192" s="43"/>
    </row>
    <row r="1193" spans="12:16" x14ac:dyDescent="0.25">
      <c r="L1193" s="40"/>
      <c r="M1193" s="40"/>
      <c r="P1193" s="43"/>
    </row>
    <row r="1194" spans="12:16" x14ac:dyDescent="0.25">
      <c r="L1194" s="40"/>
      <c r="M1194" s="40"/>
      <c r="P1194" s="43"/>
    </row>
    <row r="1195" spans="12:16" x14ac:dyDescent="0.25">
      <c r="L1195" s="40"/>
      <c r="M1195" s="40"/>
      <c r="P1195" s="43"/>
    </row>
    <row r="1196" spans="12:16" x14ac:dyDescent="0.25">
      <c r="L1196" s="40"/>
      <c r="M1196" s="40"/>
      <c r="P1196" s="43"/>
    </row>
    <row r="1197" spans="12:16" x14ac:dyDescent="0.25">
      <c r="L1197" s="40"/>
      <c r="M1197" s="40"/>
      <c r="P1197" s="43"/>
    </row>
    <row r="1198" spans="12:16" x14ac:dyDescent="0.25">
      <c r="L1198" s="40"/>
      <c r="M1198" s="40"/>
      <c r="P1198" s="43"/>
    </row>
    <row r="1199" spans="12:16" x14ac:dyDescent="0.25">
      <c r="L1199" s="40"/>
      <c r="M1199" s="40"/>
      <c r="P1199" s="43"/>
    </row>
    <row r="1200" spans="12:16" x14ac:dyDescent="0.25">
      <c r="L1200" s="40"/>
      <c r="M1200" s="40"/>
      <c r="P1200" s="43"/>
    </row>
    <row r="1201" spans="12:16" x14ac:dyDescent="0.25">
      <c r="L1201" s="40"/>
      <c r="M1201" s="40"/>
      <c r="P1201" s="43"/>
    </row>
    <row r="1202" spans="12:16" x14ac:dyDescent="0.25">
      <c r="L1202" s="40"/>
      <c r="M1202" s="40"/>
      <c r="P1202" s="43"/>
    </row>
    <row r="1203" spans="12:16" x14ac:dyDescent="0.25">
      <c r="L1203" s="40"/>
      <c r="M1203" s="40"/>
      <c r="P1203" s="43"/>
    </row>
    <row r="1204" spans="12:16" x14ac:dyDescent="0.25">
      <c r="L1204" s="40"/>
      <c r="M1204" s="40"/>
      <c r="P1204" s="43"/>
    </row>
    <row r="1205" spans="12:16" x14ac:dyDescent="0.25">
      <c r="L1205" s="40"/>
      <c r="M1205" s="40"/>
      <c r="P1205" s="43"/>
    </row>
    <row r="1206" spans="12:16" x14ac:dyDescent="0.25">
      <c r="L1206" s="40"/>
      <c r="M1206" s="40"/>
      <c r="P1206" s="43"/>
    </row>
    <row r="1207" spans="12:16" x14ac:dyDescent="0.25">
      <c r="L1207" s="40"/>
      <c r="M1207" s="40"/>
      <c r="P1207" s="43"/>
    </row>
    <row r="1208" spans="12:16" x14ac:dyDescent="0.25">
      <c r="L1208" s="40"/>
      <c r="M1208" s="40"/>
      <c r="P1208" s="43"/>
    </row>
    <row r="1209" spans="12:16" x14ac:dyDescent="0.25">
      <c r="L1209" s="40"/>
      <c r="M1209" s="40"/>
      <c r="P1209" s="43"/>
    </row>
    <row r="1210" spans="12:16" x14ac:dyDescent="0.25">
      <c r="L1210" s="40"/>
      <c r="M1210" s="40"/>
      <c r="P1210" s="43"/>
    </row>
    <row r="1211" spans="12:16" x14ac:dyDescent="0.25">
      <c r="L1211" s="40"/>
      <c r="M1211" s="40"/>
      <c r="P1211" s="43"/>
    </row>
    <row r="1212" spans="12:16" x14ac:dyDescent="0.25">
      <c r="L1212" s="40"/>
      <c r="M1212" s="40"/>
      <c r="P1212" s="43"/>
    </row>
    <row r="1213" spans="12:16" x14ac:dyDescent="0.25">
      <c r="L1213" s="40"/>
      <c r="M1213" s="40"/>
      <c r="P1213" s="43"/>
    </row>
    <row r="1214" spans="12:16" x14ac:dyDescent="0.25">
      <c r="L1214" s="40"/>
      <c r="M1214" s="40"/>
      <c r="P1214" s="43"/>
    </row>
    <row r="1215" spans="12:16" x14ac:dyDescent="0.25">
      <c r="L1215" s="40"/>
      <c r="M1215" s="40"/>
      <c r="P1215" s="43"/>
    </row>
    <row r="1216" spans="12:16" x14ac:dyDescent="0.25">
      <c r="L1216" s="40"/>
      <c r="M1216" s="40"/>
      <c r="P1216" s="43"/>
    </row>
    <row r="1217" spans="12:16" x14ac:dyDescent="0.25">
      <c r="L1217" s="40"/>
      <c r="M1217" s="40"/>
      <c r="P1217" s="43"/>
    </row>
    <row r="1218" spans="12:16" x14ac:dyDescent="0.25">
      <c r="L1218" s="40"/>
      <c r="M1218" s="40"/>
      <c r="P1218" s="43"/>
    </row>
    <row r="1219" spans="12:16" x14ac:dyDescent="0.25">
      <c r="L1219" s="40"/>
      <c r="M1219" s="40"/>
      <c r="P1219" s="43"/>
    </row>
    <row r="1220" spans="12:16" x14ac:dyDescent="0.25">
      <c r="L1220" s="40"/>
      <c r="M1220" s="40"/>
      <c r="P1220" s="43"/>
    </row>
    <row r="1221" spans="12:16" x14ac:dyDescent="0.25">
      <c r="L1221" s="40"/>
      <c r="M1221" s="40"/>
      <c r="P1221" s="43"/>
    </row>
    <row r="1222" spans="12:16" x14ac:dyDescent="0.25">
      <c r="L1222" s="40"/>
      <c r="P1222" s="43"/>
    </row>
    <row r="1223" spans="12:16" x14ac:dyDescent="0.25">
      <c r="L1223" s="40"/>
      <c r="P1223" s="43"/>
    </row>
    <row r="1224" spans="12:16" x14ac:dyDescent="0.25">
      <c r="L1224" s="40"/>
      <c r="P1224" s="43"/>
    </row>
    <row r="1225" spans="12:16" x14ac:dyDescent="0.25">
      <c r="L1225" s="40"/>
      <c r="P1225" s="43"/>
    </row>
    <row r="1226" spans="12:16" x14ac:dyDescent="0.25">
      <c r="L1226" s="40"/>
      <c r="P1226" s="43"/>
    </row>
    <row r="1227" spans="12:16" x14ac:dyDescent="0.25">
      <c r="L1227" s="40"/>
      <c r="P1227" s="43"/>
    </row>
    <row r="1228" spans="12:16" x14ac:dyDescent="0.25">
      <c r="L1228" s="40"/>
      <c r="P1228" s="43"/>
    </row>
    <row r="1229" spans="12:16" x14ac:dyDescent="0.25">
      <c r="L1229" s="40"/>
      <c r="P1229" s="43"/>
    </row>
    <row r="1230" spans="12:16" x14ac:dyDescent="0.25">
      <c r="L1230" s="40"/>
      <c r="P1230" s="43"/>
    </row>
    <row r="1231" spans="12:16" x14ac:dyDescent="0.25">
      <c r="L1231" s="40"/>
      <c r="P1231" s="43"/>
    </row>
    <row r="1232" spans="12:16" x14ac:dyDescent="0.25">
      <c r="L1232" s="40"/>
    </row>
    <row r="1233" spans="1:33" x14ac:dyDescent="0.25">
      <c r="L1233" s="40"/>
    </row>
    <row r="1234" spans="1:33" x14ac:dyDescent="0.25">
      <c r="L1234" s="40"/>
    </row>
    <row r="1235" spans="1:33" x14ac:dyDescent="0.25">
      <c r="L1235" s="40"/>
    </row>
    <row r="1236" spans="1:33" x14ac:dyDescent="0.25">
      <c r="L1236" s="40"/>
    </row>
    <row r="1237" spans="1:33" x14ac:dyDescent="0.25">
      <c r="L1237" s="40"/>
    </row>
    <row r="1238" spans="1:33" x14ac:dyDescent="0.25">
      <c r="L1238" s="40"/>
    </row>
    <row r="1239" spans="1:33" x14ac:dyDescent="0.25">
      <c r="L1239" s="40"/>
    </row>
    <row r="1240" spans="1:33" x14ac:dyDescent="0.25">
      <c r="L1240" s="40"/>
    </row>
    <row r="1241" spans="1:33" x14ac:dyDescent="0.25">
      <c r="L1241" s="40"/>
    </row>
    <row r="1242" spans="1:33" x14ac:dyDescent="0.25">
      <c r="L1242" s="40"/>
    </row>
    <row r="1243" spans="1:33" x14ac:dyDescent="0.25">
      <c r="L1243" s="40"/>
    </row>
    <row r="1244" spans="1:33" x14ac:dyDescent="0.25">
      <c r="L1244" s="40"/>
    </row>
    <row r="1245" spans="1:33" x14ac:dyDescent="0.25">
      <c r="L1245" s="40"/>
    </row>
    <row r="1246" spans="1:33" x14ac:dyDescent="0.25">
      <c r="L1246" s="40"/>
    </row>
    <row r="1247" spans="1:33" s="65" customFormat="1" x14ac:dyDescent="0.25">
      <c r="A1247" s="67"/>
      <c r="B1247" s="67"/>
      <c r="C1247" s="66"/>
      <c r="E1247" s="25"/>
      <c r="F1247" s="25"/>
      <c r="G1247" s="25"/>
      <c r="H1247" s="25"/>
      <c r="I1247" s="25"/>
      <c r="J1247" s="25"/>
      <c r="K1247" s="25"/>
      <c r="L1247" s="40"/>
      <c r="O1247" s="25"/>
      <c r="P1247"/>
      <c r="Q1247"/>
      <c r="R1247"/>
      <c r="S1247"/>
      <c r="T1247"/>
      <c r="U1247"/>
      <c r="V1247"/>
      <c r="W1247"/>
      <c r="X1247"/>
      <c r="Y1247"/>
      <c r="Z1247"/>
      <c r="AA1247"/>
      <c r="AB1247"/>
      <c r="AC1247"/>
      <c r="AD1247"/>
      <c r="AE1247"/>
      <c r="AF1247"/>
      <c r="AG1247"/>
    </row>
    <row r="1248" spans="1:33" s="65" customFormat="1" x14ac:dyDescent="0.25">
      <c r="A1248" s="67"/>
      <c r="B1248" s="67"/>
      <c r="C1248" s="66"/>
      <c r="E1248" s="25"/>
      <c r="F1248" s="25"/>
      <c r="G1248" s="25"/>
      <c r="H1248" s="25"/>
      <c r="I1248" s="25"/>
      <c r="J1248" s="25"/>
      <c r="K1248" s="25"/>
      <c r="L1248" s="40"/>
      <c r="O1248" s="25"/>
      <c r="P1248"/>
      <c r="Q1248"/>
      <c r="R1248"/>
      <c r="S1248"/>
      <c r="T1248"/>
      <c r="U1248"/>
      <c r="V1248"/>
      <c r="W1248"/>
      <c r="X1248"/>
      <c r="Y1248"/>
      <c r="Z1248"/>
      <c r="AA1248"/>
      <c r="AB1248"/>
      <c r="AC1248"/>
      <c r="AD1248"/>
      <c r="AE1248"/>
      <c r="AF1248"/>
      <c r="AG1248"/>
    </row>
    <row r="1249" spans="1:33" s="65" customFormat="1" x14ac:dyDescent="0.25">
      <c r="A1249" s="67"/>
      <c r="B1249" s="67"/>
      <c r="C1249" s="66"/>
      <c r="E1249" s="25"/>
      <c r="F1249" s="25"/>
      <c r="G1249" s="25"/>
      <c r="H1249" s="25"/>
      <c r="I1249" s="25"/>
      <c r="J1249" s="25"/>
      <c r="K1249" s="25"/>
      <c r="L1249" s="40"/>
      <c r="O1249" s="25"/>
      <c r="P1249"/>
      <c r="Q1249"/>
      <c r="R1249"/>
      <c r="S1249"/>
      <c r="T1249"/>
      <c r="U1249"/>
      <c r="V1249"/>
      <c r="W1249"/>
      <c r="X1249"/>
      <c r="Y1249"/>
      <c r="Z1249"/>
      <c r="AA1249"/>
      <c r="AB1249"/>
      <c r="AC1249"/>
      <c r="AD1249"/>
      <c r="AE1249"/>
      <c r="AF1249"/>
      <c r="AG1249"/>
    </row>
    <row r="1250" spans="1:33" s="65" customFormat="1" x14ac:dyDescent="0.25">
      <c r="A1250" s="67"/>
      <c r="B1250" s="67"/>
      <c r="C1250" s="66"/>
      <c r="E1250" s="25"/>
      <c r="F1250" s="25"/>
      <c r="G1250" s="25"/>
      <c r="H1250" s="25"/>
      <c r="I1250" s="25"/>
      <c r="J1250" s="25"/>
      <c r="K1250" s="25"/>
      <c r="L1250" s="40"/>
      <c r="O1250" s="25"/>
      <c r="P1250"/>
      <c r="Q1250"/>
      <c r="R1250"/>
      <c r="S1250"/>
      <c r="T1250"/>
      <c r="U1250"/>
      <c r="V1250"/>
      <c r="W1250"/>
      <c r="X1250"/>
      <c r="Y1250"/>
      <c r="Z1250"/>
      <c r="AA1250"/>
      <c r="AB1250"/>
      <c r="AC1250"/>
      <c r="AD1250"/>
      <c r="AE1250"/>
      <c r="AF1250"/>
      <c r="AG1250"/>
    </row>
    <row r="1251" spans="1:33" s="65" customFormat="1" x14ac:dyDescent="0.25">
      <c r="A1251" s="67"/>
      <c r="B1251" s="67"/>
      <c r="C1251" s="66"/>
      <c r="E1251" s="25"/>
      <c r="F1251" s="25"/>
      <c r="G1251" s="25"/>
      <c r="H1251" s="25"/>
      <c r="I1251" s="25"/>
      <c r="J1251" s="25"/>
      <c r="K1251" s="25"/>
      <c r="L1251" s="40"/>
      <c r="O1251" s="25"/>
      <c r="P1251"/>
      <c r="Q1251"/>
      <c r="R1251"/>
      <c r="S1251"/>
      <c r="T1251"/>
      <c r="U1251"/>
      <c r="V1251"/>
      <c r="W1251"/>
      <c r="X1251"/>
      <c r="Y1251"/>
      <c r="Z1251"/>
      <c r="AA1251"/>
      <c r="AB1251"/>
      <c r="AC1251"/>
      <c r="AD1251"/>
      <c r="AE1251"/>
      <c r="AF1251"/>
      <c r="AG1251"/>
    </row>
    <row r="1252" spans="1:33" s="65" customFormat="1" x14ac:dyDescent="0.25">
      <c r="A1252" s="67"/>
      <c r="B1252" s="67"/>
      <c r="C1252" s="66"/>
      <c r="E1252" s="25"/>
      <c r="F1252" s="25"/>
      <c r="G1252" s="25"/>
      <c r="H1252" s="25"/>
      <c r="I1252" s="25"/>
      <c r="J1252" s="25"/>
      <c r="K1252" s="25"/>
      <c r="L1252" s="40"/>
      <c r="O1252" s="25"/>
      <c r="P1252"/>
      <c r="Q1252"/>
      <c r="R1252"/>
      <c r="S1252"/>
      <c r="T1252"/>
      <c r="U1252"/>
      <c r="V1252"/>
      <c r="W1252"/>
      <c r="X1252"/>
      <c r="Y1252"/>
      <c r="Z1252"/>
      <c r="AA1252"/>
      <c r="AB1252"/>
      <c r="AC1252"/>
      <c r="AD1252"/>
      <c r="AE1252"/>
      <c r="AF1252"/>
      <c r="AG1252"/>
    </row>
    <row r="1253" spans="1:33" s="65" customFormat="1" x14ac:dyDescent="0.25">
      <c r="A1253" s="67"/>
      <c r="B1253" s="67"/>
      <c r="C1253" s="66"/>
      <c r="E1253" s="25"/>
      <c r="F1253" s="25"/>
      <c r="G1253" s="25"/>
      <c r="H1253" s="25"/>
      <c r="I1253" s="25"/>
      <c r="J1253" s="25"/>
      <c r="K1253" s="25"/>
      <c r="L1253" s="40"/>
      <c r="O1253" s="25"/>
      <c r="P1253"/>
      <c r="Q1253"/>
      <c r="R1253"/>
      <c r="S1253"/>
      <c r="T1253"/>
      <c r="U1253"/>
      <c r="V1253"/>
      <c r="W1253"/>
      <c r="X1253"/>
      <c r="Y1253"/>
      <c r="Z1253"/>
      <c r="AA1253"/>
      <c r="AB1253"/>
      <c r="AC1253"/>
      <c r="AD1253"/>
      <c r="AE1253"/>
      <c r="AF1253"/>
      <c r="AG1253"/>
    </row>
    <row r="1254" spans="1:33" s="65" customFormat="1" x14ac:dyDescent="0.25">
      <c r="A1254" s="67"/>
      <c r="B1254" s="67"/>
      <c r="C1254" s="66"/>
      <c r="E1254" s="25"/>
      <c r="F1254" s="25"/>
      <c r="G1254" s="25"/>
      <c r="H1254" s="25"/>
      <c r="I1254" s="25"/>
      <c r="J1254" s="25"/>
      <c r="K1254" s="25"/>
      <c r="L1254" s="40"/>
      <c r="O1254" s="25"/>
      <c r="P1254"/>
      <c r="Q1254"/>
      <c r="R1254"/>
      <c r="S1254"/>
      <c r="T1254"/>
      <c r="U1254"/>
      <c r="V1254"/>
      <c r="W1254"/>
      <c r="X1254"/>
      <c r="Y1254"/>
      <c r="Z1254"/>
      <c r="AA1254"/>
      <c r="AB1254"/>
      <c r="AC1254"/>
      <c r="AD1254"/>
      <c r="AE1254"/>
      <c r="AF1254"/>
      <c r="AG1254"/>
    </row>
    <row r="1255" spans="1:33" s="65" customFormat="1" x14ac:dyDescent="0.25">
      <c r="A1255" s="67"/>
      <c r="B1255" s="67"/>
      <c r="C1255" s="66"/>
      <c r="E1255" s="25"/>
      <c r="F1255" s="25"/>
      <c r="G1255" s="25"/>
      <c r="H1255" s="25"/>
      <c r="I1255" s="25"/>
      <c r="J1255" s="25"/>
      <c r="K1255" s="25"/>
      <c r="L1255" s="40"/>
      <c r="O1255" s="25"/>
      <c r="P1255"/>
      <c r="Q1255"/>
      <c r="R1255"/>
      <c r="S1255"/>
      <c r="T1255"/>
      <c r="U1255"/>
      <c r="V1255"/>
      <c r="W1255"/>
      <c r="X1255"/>
      <c r="Y1255"/>
      <c r="Z1255"/>
      <c r="AA1255"/>
      <c r="AB1255"/>
      <c r="AC1255"/>
      <c r="AD1255"/>
      <c r="AE1255"/>
      <c r="AF1255"/>
      <c r="AG1255"/>
    </row>
    <row r="1256" spans="1:33" s="65" customFormat="1" x14ac:dyDescent="0.25">
      <c r="A1256" s="67"/>
      <c r="B1256" s="67"/>
      <c r="C1256" s="66"/>
      <c r="E1256" s="25"/>
      <c r="F1256" s="25"/>
      <c r="G1256" s="25"/>
      <c r="H1256" s="25"/>
      <c r="I1256" s="25"/>
      <c r="J1256" s="25"/>
      <c r="K1256" s="25"/>
      <c r="L1256" s="40"/>
      <c r="O1256" s="25"/>
      <c r="P1256"/>
      <c r="Q1256"/>
      <c r="R1256"/>
      <c r="S1256"/>
      <c r="T1256"/>
      <c r="U1256"/>
      <c r="V1256"/>
      <c r="W1256"/>
      <c r="X1256"/>
      <c r="Y1256"/>
      <c r="Z1256"/>
      <c r="AA1256"/>
      <c r="AB1256"/>
      <c r="AC1256"/>
      <c r="AD1256"/>
      <c r="AE1256"/>
      <c r="AF1256"/>
      <c r="AG1256"/>
    </row>
    <row r="1257" spans="1:33" s="65" customFormat="1" x14ac:dyDescent="0.25">
      <c r="A1257" s="67"/>
      <c r="B1257" s="67"/>
      <c r="C1257" s="66"/>
      <c r="E1257" s="25"/>
      <c r="F1257" s="25"/>
      <c r="G1257" s="25"/>
      <c r="H1257" s="25"/>
      <c r="I1257" s="25"/>
      <c r="J1257" s="25"/>
      <c r="K1257" s="25"/>
      <c r="L1257" s="40"/>
      <c r="O1257" s="25"/>
      <c r="P1257"/>
      <c r="Q1257"/>
      <c r="R1257"/>
      <c r="S1257"/>
      <c r="T1257"/>
      <c r="U1257"/>
      <c r="V1257"/>
      <c r="W1257"/>
      <c r="X1257"/>
      <c r="Y1257"/>
      <c r="Z1257"/>
      <c r="AA1257"/>
      <c r="AB1257"/>
      <c r="AC1257"/>
      <c r="AD1257"/>
      <c r="AE1257"/>
      <c r="AF1257"/>
      <c r="AG1257"/>
    </row>
    <row r="1258" spans="1:33" s="65" customFormat="1" x14ac:dyDescent="0.25">
      <c r="A1258" s="67"/>
      <c r="B1258" s="67"/>
      <c r="C1258" s="66"/>
      <c r="E1258" s="25"/>
      <c r="F1258" s="25"/>
      <c r="G1258" s="25"/>
      <c r="H1258" s="25"/>
      <c r="I1258" s="25"/>
      <c r="J1258" s="25"/>
      <c r="K1258" s="25"/>
      <c r="L1258" s="40"/>
      <c r="O1258" s="25"/>
      <c r="P1258"/>
      <c r="Q1258"/>
      <c r="R1258"/>
      <c r="S1258"/>
      <c r="T1258"/>
      <c r="U1258"/>
      <c r="V1258"/>
      <c r="W1258"/>
      <c r="X1258"/>
      <c r="Y1258"/>
      <c r="Z1258"/>
      <c r="AA1258"/>
      <c r="AB1258"/>
      <c r="AC1258"/>
      <c r="AD1258"/>
      <c r="AE1258"/>
      <c r="AF1258"/>
      <c r="AG1258"/>
    </row>
    <row r="1259" spans="1:33" s="65" customFormat="1" x14ac:dyDescent="0.25">
      <c r="A1259" s="67"/>
      <c r="B1259" s="67"/>
      <c r="C1259" s="66"/>
      <c r="E1259" s="25"/>
      <c r="F1259" s="25"/>
      <c r="G1259" s="25"/>
      <c r="H1259" s="25"/>
      <c r="I1259" s="25"/>
      <c r="J1259" s="25"/>
      <c r="K1259" s="25"/>
      <c r="L1259" s="40"/>
      <c r="O1259" s="25"/>
      <c r="P1259"/>
      <c r="Q1259"/>
      <c r="R1259"/>
      <c r="S1259"/>
      <c r="T1259"/>
      <c r="U1259"/>
      <c r="V1259"/>
      <c r="W1259"/>
      <c r="X1259"/>
      <c r="Y1259"/>
      <c r="Z1259"/>
      <c r="AA1259"/>
      <c r="AB1259"/>
      <c r="AC1259"/>
      <c r="AD1259"/>
      <c r="AE1259"/>
      <c r="AF1259"/>
      <c r="AG1259"/>
    </row>
    <row r="1260" spans="1:33" s="65" customFormat="1" x14ac:dyDescent="0.25">
      <c r="A1260" s="67"/>
      <c r="B1260" s="67"/>
      <c r="C1260" s="66"/>
      <c r="E1260" s="25"/>
      <c r="F1260" s="25"/>
      <c r="G1260" s="25"/>
      <c r="H1260" s="25"/>
      <c r="I1260" s="25"/>
      <c r="J1260" s="25"/>
      <c r="K1260" s="25"/>
      <c r="L1260" s="40"/>
      <c r="O1260" s="25"/>
      <c r="P1260"/>
      <c r="Q1260"/>
      <c r="R1260"/>
      <c r="S1260"/>
      <c r="T1260"/>
      <c r="U1260"/>
      <c r="V1260"/>
      <c r="W1260"/>
      <c r="X1260"/>
      <c r="Y1260"/>
      <c r="Z1260"/>
      <c r="AA1260"/>
      <c r="AB1260"/>
      <c r="AC1260"/>
      <c r="AD1260"/>
      <c r="AE1260"/>
      <c r="AF1260"/>
      <c r="AG1260"/>
    </row>
    <row r="1261" spans="1:33" s="65" customFormat="1" x14ac:dyDescent="0.25">
      <c r="A1261" s="67"/>
      <c r="B1261" s="67"/>
      <c r="C1261" s="66"/>
      <c r="E1261" s="25"/>
      <c r="F1261" s="25"/>
      <c r="G1261" s="25"/>
      <c r="H1261" s="25"/>
      <c r="I1261" s="25"/>
      <c r="J1261" s="25"/>
      <c r="K1261" s="25"/>
      <c r="L1261" s="40"/>
      <c r="O1261" s="25"/>
      <c r="P1261"/>
      <c r="Q1261"/>
      <c r="R1261"/>
      <c r="S1261"/>
      <c r="T1261"/>
      <c r="U1261"/>
      <c r="V1261"/>
      <c r="W1261"/>
      <c r="X1261"/>
      <c r="Y1261"/>
      <c r="Z1261"/>
      <c r="AA1261"/>
      <c r="AB1261"/>
      <c r="AC1261"/>
      <c r="AD1261"/>
      <c r="AE1261"/>
      <c r="AF1261"/>
      <c r="AG1261"/>
    </row>
    <row r="1262" spans="1:33" s="65" customFormat="1" x14ac:dyDescent="0.25">
      <c r="A1262" s="67"/>
      <c r="B1262" s="67"/>
      <c r="C1262" s="66"/>
      <c r="E1262" s="25"/>
      <c r="F1262" s="25"/>
      <c r="G1262" s="25"/>
      <c r="H1262" s="25"/>
      <c r="I1262" s="25"/>
      <c r="J1262" s="25"/>
      <c r="K1262" s="25"/>
      <c r="L1262" s="40"/>
      <c r="O1262" s="25"/>
      <c r="P1262"/>
      <c r="Q1262"/>
      <c r="R1262"/>
      <c r="S1262"/>
      <c r="T1262"/>
      <c r="U1262"/>
      <c r="V1262"/>
      <c r="W1262"/>
      <c r="X1262"/>
      <c r="Y1262"/>
      <c r="Z1262"/>
      <c r="AA1262"/>
      <c r="AB1262"/>
      <c r="AC1262"/>
      <c r="AD1262"/>
      <c r="AE1262"/>
      <c r="AF1262"/>
      <c r="AG1262"/>
    </row>
    <row r="1263" spans="1:33" s="65" customFormat="1" x14ac:dyDescent="0.25">
      <c r="A1263" s="67"/>
      <c r="B1263" s="67"/>
      <c r="C1263" s="66"/>
      <c r="E1263" s="25"/>
      <c r="F1263" s="25"/>
      <c r="G1263" s="25"/>
      <c r="H1263" s="25"/>
      <c r="I1263" s="25"/>
      <c r="J1263" s="25"/>
      <c r="K1263" s="25"/>
      <c r="L1263" s="40"/>
      <c r="O1263" s="25"/>
      <c r="P1263"/>
      <c r="Q1263"/>
      <c r="R1263"/>
      <c r="S1263"/>
      <c r="T1263"/>
      <c r="U1263"/>
      <c r="V1263"/>
      <c r="W1263"/>
      <c r="X1263"/>
      <c r="Y1263"/>
      <c r="Z1263"/>
      <c r="AA1263"/>
      <c r="AB1263"/>
      <c r="AC1263"/>
      <c r="AD1263"/>
      <c r="AE1263"/>
      <c r="AF1263"/>
      <c r="AG1263"/>
    </row>
    <row r="1264" spans="1:33" s="65" customFormat="1" x14ac:dyDescent="0.25">
      <c r="A1264" s="67"/>
      <c r="B1264" s="67"/>
      <c r="C1264" s="66"/>
      <c r="E1264" s="25"/>
      <c r="F1264" s="25"/>
      <c r="G1264" s="25"/>
      <c r="H1264" s="25"/>
      <c r="I1264" s="25"/>
      <c r="J1264" s="25"/>
      <c r="K1264" s="25"/>
      <c r="L1264" s="40"/>
      <c r="O1264" s="25"/>
      <c r="P1264"/>
      <c r="Q1264"/>
      <c r="R1264"/>
      <c r="S1264"/>
      <c r="T1264"/>
      <c r="U1264"/>
      <c r="V1264"/>
      <c r="W1264"/>
      <c r="X1264"/>
      <c r="Y1264"/>
      <c r="Z1264"/>
      <c r="AA1264"/>
      <c r="AB1264"/>
      <c r="AC1264"/>
      <c r="AD1264"/>
      <c r="AE1264"/>
      <c r="AF1264"/>
      <c r="AG1264"/>
    </row>
    <row r="1265" spans="1:33" s="65" customFormat="1" x14ac:dyDescent="0.25">
      <c r="A1265" s="67"/>
      <c r="B1265" s="67"/>
      <c r="C1265" s="66"/>
      <c r="E1265" s="25"/>
      <c r="F1265" s="25"/>
      <c r="G1265" s="25"/>
      <c r="H1265" s="25"/>
      <c r="I1265" s="25"/>
      <c r="J1265" s="25"/>
      <c r="K1265" s="25"/>
      <c r="L1265" s="40"/>
      <c r="O1265" s="25"/>
      <c r="P1265"/>
      <c r="Q1265"/>
      <c r="R1265"/>
      <c r="S1265"/>
      <c r="T1265"/>
      <c r="U1265"/>
      <c r="V1265"/>
      <c r="W1265"/>
      <c r="X1265"/>
      <c r="Y1265"/>
      <c r="Z1265"/>
      <c r="AA1265"/>
      <c r="AB1265"/>
      <c r="AC1265"/>
      <c r="AD1265"/>
      <c r="AE1265"/>
      <c r="AF1265"/>
      <c r="AG1265"/>
    </row>
    <row r="1266" spans="1:33" s="65" customFormat="1" x14ac:dyDescent="0.25">
      <c r="A1266" s="67"/>
      <c r="B1266" s="67"/>
      <c r="C1266" s="66"/>
      <c r="E1266" s="25"/>
      <c r="F1266" s="25"/>
      <c r="G1266" s="25"/>
      <c r="H1266" s="25"/>
      <c r="I1266" s="25"/>
      <c r="J1266" s="25"/>
      <c r="K1266" s="25"/>
      <c r="L1266" s="40"/>
      <c r="O1266" s="25"/>
      <c r="P1266"/>
      <c r="Q1266"/>
      <c r="R1266"/>
      <c r="S1266"/>
      <c r="T1266"/>
      <c r="U1266"/>
      <c r="V1266"/>
      <c r="W1266"/>
      <c r="X1266"/>
      <c r="Y1266"/>
      <c r="Z1266"/>
      <c r="AA1266"/>
      <c r="AB1266"/>
      <c r="AC1266"/>
      <c r="AD1266"/>
      <c r="AE1266"/>
      <c r="AF1266"/>
      <c r="AG1266"/>
    </row>
    <row r="1267" spans="1:33" s="65" customFormat="1" x14ac:dyDescent="0.25">
      <c r="A1267" s="67"/>
      <c r="B1267" s="67"/>
      <c r="C1267" s="66"/>
      <c r="E1267" s="25"/>
      <c r="F1267" s="25"/>
      <c r="G1267" s="25"/>
      <c r="H1267" s="25"/>
      <c r="I1267" s="25"/>
      <c r="J1267" s="25"/>
      <c r="K1267" s="25"/>
      <c r="L1267" s="40"/>
      <c r="O1267" s="25"/>
      <c r="P1267"/>
      <c r="Q1267"/>
      <c r="R1267"/>
      <c r="S1267"/>
      <c r="T1267"/>
      <c r="U1267"/>
      <c r="V1267"/>
      <c r="W1267"/>
      <c r="X1267"/>
      <c r="Y1267"/>
      <c r="Z1267"/>
      <c r="AA1267"/>
      <c r="AB1267"/>
      <c r="AC1267"/>
      <c r="AD1267"/>
      <c r="AE1267"/>
      <c r="AF1267"/>
      <c r="AG1267"/>
    </row>
    <row r="1268" spans="1:33" s="65" customFormat="1" x14ac:dyDescent="0.25">
      <c r="A1268" s="67"/>
      <c r="B1268" s="67"/>
      <c r="C1268" s="66"/>
      <c r="E1268" s="25"/>
      <c r="F1268" s="25"/>
      <c r="G1268" s="25"/>
      <c r="H1268" s="25"/>
      <c r="I1268" s="25"/>
      <c r="J1268" s="25"/>
      <c r="K1268" s="25"/>
      <c r="L1268" s="40"/>
      <c r="O1268" s="25"/>
      <c r="P1268"/>
      <c r="Q1268"/>
      <c r="R1268"/>
      <c r="S1268"/>
      <c r="T1268"/>
      <c r="U1268"/>
      <c r="V1268"/>
      <c r="W1268"/>
      <c r="X1268"/>
      <c r="Y1268"/>
      <c r="Z1268"/>
      <c r="AA1268"/>
      <c r="AB1268"/>
      <c r="AC1268"/>
      <c r="AD1268"/>
      <c r="AE1268"/>
      <c r="AF1268"/>
      <c r="AG1268"/>
    </row>
    <row r="1269" spans="1:33" s="65" customFormat="1" x14ac:dyDescent="0.25">
      <c r="A1269" s="67"/>
      <c r="B1269" s="67"/>
      <c r="C1269" s="66"/>
      <c r="E1269" s="25"/>
      <c r="F1269" s="25"/>
      <c r="G1269" s="25"/>
      <c r="H1269" s="25"/>
      <c r="I1269" s="25"/>
      <c r="J1269" s="25"/>
      <c r="K1269" s="25"/>
      <c r="L1269" s="40"/>
      <c r="O1269" s="25"/>
      <c r="P1269"/>
      <c r="Q1269"/>
      <c r="R1269"/>
      <c r="S1269"/>
      <c r="T1269"/>
      <c r="U1269"/>
      <c r="V1269"/>
      <c r="W1269"/>
      <c r="X1269"/>
      <c r="Y1269"/>
      <c r="Z1269"/>
      <c r="AA1269"/>
      <c r="AB1269"/>
      <c r="AC1269"/>
      <c r="AD1269"/>
      <c r="AE1269"/>
      <c r="AF1269"/>
      <c r="AG1269"/>
    </row>
    <row r="1270" spans="1:33" s="65" customFormat="1" x14ac:dyDescent="0.25">
      <c r="A1270" s="67"/>
      <c r="B1270" s="67"/>
      <c r="C1270" s="66"/>
      <c r="E1270" s="25"/>
      <c r="F1270" s="25"/>
      <c r="G1270" s="25"/>
      <c r="H1270" s="25"/>
      <c r="I1270" s="25"/>
      <c r="J1270" s="25"/>
      <c r="K1270" s="25"/>
      <c r="L1270" s="40"/>
      <c r="O1270" s="25"/>
      <c r="P1270"/>
      <c r="Q1270"/>
      <c r="R1270"/>
      <c r="S1270"/>
      <c r="T1270"/>
      <c r="U1270"/>
      <c r="V1270"/>
      <c r="W1270"/>
      <c r="X1270"/>
      <c r="Y1270"/>
      <c r="Z1270"/>
      <c r="AA1270"/>
      <c r="AB1270"/>
      <c r="AC1270"/>
      <c r="AD1270"/>
      <c r="AE1270"/>
      <c r="AF1270"/>
      <c r="AG1270"/>
    </row>
    <row r="1271" spans="1:33" s="65" customFormat="1" x14ac:dyDescent="0.25">
      <c r="A1271" s="67"/>
      <c r="B1271" s="67"/>
      <c r="C1271" s="66"/>
      <c r="E1271" s="25"/>
      <c r="F1271" s="25"/>
      <c r="G1271" s="25"/>
      <c r="H1271" s="25"/>
      <c r="I1271" s="25"/>
      <c r="J1271" s="25"/>
      <c r="K1271" s="25"/>
      <c r="L1271" s="40"/>
      <c r="O1271" s="25"/>
      <c r="P1271"/>
      <c r="Q1271"/>
      <c r="R1271"/>
      <c r="S1271"/>
      <c r="T1271"/>
      <c r="U1271"/>
      <c r="V1271"/>
      <c r="W1271"/>
      <c r="X1271"/>
      <c r="Y1271"/>
      <c r="Z1271"/>
      <c r="AA1271"/>
      <c r="AB1271"/>
      <c r="AC1271"/>
      <c r="AD1271"/>
      <c r="AE1271"/>
      <c r="AF1271"/>
      <c r="AG1271"/>
    </row>
    <row r="1272" spans="1:33" s="65" customFormat="1" x14ac:dyDescent="0.25">
      <c r="A1272" s="67"/>
      <c r="B1272" s="67"/>
      <c r="C1272" s="66"/>
      <c r="E1272" s="25"/>
      <c r="F1272" s="25"/>
      <c r="G1272" s="25"/>
      <c r="H1272" s="25"/>
      <c r="I1272" s="25"/>
      <c r="J1272" s="25"/>
      <c r="K1272" s="25"/>
      <c r="L1272" s="40"/>
      <c r="O1272" s="25"/>
      <c r="P1272"/>
      <c r="Q1272"/>
      <c r="R1272"/>
      <c r="S1272"/>
      <c r="T1272"/>
      <c r="U1272"/>
      <c r="V1272"/>
      <c r="W1272"/>
      <c r="X1272"/>
      <c r="Y1272"/>
      <c r="Z1272"/>
      <c r="AA1272"/>
      <c r="AB1272"/>
      <c r="AC1272"/>
      <c r="AD1272"/>
      <c r="AE1272"/>
      <c r="AF1272"/>
      <c r="AG1272"/>
    </row>
    <row r="1273" spans="1:33" s="65" customFormat="1" x14ac:dyDescent="0.25">
      <c r="A1273" s="67"/>
      <c r="B1273" s="67"/>
      <c r="C1273" s="66"/>
      <c r="E1273" s="25"/>
      <c r="F1273" s="25"/>
      <c r="G1273" s="25"/>
      <c r="H1273" s="25"/>
      <c r="I1273" s="25"/>
      <c r="J1273" s="25"/>
      <c r="K1273" s="25"/>
      <c r="L1273" s="40"/>
      <c r="O1273" s="25"/>
      <c r="P1273"/>
      <c r="Q1273"/>
      <c r="R1273"/>
      <c r="S1273"/>
      <c r="T1273"/>
      <c r="U1273"/>
      <c r="V1273"/>
      <c r="W1273"/>
      <c r="X1273"/>
      <c r="Y1273"/>
      <c r="Z1273"/>
      <c r="AA1273"/>
      <c r="AB1273"/>
      <c r="AC1273"/>
      <c r="AD1273"/>
      <c r="AE1273"/>
      <c r="AF1273"/>
      <c r="AG1273"/>
    </row>
    <row r="1274" spans="1:33" s="65" customFormat="1" x14ac:dyDescent="0.25">
      <c r="A1274" s="67"/>
      <c r="B1274" s="67"/>
      <c r="C1274" s="66"/>
      <c r="E1274" s="25"/>
      <c r="F1274" s="25"/>
      <c r="G1274" s="25"/>
      <c r="H1274" s="25"/>
      <c r="I1274" s="25"/>
      <c r="J1274" s="25"/>
      <c r="K1274" s="25"/>
      <c r="L1274" s="40"/>
      <c r="O1274" s="25"/>
      <c r="P1274"/>
      <c r="Q1274"/>
      <c r="R1274"/>
      <c r="S1274"/>
      <c r="T1274"/>
      <c r="U1274"/>
      <c r="V1274"/>
      <c r="W1274"/>
      <c r="X1274"/>
      <c r="Y1274"/>
      <c r="Z1274"/>
      <c r="AA1274"/>
      <c r="AB1274"/>
      <c r="AC1274"/>
      <c r="AD1274"/>
      <c r="AE1274"/>
      <c r="AF1274"/>
      <c r="AG1274"/>
    </row>
    <row r="1275" spans="1:33" s="65" customFormat="1" x14ac:dyDescent="0.25">
      <c r="A1275" s="67"/>
      <c r="B1275" s="67"/>
      <c r="C1275" s="66"/>
      <c r="E1275" s="25"/>
      <c r="F1275" s="25"/>
      <c r="G1275" s="25"/>
      <c r="H1275" s="25"/>
      <c r="I1275" s="25"/>
      <c r="J1275" s="25"/>
      <c r="K1275" s="25"/>
      <c r="L1275" s="40"/>
      <c r="O1275" s="25"/>
      <c r="P1275"/>
      <c r="Q1275"/>
      <c r="R1275"/>
      <c r="S1275"/>
      <c r="T1275"/>
      <c r="U1275"/>
      <c r="V1275"/>
      <c r="W1275"/>
      <c r="X1275"/>
      <c r="Y1275"/>
      <c r="Z1275"/>
      <c r="AA1275"/>
      <c r="AB1275"/>
      <c r="AC1275"/>
      <c r="AD1275"/>
      <c r="AE1275"/>
      <c r="AF1275"/>
      <c r="AG1275"/>
    </row>
    <row r="1276" spans="1:33" s="65" customFormat="1" x14ac:dyDescent="0.25">
      <c r="A1276" s="67"/>
      <c r="B1276" s="67"/>
      <c r="C1276" s="66"/>
      <c r="E1276" s="25"/>
      <c r="F1276" s="25"/>
      <c r="G1276" s="25"/>
      <c r="H1276" s="25"/>
      <c r="I1276" s="25"/>
      <c r="J1276" s="25"/>
      <c r="K1276" s="25"/>
      <c r="L1276" s="40"/>
      <c r="O1276" s="25"/>
      <c r="P1276"/>
      <c r="Q1276"/>
      <c r="R1276"/>
      <c r="S1276"/>
      <c r="T1276"/>
      <c r="U1276"/>
      <c r="V1276"/>
      <c r="W1276"/>
      <c r="X1276"/>
      <c r="Y1276"/>
      <c r="Z1276"/>
      <c r="AA1276"/>
      <c r="AB1276"/>
      <c r="AC1276"/>
      <c r="AD1276"/>
      <c r="AE1276"/>
      <c r="AF1276"/>
      <c r="AG1276"/>
    </row>
    <row r="1277" spans="1:33" s="65" customFormat="1" x14ac:dyDescent="0.25">
      <c r="A1277" s="67"/>
      <c r="B1277" s="67"/>
      <c r="C1277" s="66"/>
      <c r="E1277" s="25"/>
      <c r="F1277" s="25"/>
      <c r="G1277" s="25"/>
      <c r="H1277" s="25"/>
      <c r="I1277" s="25"/>
      <c r="J1277" s="25"/>
      <c r="K1277" s="25"/>
      <c r="L1277" s="40"/>
      <c r="O1277" s="25"/>
      <c r="P1277"/>
      <c r="Q1277"/>
      <c r="R1277"/>
      <c r="S1277"/>
      <c r="T1277"/>
      <c r="U1277"/>
      <c r="V1277"/>
      <c r="W1277"/>
      <c r="X1277"/>
      <c r="Y1277"/>
      <c r="Z1277"/>
      <c r="AA1277"/>
      <c r="AB1277"/>
      <c r="AC1277"/>
      <c r="AD1277"/>
      <c r="AE1277"/>
      <c r="AF1277"/>
      <c r="AG1277"/>
    </row>
    <row r="1278" spans="1:33" s="65" customFormat="1" x14ac:dyDescent="0.25">
      <c r="A1278" s="67"/>
      <c r="B1278" s="67"/>
      <c r="C1278" s="66"/>
      <c r="E1278" s="25"/>
      <c r="F1278" s="25"/>
      <c r="G1278" s="25"/>
      <c r="H1278" s="25"/>
      <c r="I1278" s="25"/>
      <c r="J1278" s="25"/>
      <c r="K1278" s="25"/>
      <c r="L1278" s="40"/>
      <c r="O1278" s="25"/>
      <c r="P1278"/>
      <c r="Q1278"/>
      <c r="R1278"/>
      <c r="S1278"/>
      <c r="T1278"/>
      <c r="U1278"/>
      <c r="V1278"/>
      <c r="W1278"/>
      <c r="X1278"/>
      <c r="Y1278"/>
      <c r="Z1278"/>
      <c r="AA1278"/>
      <c r="AB1278"/>
      <c r="AC1278"/>
      <c r="AD1278"/>
      <c r="AE1278"/>
      <c r="AF1278"/>
      <c r="AG1278"/>
    </row>
    <row r="1279" spans="1:33" s="65" customFormat="1" x14ac:dyDescent="0.25">
      <c r="A1279" s="67"/>
      <c r="B1279" s="67"/>
      <c r="C1279" s="66"/>
      <c r="E1279" s="25"/>
      <c r="F1279" s="25"/>
      <c r="G1279" s="25"/>
      <c r="H1279" s="25"/>
      <c r="I1279" s="25"/>
      <c r="J1279" s="25"/>
      <c r="K1279" s="25"/>
      <c r="L1279" s="40"/>
      <c r="O1279" s="25"/>
      <c r="P1279"/>
      <c r="Q1279"/>
      <c r="R1279"/>
      <c r="S1279"/>
      <c r="T1279"/>
      <c r="U1279"/>
      <c r="V1279"/>
      <c r="W1279"/>
      <c r="X1279"/>
      <c r="Y1279"/>
      <c r="Z1279"/>
      <c r="AA1279"/>
      <c r="AB1279"/>
      <c r="AC1279"/>
      <c r="AD1279"/>
      <c r="AE1279"/>
      <c r="AF1279"/>
      <c r="AG1279"/>
    </row>
    <row r="1280" spans="1:33" s="65" customFormat="1" x14ac:dyDescent="0.25">
      <c r="A1280" s="67"/>
      <c r="B1280" s="67"/>
      <c r="C1280" s="66"/>
      <c r="E1280" s="25"/>
      <c r="F1280" s="25"/>
      <c r="G1280" s="25"/>
      <c r="H1280" s="25"/>
      <c r="I1280" s="25"/>
      <c r="J1280" s="25"/>
      <c r="K1280" s="25"/>
      <c r="L1280" s="40"/>
      <c r="O1280" s="25"/>
      <c r="P1280"/>
      <c r="Q1280"/>
      <c r="R1280"/>
      <c r="S1280"/>
      <c r="T1280"/>
      <c r="U1280"/>
      <c r="V1280"/>
      <c r="W1280"/>
      <c r="X1280"/>
      <c r="Y1280"/>
      <c r="Z1280"/>
      <c r="AA1280"/>
      <c r="AB1280"/>
      <c r="AC1280"/>
      <c r="AD1280"/>
      <c r="AE1280"/>
      <c r="AF1280"/>
      <c r="AG1280"/>
    </row>
    <row r="1281" spans="1:33" s="65" customFormat="1" x14ac:dyDescent="0.25">
      <c r="A1281" s="67"/>
      <c r="B1281" s="67"/>
      <c r="C1281" s="66"/>
      <c r="E1281" s="25"/>
      <c r="F1281" s="25"/>
      <c r="G1281" s="25"/>
      <c r="H1281" s="25"/>
      <c r="I1281" s="25"/>
      <c r="J1281" s="25"/>
      <c r="K1281" s="25"/>
      <c r="L1281" s="40"/>
      <c r="O1281" s="25"/>
      <c r="P1281"/>
      <c r="Q1281"/>
      <c r="R1281"/>
      <c r="S1281"/>
      <c r="T1281"/>
      <c r="U1281"/>
      <c r="V1281"/>
      <c r="W1281"/>
      <c r="X1281"/>
      <c r="Y1281"/>
      <c r="Z1281"/>
      <c r="AA1281"/>
      <c r="AB1281"/>
      <c r="AC1281"/>
      <c r="AD1281"/>
      <c r="AE1281"/>
      <c r="AF1281"/>
      <c r="AG1281"/>
    </row>
    <row r="1282" spans="1:33" s="65" customFormat="1" x14ac:dyDescent="0.25">
      <c r="A1282" s="67"/>
      <c r="B1282" s="67"/>
      <c r="C1282" s="66"/>
      <c r="E1282" s="25"/>
      <c r="F1282" s="25"/>
      <c r="G1282" s="25"/>
      <c r="H1282" s="25"/>
      <c r="I1282" s="25"/>
      <c r="J1282" s="25"/>
      <c r="K1282" s="25"/>
      <c r="L1282" s="40"/>
      <c r="O1282" s="25"/>
      <c r="P1282"/>
      <c r="Q1282"/>
      <c r="R1282"/>
      <c r="S1282"/>
      <c r="T1282"/>
      <c r="U1282"/>
      <c r="V1282"/>
      <c r="W1282"/>
      <c r="X1282"/>
      <c r="Y1282"/>
      <c r="Z1282"/>
      <c r="AA1282"/>
      <c r="AB1282"/>
      <c r="AC1282"/>
      <c r="AD1282"/>
      <c r="AE1282"/>
      <c r="AF1282"/>
      <c r="AG1282"/>
    </row>
    <row r="1283" spans="1:33" s="65" customFormat="1" x14ac:dyDescent="0.25">
      <c r="A1283" s="67"/>
      <c r="B1283" s="67"/>
      <c r="C1283" s="66"/>
      <c r="E1283" s="25"/>
      <c r="F1283" s="25"/>
      <c r="G1283" s="25"/>
      <c r="H1283" s="25"/>
      <c r="I1283" s="25"/>
      <c r="J1283" s="25"/>
      <c r="K1283" s="25"/>
      <c r="L1283" s="40"/>
      <c r="O1283" s="25"/>
      <c r="P1283"/>
      <c r="Q1283"/>
      <c r="R1283"/>
      <c r="S1283"/>
      <c r="T1283"/>
      <c r="U1283"/>
      <c r="V1283"/>
      <c r="W1283"/>
      <c r="X1283"/>
      <c r="Y1283"/>
      <c r="Z1283"/>
      <c r="AA1283"/>
      <c r="AB1283"/>
      <c r="AC1283"/>
      <c r="AD1283"/>
      <c r="AE1283"/>
      <c r="AF1283"/>
      <c r="AG1283"/>
    </row>
    <row r="1284" spans="1:33" s="65" customFormat="1" x14ac:dyDescent="0.25">
      <c r="A1284" s="67"/>
      <c r="B1284" s="67"/>
      <c r="C1284" s="66"/>
      <c r="E1284" s="25"/>
      <c r="F1284" s="25"/>
      <c r="G1284" s="25"/>
      <c r="H1284" s="25"/>
      <c r="I1284" s="25"/>
      <c r="J1284" s="25"/>
      <c r="K1284" s="25"/>
      <c r="L1284" s="40"/>
      <c r="O1284" s="25"/>
      <c r="P1284"/>
      <c r="Q1284"/>
      <c r="R1284"/>
      <c r="S1284"/>
      <c r="T1284"/>
      <c r="U1284"/>
      <c r="V1284"/>
      <c r="W1284"/>
      <c r="X1284"/>
      <c r="Y1284"/>
      <c r="Z1284"/>
      <c r="AA1284"/>
      <c r="AB1284"/>
      <c r="AC1284"/>
      <c r="AD1284"/>
      <c r="AE1284"/>
      <c r="AF1284"/>
      <c r="AG1284"/>
    </row>
    <row r="1285" spans="1:33" s="65" customFormat="1" x14ac:dyDescent="0.25">
      <c r="A1285" s="67"/>
      <c r="B1285" s="67"/>
      <c r="C1285" s="66"/>
      <c r="E1285" s="25"/>
      <c r="F1285" s="25"/>
      <c r="G1285" s="25"/>
      <c r="H1285" s="25"/>
      <c r="I1285" s="25"/>
      <c r="J1285" s="25"/>
      <c r="K1285" s="25"/>
      <c r="L1285" s="40"/>
      <c r="O1285" s="25"/>
      <c r="P1285"/>
      <c r="Q1285"/>
      <c r="R1285"/>
      <c r="S1285"/>
      <c r="T1285"/>
      <c r="U1285"/>
      <c r="V1285"/>
      <c r="W1285"/>
      <c r="X1285"/>
      <c r="Y1285"/>
      <c r="Z1285"/>
      <c r="AA1285"/>
      <c r="AB1285"/>
      <c r="AC1285"/>
      <c r="AD1285"/>
      <c r="AE1285"/>
      <c r="AF1285"/>
      <c r="AG1285"/>
    </row>
    <row r="1286" spans="1:33" s="65" customFormat="1" x14ac:dyDescent="0.25">
      <c r="A1286" s="67"/>
      <c r="B1286" s="67"/>
      <c r="C1286" s="66"/>
      <c r="E1286" s="25"/>
      <c r="F1286" s="25"/>
      <c r="G1286" s="25"/>
      <c r="H1286" s="25"/>
      <c r="I1286" s="25"/>
      <c r="J1286" s="25"/>
      <c r="K1286" s="25"/>
      <c r="L1286" s="40"/>
      <c r="O1286" s="25"/>
      <c r="P1286"/>
      <c r="Q1286"/>
      <c r="R1286"/>
      <c r="S1286"/>
      <c r="T1286"/>
      <c r="U1286"/>
      <c r="V1286"/>
      <c r="W1286"/>
      <c r="X1286"/>
      <c r="Y1286"/>
      <c r="Z1286"/>
      <c r="AA1286"/>
      <c r="AB1286"/>
      <c r="AC1286"/>
      <c r="AD1286"/>
      <c r="AE1286"/>
      <c r="AF1286"/>
      <c r="AG1286"/>
    </row>
    <row r="1287" spans="1:33" s="65" customFormat="1" x14ac:dyDescent="0.25">
      <c r="A1287" s="67"/>
      <c r="B1287" s="67"/>
      <c r="C1287" s="66"/>
      <c r="E1287" s="25"/>
      <c r="F1287" s="25"/>
      <c r="G1287" s="25"/>
      <c r="H1287" s="25"/>
      <c r="I1287" s="25"/>
      <c r="J1287" s="25"/>
      <c r="K1287" s="25"/>
      <c r="L1287" s="40"/>
      <c r="O1287" s="25"/>
      <c r="P1287"/>
      <c r="Q1287"/>
      <c r="R1287"/>
      <c r="S1287"/>
      <c r="T1287"/>
      <c r="U1287"/>
      <c r="V1287"/>
      <c r="W1287"/>
      <c r="X1287"/>
      <c r="Y1287"/>
      <c r="Z1287"/>
      <c r="AA1287"/>
      <c r="AB1287"/>
      <c r="AC1287"/>
      <c r="AD1287"/>
      <c r="AE1287"/>
      <c r="AF1287"/>
      <c r="AG1287"/>
    </row>
    <row r="1288" spans="1:33" s="65" customFormat="1" x14ac:dyDescent="0.25">
      <c r="A1288" s="67"/>
      <c r="B1288" s="67"/>
      <c r="C1288" s="66"/>
      <c r="E1288" s="25"/>
      <c r="F1288" s="25"/>
      <c r="G1288" s="25"/>
      <c r="H1288" s="25"/>
      <c r="I1288" s="25"/>
      <c r="J1288" s="25"/>
      <c r="K1288" s="25"/>
      <c r="L1288" s="40"/>
      <c r="O1288" s="25"/>
      <c r="P1288"/>
      <c r="Q1288"/>
      <c r="R1288"/>
      <c r="S1288"/>
      <c r="T1288"/>
      <c r="U1288"/>
      <c r="V1288"/>
      <c r="W1288"/>
      <c r="X1288"/>
      <c r="Y1288"/>
      <c r="Z1288"/>
      <c r="AA1288"/>
      <c r="AB1288"/>
      <c r="AC1288"/>
      <c r="AD1288"/>
      <c r="AE1288"/>
      <c r="AF1288"/>
      <c r="AG1288"/>
    </row>
    <row r="1289" spans="1:33" s="65" customFormat="1" x14ac:dyDescent="0.25">
      <c r="A1289" s="67"/>
      <c r="B1289" s="67"/>
      <c r="C1289" s="66"/>
      <c r="E1289" s="25"/>
      <c r="F1289" s="25"/>
      <c r="G1289" s="25"/>
      <c r="H1289" s="25"/>
      <c r="I1289" s="25"/>
      <c r="J1289" s="25"/>
      <c r="K1289" s="25"/>
      <c r="L1289" s="40"/>
      <c r="O1289" s="25"/>
      <c r="P1289"/>
      <c r="Q1289"/>
      <c r="R1289"/>
      <c r="S1289"/>
      <c r="T1289"/>
      <c r="U1289"/>
      <c r="V1289"/>
      <c r="W1289"/>
      <c r="X1289"/>
      <c r="Y1289"/>
      <c r="Z1289"/>
      <c r="AA1289"/>
      <c r="AB1289"/>
      <c r="AC1289"/>
      <c r="AD1289"/>
      <c r="AE1289"/>
      <c r="AF1289"/>
      <c r="AG1289"/>
    </row>
    <row r="1290" spans="1:33" s="65" customFormat="1" x14ac:dyDescent="0.25">
      <c r="A1290" s="67"/>
      <c r="B1290" s="67"/>
      <c r="C1290" s="66"/>
      <c r="E1290" s="25"/>
      <c r="F1290" s="25"/>
      <c r="G1290" s="25"/>
      <c r="H1290" s="25"/>
      <c r="I1290" s="25"/>
      <c r="J1290" s="25"/>
      <c r="K1290" s="25"/>
      <c r="L1290" s="40"/>
      <c r="O1290" s="25"/>
      <c r="P1290"/>
      <c r="Q1290"/>
      <c r="R1290"/>
      <c r="S1290"/>
      <c r="T1290"/>
      <c r="U1290"/>
      <c r="V1290"/>
      <c r="W1290"/>
      <c r="X1290"/>
      <c r="Y1290"/>
      <c r="Z1290"/>
      <c r="AA1290"/>
      <c r="AB1290"/>
      <c r="AC1290"/>
      <c r="AD1290"/>
      <c r="AE1290"/>
      <c r="AF1290"/>
      <c r="AG1290"/>
    </row>
    <row r="1291" spans="1:33" s="65" customFormat="1" x14ac:dyDescent="0.25">
      <c r="A1291" s="67"/>
      <c r="B1291" s="67"/>
      <c r="C1291" s="66"/>
      <c r="E1291" s="25"/>
      <c r="F1291" s="25"/>
      <c r="G1291" s="25"/>
      <c r="H1291" s="25"/>
      <c r="I1291" s="25"/>
      <c r="J1291" s="25"/>
      <c r="K1291" s="25"/>
      <c r="L1291" s="40"/>
      <c r="O1291" s="25"/>
      <c r="P1291"/>
      <c r="Q1291"/>
      <c r="R1291"/>
      <c r="S1291"/>
      <c r="T1291"/>
      <c r="U1291"/>
      <c r="V1291"/>
      <c r="W1291"/>
      <c r="X1291"/>
      <c r="Y1291"/>
      <c r="Z1291"/>
      <c r="AA1291"/>
      <c r="AB1291"/>
      <c r="AC1291"/>
      <c r="AD1291"/>
      <c r="AE1291"/>
      <c r="AF1291"/>
      <c r="AG1291"/>
    </row>
    <row r="1292" spans="1:33" s="65" customFormat="1" x14ac:dyDescent="0.25">
      <c r="A1292" s="67"/>
      <c r="B1292" s="67"/>
      <c r="C1292" s="66"/>
      <c r="E1292" s="25"/>
      <c r="F1292" s="25"/>
      <c r="G1292" s="25"/>
      <c r="H1292" s="25"/>
      <c r="I1292" s="25"/>
      <c r="J1292" s="25"/>
      <c r="K1292" s="25"/>
      <c r="L1292" s="40"/>
      <c r="O1292" s="25"/>
      <c r="P1292"/>
      <c r="Q1292"/>
      <c r="R1292"/>
      <c r="S1292"/>
      <c r="T1292"/>
      <c r="U1292"/>
      <c r="V1292"/>
      <c r="W1292"/>
      <c r="X1292"/>
      <c r="Y1292"/>
      <c r="Z1292"/>
      <c r="AA1292"/>
      <c r="AB1292"/>
      <c r="AC1292"/>
      <c r="AD1292"/>
      <c r="AE1292"/>
      <c r="AF1292"/>
      <c r="AG1292"/>
    </row>
    <row r="1293" spans="1:33" s="65" customFormat="1" x14ac:dyDescent="0.25">
      <c r="A1293" s="67"/>
      <c r="B1293" s="67"/>
      <c r="C1293" s="66"/>
      <c r="E1293" s="25"/>
      <c r="F1293" s="25"/>
      <c r="G1293" s="25"/>
      <c r="H1293" s="25"/>
      <c r="I1293" s="25"/>
      <c r="J1293" s="25"/>
      <c r="K1293" s="25"/>
      <c r="L1293" s="40"/>
      <c r="O1293" s="25"/>
      <c r="P1293"/>
      <c r="Q1293"/>
      <c r="R1293"/>
      <c r="S1293"/>
      <c r="T1293"/>
      <c r="U1293"/>
      <c r="V1293"/>
      <c r="W1293"/>
      <c r="X1293"/>
      <c r="Y1293"/>
      <c r="Z1293"/>
      <c r="AA1293"/>
      <c r="AB1293"/>
      <c r="AC1293"/>
      <c r="AD1293"/>
      <c r="AE1293"/>
      <c r="AF1293"/>
      <c r="AG1293"/>
    </row>
    <row r="1294" spans="1:33" s="65" customFormat="1" x14ac:dyDescent="0.25">
      <c r="A1294" s="67"/>
      <c r="B1294" s="67"/>
      <c r="C1294" s="66"/>
      <c r="E1294" s="25"/>
      <c r="F1294" s="25"/>
      <c r="G1294" s="25"/>
      <c r="H1294" s="25"/>
      <c r="I1294" s="25"/>
      <c r="J1294" s="25"/>
      <c r="K1294" s="25"/>
      <c r="L1294" s="40"/>
      <c r="O1294" s="25"/>
      <c r="P1294"/>
      <c r="Q1294"/>
      <c r="R1294"/>
      <c r="S1294"/>
      <c r="T1294"/>
      <c r="U1294"/>
      <c r="V1294"/>
      <c r="W1294"/>
      <c r="X1294"/>
      <c r="Y1294"/>
      <c r="Z1294"/>
      <c r="AA1294"/>
      <c r="AB1294"/>
      <c r="AC1294"/>
      <c r="AD1294"/>
      <c r="AE1294"/>
      <c r="AF1294"/>
      <c r="AG1294"/>
    </row>
    <row r="1295" spans="1:33" s="65" customFormat="1" x14ac:dyDescent="0.25">
      <c r="A1295" s="67"/>
      <c r="B1295" s="67"/>
      <c r="C1295" s="66"/>
      <c r="E1295" s="25"/>
      <c r="F1295" s="25"/>
      <c r="G1295" s="25"/>
      <c r="H1295" s="25"/>
      <c r="I1295" s="25"/>
      <c r="J1295" s="25"/>
      <c r="K1295" s="25"/>
      <c r="L1295" s="40"/>
      <c r="O1295" s="25"/>
      <c r="P1295"/>
      <c r="Q1295"/>
      <c r="R1295"/>
      <c r="S1295"/>
      <c r="T1295"/>
      <c r="U1295"/>
      <c r="V1295"/>
      <c r="W1295"/>
      <c r="X1295"/>
      <c r="Y1295"/>
      <c r="Z1295"/>
      <c r="AA1295"/>
      <c r="AB1295"/>
      <c r="AC1295"/>
      <c r="AD1295"/>
      <c r="AE1295"/>
      <c r="AF1295"/>
      <c r="AG1295"/>
    </row>
    <row r="1296" spans="1:33" s="65" customFormat="1" x14ac:dyDescent="0.25">
      <c r="A1296" s="67"/>
      <c r="B1296" s="67"/>
      <c r="C1296" s="66"/>
      <c r="E1296" s="25"/>
      <c r="F1296" s="25"/>
      <c r="G1296" s="25"/>
      <c r="H1296" s="25"/>
      <c r="I1296" s="25"/>
      <c r="J1296" s="25"/>
      <c r="K1296" s="25"/>
      <c r="L1296" s="40"/>
      <c r="O1296" s="25"/>
      <c r="P1296"/>
      <c r="Q1296"/>
      <c r="R1296"/>
      <c r="S1296"/>
      <c r="T1296"/>
      <c r="U1296"/>
      <c r="V1296"/>
      <c r="W1296"/>
      <c r="X1296"/>
      <c r="Y1296"/>
      <c r="Z1296"/>
      <c r="AA1296"/>
      <c r="AB1296"/>
      <c r="AC1296"/>
      <c r="AD1296"/>
      <c r="AE1296"/>
      <c r="AF1296"/>
      <c r="AG1296"/>
    </row>
    <row r="1297" spans="1:33" s="65" customFormat="1" x14ac:dyDescent="0.25">
      <c r="A1297" s="67"/>
      <c r="B1297" s="67"/>
      <c r="C1297" s="66"/>
      <c r="E1297" s="25"/>
      <c r="F1297" s="25"/>
      <c r="G1297" s="25"/>
      <c r="H1297" s="25"/>
      <c r="I1297" s="25"/>
      <c r="J1297" s="25"/>
      <c r="K1297" s="25"/>
      <c r="L1297" s="40"/>
      <c r="O1297" s="25"/>
      <c r="P1297"/>
      <c r="Q1297"/>
      <c r="R1297"/>
      <c r="S1297"/>
      <c r="T1297"/>
      <c r="U1297"/>
      <c r="V1297"/>
      <c r="W1297"/>
      <c r="X1297"/>
      <c r="Y1297"/>
      <c r="Z1297"/>
      <c r="AA1297"/>
      <c r="AB1297"/>
      <c r="AC1297"/>
      <c r="AD1297"/>
      <c r="AE1297"/>
      <c r="AF1297"/>
      <c r="AG1297"/>
    </row>
    <row r="1298" spans="1:33" s="65" customFormat="1" x14ac:dyDescent="0.25">
      <c r="A1298" s="67"/>
      <c r="B1298" s="67"/>
      <c r="C1298" s="66"/>
      <c r="E1298" s="25"/>
      <c r="F1298" s="25"/>
      <c r="G1298" s="25"/>
      <c r="H1298" s="25"/>
      <c r="I1298" s="25"/>
      <c r="J1298" s="25"/>
      <c r="K1298" s="25"/>
      <c r="L1298" s="40"/>
      <c r="O1298" s="25"/>
      <c r="P1298"/>
      <c r="Q1298"/>
      <c r="R1298"/>
      <c r="S1298"/>
      <c r="T1298"/>
      <c r="U1298"/>
      <c r="V1298"/>
      <c r="W1298"/>
      <c r="X1298"/>
      <c r="Y1298"/>
      <c r="Z1298"/>
      <c r="AA1298"/>
      <c r="AB1298"/>
      <c r="AC1298"/>
      <c r="AD1298"/>
      <c r="AE1298"/>
      <c r="AF1298"/>
      <c r="AG1298"/>
    </row>
    <row r="1299" spans="1:33" s="65" customFormat="1" x14ac:dyDescent="0.25">
      <c r="A1299" s="67"/>
      <c r="B1299" s="67"/>
      <c r="C1299" s="66"/>
      <c r="E1299" s="25"/>
      <c r="F1299" s="25"/>
      <c r="G1299" s="25"/>
      <c r="H1299" s="25"/>
      <c r="I1299" s="25"/>
      <c r="J1299" s="25"/>
      <c r="K1299" s="25"/>
      <c r="L1299" s="40"/>
      <c r="O1299" s="25"/>
      <c r="P1299"/>
      <c r="Q1299"/>
      <c r="R1299"/>
      <c r="S1299"/>
      <c r="T1299"/>
      <c r="U1299"/>
      <c r="V1299"/>
      <c r="W1299"/>
      <c r="X1299"/>
      <c r="Y1299"/>
      <c r="Z1299"/>
      <c r="AA1299"/>
      <c r="AB1299"/>
      <c r="AC1299"/>
      <c r="AD1299"/>
      <c r="AE1299"/>
      <c r="AF1299"/>
      <c r="AG1299"/>
    </row>
    <row r="1300" spans="1:33" s="65" customFormat="1" x14ac:dyDescent="0.25">
      <c r="A1300" s="67"/>
      <c r="B1300" s="67"/>
      <c r="C1300" s="66"/>
      <c r="E1300" s="25"/>
      <c r="F1300" s="25"/>
      <c r="G1300" s="25"/>
      <c r="H1300" s="25"/>
      <c r="I1300" s="25"/>
      <c r="J1300" s="25"/>
      <c r="K1300" s="25"/>
      <c r="L1300" s="40"/>
      <c r="O1300" s="25"/>
      <c r="P1300"/>
      <c r="Q1300"/>
      <c r="R1300"/>
      <c r="S1300"/>
      <c r="T1300"/>
      <c r="U1300"/>
      <c r="V1300"/>
      <c r="W1300"/>
      <c r="X1300"/>
      <c r="Y1300"/>
      <c r="Z1300"/>
      <c r="AA1300"/>
      <c r="AB1300"/>
      <c r="AC1300"/>
      <c r="AD1300"/>
      <c r="AE1300"/>
      <c r="AF1300"/>
      <c r="AG1300"/>
    </row>
    <row r="1301" spans="1:33" s="65" customFormat="1" x14ac:dyDescent="0.25">
      <c r="A1301" s="67"/>
      <c r="B1301" s="67"/>
      <c r="C1301" s="66"/>
      <c r="E1301" s="25"/>
      <c r="F1301" s="25"/>
      <c r="G1301" s="25"/>
      <c r="H1301" s="25"/>
      <c r="I1301" s="25"/>
      <c r="J1301" s="25"/>
      <c r="K1301" s="25"/>
      <c r="L1301" s="40"/>
      <c r="O1301" s="25"/>
      <c r="P1301"/>
      <c r="Q1301"/>
      <c r="R1301"/>
      <c r="S1301"/>
      <c r="T1301"/>
      <c r="U1301"/>
      <c r="V1301"/>
      <c r="W1301"/>
      <c r="X1301"/>
      <c r="Y1301"/>
      <c r="Z1301"/>
      <c r="AA1301"/>
      <c r="AB1301"/>
      <c r="AC1301"/>
      <c r="AD1301"/>
      <c r="AE1301"/>
      <c r="AF1301"/>
      <c r="AG1301"/>
    </row>
    <row r="1302" spans="1:33" s="65" customFormat="1" x14ac:dyDescent="0.25">
      <c r="A1302" s="67"/>
      <c r="B1302" s="67"/>
      <c r="C1302" s="66"/>
      <c r="E1302" s="25"/>
      <c r="F1302" s="25"/>
      <c r="G1302" s="25"/>
      <c r="H1302" s="25"/>
      <c r="I1302" s="25"/>
      <c r="J1302" s="25"/>
      <c r="K1302" s="25"/>
      <c r="L1302" s="40"/>
      <c r="O1302" s="25"/>
      <c r="P1302"/>
      <c r="Q1302"/>
      <c r="R1302"/>
      <c r="S1302"/>
      <c r="T1302"/>
      <c r="U1302"/>
      <c r="V1302"/>
      <c r="W1302"/>
      <c r="X1302"/>
      <c r="Y1302"/>
      <c r="Z1302"/>
      <c r="AA1302"/>
      <c r="AB1302"/>
      <c r="AC1302"/>
      <c r="AD1302"/>
      <c r="AE1302"/>
      <c r="AF1302"/>
      <c r="AG1302"/>
    </row>
    <row r="1303" spans="1:33" s="65" customFormat="1" x14ac:dyDescent="0.25">
      <c r="A1303" s="67"/>
      <c r="B1303" s="67"/>
      <c r="C1303" s="66"/>
      <c r="E1303" s="25"/>
      <c r="F1303" s="25"/>
      <c r="G1303" s="25"/>
      <c r="H1303" s="25"/>
      <c r="I1303" s="25"/>
      <c r="J1303" s="25"/>
      <c r="K1303" s="25"/>
      <c r="L1303" s="40"/>
      <c r="O1303" s="25"/>
      <c r="P1303"/>
      <c r="Q1303"/>
      <c r="R1303"/>
      <c r="S1303"/>
      <c r="T1303"/>
      <c r="U1303"/>
      <c r="V1303"/>
      <c r="W1303"/>
      <c r="X1303"/>
      <c r="Y1303"/>
      <c r="Z1303"/>
      <c r="AA1303"/>
      <c r="AB1303"/>
      <c r="AC1303"/>
      <c r="AD1303"/>
      <c r="AE1303"/>
      <c r="AF1303"/>
      <c r="AG1303"/>
    </row>
    <row r="1304" spans="1:33" s="65" customFormat="1" x14ac:dyDescent="0.25">
      <c r="A1304" s="67"/>
      <c r="B1304" s="67"/>
      <c r="C1304" s="66"/>
      <c r="E1304" s="25"/>
      <c r="F1304" s="25"/>
      <c r="G1304" s="25"/>
      <c r="H1304" s="25"/>
      <c r="I1304" s="25"/>
      <c r="J1304" s="25"/>
      <c r="K1304" s="25"/>
      <c r="L1304" s="40"/>
      <c r="O1304" s="25"/>
      <c r="P1304"/>
      <c r="Q1304"/>
      <c r="R1304"/>
      <c r="S1304"/>
      <c r="T1304"/>
      <c r="U1304"/>
      <c r="V1304"/>
      <c r="W1304"/>
      <c r="X1304"/>
      <c r="Y1304"/>
      <c r="Z1304"/>
      <c r="AA1304"/>
      <c r="AB1304"/>
      <c r="AC1304"/>
      <c r="AD1304"/>
      <c r="AE1304"/>
      <c r="AF1304"/>
      <c r="AG1304"/>
    </row>
    <row r="1305" spans="1:33" s="65" customFormat="1" x14ac:dyDescent="0.25">
      <c r="A1305" s="67"/>
      <c r="B1305" s="67"/>
      <c r="C1305" s="66"/>
      <c r="E1305" s="25"/>
      <c r="F1305" s="25"/>
      <c r="G1305" s="25"/>
      <c r="H1305" s="25"/>
      <c r="I1305" s="25"/>
      <c r="J1305" s="25"/>
      <c r="K1305" s="25"/>
      <c r="L1305" s="40"/>
      <c r="O1305" s="25"/>
      <c r="P1305"/>
      <c r="Q1305"/>
      <c r="R1305"/>
      <c r="S1305"/>
      <c r="T1305"/>
      <c r="U1305"/>
      <c r="V1305"/>
      <c r="W1305"/>
      <c r="X1305"/>
      <c r="Y1305"/>
      <c r="Z1305"/>
      <c r="AA1305"/>
      <c r="AB1305"/>
      <c r="AC1305"/>
      <c r="AD1305"/>
      <c r="AE1305"/>
      <c r="AF1305"/>
      <c r="AG1305"/>
    </row>
    <row r="1306" spans="1:33" s="65" customFormat="1" x14ac:dyDescent="0.25">
      <c r="A1306" s="67"/>
      <c r="B1306" s="67"/>
      <c r="C1306" s="66"/>
      <c r="E1306" s="25"/>
      <c r="F1306" s="25"/>
      <c r="G1306" s="25"/>
      <c r="H1306" s="25"/>
      <c r="I1306" s="25"/>
      <c r="J1306" s="25"/>
      <c r="K1306" s="25"/>
      <c r="L1306" s="40"/>
      <c r="O1306" s="25"/>
      <c r="P1306"/>
      <c r="Q1306"/>
      <c r="R1306"/>
      <c r="S1306"/>
      <c r="T1306"/>
      <c r="U1306"/>
      <c r="V1306"/>
      <c r="W1306"/>
      <c r="X1306"/>
      <c r="Y1306"/>
      <c r="Z1306"/>
      <c r="AA1306"/>
      <c r="AB1306"/>
      <c r="AC1306"/>
      <c r="AD1306"/>
      <c r="AE1306"/>
      <c r="AF1306"/>
      <c r="AG1306"/>
    </row>
    <row r="1307" spans="1:33" s="65" customFormat="1" x14ac:dyDescent="0.25">
      <c r="A1307" s="67"/>
      <c r="B1307" s="67"/>
      <c r="C1307" s="66"/>
      <c r="E1307" s="25"/>
      <c r="F1307" s="25"/>
      <c r="G1307" s="25"/>
      <c r="H1307" s="25"/>
      <c r="I1307" s="25"/>
      <c r="J1307" s="25"/>
      <c r="K1307" s="25"/>
      <c r="L1307" s="40"/>
      <c r="O1307" s="25"/>
      <c r="P1307"/>
      <c r="Q1307"/>
      <c r="R1307"/>
      <c r="S1307"/>
      <c r="T1307"/>
      <c r="U1307"/>
      <c r="V1307"/>
      <c r="W1307"/>
      <c r="X1307"/>
      <c r="Y1307"/>
      <c r="Z1307"/>
      <c r="AA1307"/>
      <c r="AB1307"/>
      <c r="AC1307"/>
      <c r="AD1307"/>
      <c r="AE1307"/>
      <c r="AF1307"/>
      <c r="AG1307"/>
    </row>
    <row r="1308" spans="1:33" s="65" customFormat="1" x14ac:dyDescent="0.25">
      <c r="A1308" s="67"/>
      <c r="B1308" s="67"/>
      <c r="C1308" s="66"/>
      <c r="E1308" s="25"/>
      <c r="F1308" s="25"/>
      <c r="G1308" s="25"/>
      <c r="H1308" s="25"/>
      <c r="I1308" s="25"/>
      <c r="J1308" s="25"/>
      <c r="K1308" s="25"/>
      <c r="L1308" s="40"/>
      <c r="O1308" s="25"/>
      <c r="P1308"/>
      <c r="Q1308"/>
      <c r="R1308"/>
      <c r="S1308"/>
      <c r="T1308"/>
      <c r="U1308"/>
      <c r="V1308"/>
      <c r="W1308"/>
      <c r="X1308"/>
      <c r="Y1308"/>
      <c r="Z1308"/>
      <c r="AA1308"/>
      <c r="AB1308"/>
      <c r="AC1308"/>
      <c r="AD1308"/>
      <c r="AE1308"/>
      <c r="AF1308"/>
      <c r="AG1308"/>
    </row>
    <row r="1309" spans="1:33" s="65" customFormat="1" x14ac:dyDescent="0.25">
      <c r="A1309" s="67"/>
      <c r="B1309" s="67"/>
      <c r="C1309" s="66"/>
      <c r="E1309" s="25"/>
      <c r="F1309" s="25"/>
      <c r="G1309" s="25"/>
      <c r="H1309" s="25"/>
      <c r="I1309" s="25"/>
      <c r="J1309" s="25"/>
      <c r="K1309" s="25"/>
      <c r="L1309" s="40"/>
      <c r="O1309" s="25"/>
      <c r="P1309"/>
      <c r="Q1309"/>
      <c r="R1309"/>
      <c r="S1309"/>
      <c r="T1309"/>
      <c r="U1309"/>
      <c r="V1309"/>
      <c r="W1309"/>
      <c r="X1309"/>
      <c r="Y1309"/>
      <c r="Z1309"/>
      <c r="AA1309"/>
      <c r="AB1309"/>
      <c r="AC1309"/>
      <c r="AD1309"/>
      <c r="AE1309"/>
      <c r="AF1309"/>
      <c r="AG1309"/>
    </row>
    <row r="1310" spans="1:33" s="65" customFormat="1" x14ac:dyDescent="0.25">
      <c r="A1310" s="67"/>
      <c r="B1310" s="67"/>
      <c r="C1310" s="66"/>
      <c r="E1310" s="25"/>
      <c r="F1310" s="25"/>
      <c r="G1310" s="25"/>
      <c r="H1310" s="25"/>
      <c r="I1310" s="25"/>
      <c r="J1310" s="25"/>
      <c r="K1310" s="25"/>
      <c r="L1310" s="40"/>
      <c r="O1310" s="25"/>
      <c r="P1310"/>
      <c r="Q1310"/>
      <c r="R1310"/>
      <c r="S1310"/>
      <c r="T1310"/>
      <c r="U1310"/>
      <c r="V1310"/>
      <c r="W1310"/>
      <c r="X1310"/>
      <c r="Y1310"/>
      <c r="Z1310"/>
      <c r="AA1310"/>
      <c r="AB1310"/>
      <c r="AC1310"/>
      <c r="AD1310"/>
      <c r="AE1310"/>
      <c r="AF1310"/>
      <c r="AG1310"/>
    </row>
    <row r="1311" spans="1:33" s="65" customFormat="1" x14ac:dyDescent="0.25">
      <c r="A1311" s="67"/>
      <c r="B1311" s="67"/>
      <c r="C1311" s="66"/>
      <c r="E1311" s="25"/>
      <c r="F1311" s="25"/>
      <c r="G1311" s="25"/>
      <c r="H1311" s="25"/>
      <c r="I1311" s="25"/>
      <c r="J1311" s="25"/>
      <c r="K1311" s="25"/>
      <c r="L1311" s="40"/>
      <c r="O1311" s="25"/>
      <c r="P1311"/>
      <c r="Q1311"/>
      <c r="R1311"/>
      <c r="S1311"/>
      <c r="T1311"/>
      <c r="U1311"/>
      <c r="V1311"/>
      <c r="W1311"/>
      <c r="X1311"/>
      <c r="Y1311"/>
      <c r="Z1311"/>
      <c r="AA1311"/>
      <c r="AB1311"/>
      <c r="AC1311"/>
      <c r="AD1311"/>
      <c r="AE1311"/>
      <c r="AF1311"/>
      <c r="AG1311"/>
    </row>
    <row r="1312" spans="1:33" s="65" customFormat="1" x14ac:dyDescent="0.25">
      <c r="A1312" s="67"/>
      <c r="B1312" s="67"/>
      <c r="C1312" s="66"/>
      <c r="E1312" s="25"/>
      <c r="F1312" s="25"/>
      <c r="G1312" s="25"/>
      <c r="H1312" s="25"/>
      <c r="I1312" s="25"/>
      <c r="J1312" s="25"/>
      <c r="K1312" s="25"/>
      <c r="L1312" s="40"/>
      <c r="O1312" s="25"/>
      <c r="P1312"/>
      <c r="Q1312"/>
      <c r="R1312"/>
      <c r="S1312"/>
      <c r="T1312"/>
      <c r="U1312"/>
      <c r="V1312"/>
      <c r="W1312"/>
      <c r="X1312"/>
      <c r="Y1312"/>
      <c r="Z1312"/>
      <c r="AA1312"/>
      <c r="AB1312"/>
      <c r="AC1312"/>
      <c r="AD1312"/>
      <c r="AE1312"/>
      <c r="AF1312"/>
      <c r="AG1312"/>
    </row>
    <row r="1313" spans="1:33" s="65" customFormat="1" x14ac:dyDescent="0.25">
      <c r="A1313" s="67"/>
      <c r="B1313" s="67"/>
      <c r="C1313" s="66"/>
      <c r="E1313" s="25"/>
      <c r="F1313" s="25"/>
      <c r="G1313" s="25"/>
      <c r="H1313" s="25"/>
      <c r="I1313" s="25"/>
      <c r="J1313" s="25"/>
      <c r="K1313" s="25"/>
      <c r="L1313" s="40"/>
      <c r="O1313" s="25"/>
      <c r="P1313"/>
      <c r="Q1313"/>
      <c r="R1313"/>
      <c r="S1313"/>
      <c r="T1313"/>
      <c r="U1313"/>
      <c r="V1313"/>
      <c r="W1313"/>
      <c r="X1313"/>
      <c r="Y1313"/>
      <c r="Z1313"/>
      <c r="AA1313"/>
      <c r="AB1313"/>
      <c r="AC1313"/>
      <c r="AD1313"/>
      <c r="AE1313"/>
      <c r="AF1313"/>
      <c r="AG1313"/>
    </row>
    <row r="1314" spans="1:33" s="65" customFormat="1" x14ac:dyDescent="0.25">
      <c r="A1314" s="67"/>
      <c r="B1314" s="67"/>
      <c r="C1314" s="66"/>
      <c r="E1314" s="25"/>
      <c r="F1314" s="25"/>
      <c r="G1314" s="25"/>
      <c r="H1314" s="25"/>
      <c r="I1314" s="25"/>
      <c r="J1314" s="25"/>
      <c r="K1314" s="25"/>
      <c r="L1314" s="40"/>
      <c r="O1314" s="25"/>
      <c r="P1314"/>
      <c r="Q1314"/>
      <c r="R1314"/>
      <c r="S1314"/>
      <c r="T1314"/>
      <c r="U1314"/>
      <c r="V1314"/>
      <c r="W1314"/>
      <c r="X1314"/>
      <c r="Y1314"/>
      <c r="Z1314"/>
      <c r="AA1314"/>
      <c r="AB1314"/>
      <c r="AC1314"/>
      <c r="AD1314"/>
      <c r="AE1314"/>
      <c r="AF1314"/>
      <c r="AG1314"/>
    </row>
    <row r="1315" spans="1:33" s="65" customFormat="1" x14ac:dyDescent="0.25">
      <c r="A1315" s="67"/>
      <c r="B1315" s="67"/>
      <c r="C1315" s="66"/>
      <c r="E1315" s="25"/>
      <c r="F1315" s="25"/>
      <c r="G1315" s="25"/>
      <c r="H1315" s="25"/>
      <c r="I1315" s="25"/>
      <c r="J1315" s="25"/>
      <c r="K1315" s="25"/>
      <c r="L1315" s="40"/>
      <c r="O1315" s="25"/>
      <c r="P1315"/>
      <c r="Q1315"/>
      <c r="R1315"/>
      <c r="S1315"/>
      <c r="T1315"/>
      <c r="U1315"/>
      <c r="V1315"/>
      <c r="W1315"/>
      <c r="X1315"/>
      <c r="Y1315"/>
      <c r="Z1315"/>
      <c r="AA1315"/>
      <c r="AB1315"/>
      <c r="AC1315"/>
      <c r="AD1315"/>
      <c r="AE1315"/>
      <c r="AF1315"/>
      <c r="AG1315"/>
    </row>
    <row r="1316" spans="1:33" s="65" customFormat="1" x14ac:dyDescent="0.25">
      <c r="A1316" s="67"/>
      <c r="B1316" s="67"/>
      <c r="C1316" s="66"/>
      <c r="E1316" s="25"/>
      <c r="F1316" s="25"/>
      <c r="G1316" s="25"/>
      <c r="H1316" s="25"/>
      <c r="I1316" s="25"/>
      <c r="J1316" s="25"/>
      <c r="K1316" s="25"/>
      <c r="L1316" s="40"/>
      <c r="O1316" s="25"/>
      <c r="P1316"/>
      <c r="Q1316"/>
      <c r="R1316"/>
      <c r="S1316"/>
      <c r="T1316"/>
      <c r="U1316"/>
      <c r="V1316"/>
      <c r="W1316"/>
      <c r="X1316"/>
      <c r="Y1316"/>
      <c r="Z1316"/>
      <c r="AA1316"/>
      <c r="AB1316"/>
      <c r="AC1316"/>
      <c r="AD1316"/>
      <c r="AE1316"/>
      <c r="AF1316"/>
      <c r="AG1316"/>
    </row>
    <row r="1317" spans="1:33" s="65" customFormat="1" x14ac:dyDescent="0.25">
      <c r="A1317" s="67"/>
      <c r="B1317" s="67"/>
      <c r="C1317" s="66"/>
      <c r="E1317" s="25"/>
      <c r="F1317" s="25"/>
      <c r="G1317" s="25"/>
      <c r="H1317" s="25"/>
      <c r="I1317" s="25"/>
      <c r="J1317" s="25"/>
      <c r="K1317" s="25"/>
      <c r="L1317" s="40"/>
      <c r="O1317" s="25"/>
      <c r="P1317"/>
      <c r="Q1317"/>
      <c r="R1317"/>
      <c r="S1317"/>
      <c r="T1317"/>
      <c r="U1317"/>
      <c r="V1317"/>
      <c r="W1317"/>
      <c r="X1317"/>
      <c r="Y1317"/>
      <c r="Z1317"/>
      <c r="AA1317"/>
      <c r="AB1317"/>
      <c r="AC1317"/>
      <c r="AD1317"/>
      <c r="AE1317"/>
      <c r="AF1317"/>
      <c r="AG1317"/>
    </row>
    <row r="1318" spans="1:33" s="65" customFormat="1" x14ac:dyDescent="0.25">
      <c r="A1318" s="67"/>
      <c r="B1318" s="67"/>
      <c r="C1318" s="66"/>
      <c r="E1318" s="25"/>
      <c r="F1318" s="25"/>
      <c r="G1318" s="25"/>
      <c r="H1318" s="25"/>
      <c r="I1318" s="25"/>
      <c r="J1318" s="25"/>
      <c r="K1318" s="25"/>
      <c r="L1318" s="40"/>
      <c r="O1318" s="25"/>
      <c r="P1318"/>
      <c r="Q1318"/>
      <c r="R1318"/>
      <c r="S1318"/>
      <c r="T1318"/>
      <c r="U1318"/>
      <c r="V1318"/>
      <c r="W1318"/>
      <c r="X1318"/>
      <c r="Y1318"/>
      <c r="Z1318"/>
      <c r="AA1318"/>
      <c r="AB1318"/>
      <c r="AC1318"/>
      <c r="AD1318"/>
      <c r="AE1318"/>
      <c r="AF1318"/>
      <c r="AG1318"/>
    </row>
    <row r="1319" spans="1:33" s="65" customFormat="1" x14ac:dyDescent="0.25">
      <c r="A1319" s="67"/>
      <c r="B1319" s="67"/>
      <c r="C1319" s="66"/>
      <c r="E1319" s="25"/>
      <c r="F1319" s="25"/>
      <c r="G1319" s="25"/>
      <c r="H1319" s="25"/>
      <c r="I1319" s="25"/>
      <c r="J1319" s="25"/>
      <c r="K1319" s="25"/>
      <c r="L1319" s="40"/>
      <c r="O1319" s="25"/>
      <c r="P1319"/>
      <c r="Q1319"/>
      <c r="R1319"/>
      <c r="S1319"/>
      <c r="T1319"/>
      <c r="U1319"/>
      <c r="V1319"/>
      <c r="W1319"/>
      <c r="X1319"/>
      <c r="Y1319"/>
      <c r="Z1319"/>
      <c r="AA1319"/>
      <c r="AB1319"/>
      <c r="AC1319"/>
      <c r="AD1319"/>
      <c r="AE1319"/>
      <c r="AF1319"/>
      <c r="AG1319"/>
    </row>
  </sheetData>
  <sheetProtection formatCells="0" formatColumns="0" formatRows="0" insertColumns="0" insertRows="0" insertHyperlinks="0" deleteColumns="0" deleteRows="0" selectLockedCells="1" sort="0"/>
  <protectedRanges>
    <protectedRange sqref="P3:P6" name="PLAN DE MEJORAMIENTO"/>
  </protectedRanges>
  <mergeCells count="69">
    <mergeCell ref="A24:A25"/>
    <mergeCell ref="E24:E25"/>
    <mergeCell ref="F24:F25"/>
    <mergeCell ref="O35:P35"/>
    <mergeCell ref="B24:B25"/>
    <mergeCell ref="Q35:R35"/>
    <mergeCell ref="F22:F23"/>
    <mergeCell ref="G22:G23"/>
    <mergeCell ref="D24:D25"/>
    <mergeCell ref="C24:C25"/>
    <mergeCell ref="C22:C23"/>
    <mergeCell ref="C33:E33"/>
    <mergeCell ref="J35:L35"/>
    <mergeCell ref="B22:B23"/>
    <mergeCell ref="A22:A23"/>
    <mergeCell ref="D22:D23"/>
    <mergeCell ref="E22:E23"/>
    <mergeCell ref="F12:F13"/>
    <mergeCell ref="F18:F21"/>
    <mergeCell ref="G18:G21"/>
    <mergeCell ref="A12:A13"/>
    <mergeCell ref="B12:B13"/>
    <mergeCell ref="C12:C13"/>
    <mergeCell ref="D12:D13"/>
    <mergeCell ref="E12:E13"/>
    <mergeCell ref="A18:A21"/>
    <mergeCell ref="B18:B21"/>
    <mergeCell ref="C18:C21"/>
    <mergeCell ref="D18:D21"/>
    <mergeCell ref="E18:E21"/>
    <mergeCell ref="A7:E8"/>
    <mergeCell ref="N5:P5"/>
    <mergeCell ref="A1:G1"/>
    <mergeCell ref="K1:L1"/>
    <mergeCell ref="N1:R1"/>
    <mergeCell ref="A2:G2"/>
    <mergeCell ref="K2:L2"/>
    <mergeCell ref="N2:O2"/>
    <mergeCell ref="A3:G3"/>
    <mergeCell ref="K3:L3"/>
    <mergeCell ref="N3:O3"/>
    <mergeCell ref="A4:G4"/>
    <mergeCell ref="N4:O4"/>
    <mergeCell ref="A6:E6"/>
    <mergeCell ref="N6:P6"/>
    <mergeCell ref="Q6:R6"/>
    <mergeCell ref="A9:C9"/>
    <mergeCell ref="O9:P9"/>
    <mergeCell ref="M35:N35"/>
    <mergeCell ref="C28:E28"/>
    <mergeCell ref="C29:E29"/>
    <mergeCell ref="A31:C31"/>
    <mergeCell ref="D31:E31"/>
    <mergeCell ref="G31:R31"/>
    <mergeCell ref="C32:E32"/>
    <mergeCell ref="C30:E30"/>
    <mergeCell ref="A32:B32"/>
    <mergeCell ref="A33:B33"/>
    <mergeCell ref="H33:J33"/>
    <mergeCell ref="J34:L34"/>
    <mergeCell ref="G12:G13"/>
    <mergeCell ref="H12:H13"/>
    <mergeCell ref="E79:E80"/>
    <mergeCell ref="A37:C37"/>
    <mergeCell ref="E45:E46"/>
    <mergeCell ref="E47:E48"/>
    <mergeCell ref="E54:E56"/>
    <mergeCell ref="E63:E64"/>
    <mergeCell ref="E66:E67"/>
  </mergeCells>
  <phoneticPr fontId="39" type="noConversion"/>
  <conditionalFormatting sqref="J53:J54">
    <cfRule type="duplicateValues" dxfId="28" priority="31" stopIfTrue="1"/>
  </conditionalFormatting>
  <conditionalFormatting sqref="J46">
    <cfRule type="duplicateValues" dxfId="27" priority="30" stopIfTrue="1"/>
  </conditionalFormatting>
  <conditionalFormatting sqref="J47">
    <cfRule type="duplicateValues" dxfId="26" priority="29" stopIfTrue="1"/>
  </conditionalFormatting>
  <conditionalFormatting sqref="J65:J67">
    <cfRule type="duplicateValues" dxfId="25" priority="28" stopIfTrue="1"/>
  </conditionalFormatting>
  <conditionalFormatting sqref="J47">
    <cfRule type="duplicateValues" dxfId="24" priority="27" stopIfTrue="1"/>
  </conditionalFormatting>
  <conditionalFormatting sqref="J48">
    <cfRule type="duplicateValues" dxfId="23" priority="26" stopIfTrue="1"/>
  </conditionalFormatting>
  <conditionalFormatting sqref="J66:J68">
    <cfRule type="duplicateValues" dxfId="22" priority="25" stopIfTrue="1"/>
  </conditionalFormatting>
  <conditionalFormatting sqref="H122:H123">
    <cfRule type="duplicateValues" dxfId="21" priority="22" stopIfTrue="1"/>
  </conditionalFormatting>
  <conditionalFormatting sqref="H124">
    <cfRule type="duplicateValues" dxfId="20" priority="21" stopIfTrue="1"/>
  </conditionalFormatting>
  <conditionalFormatting sqref="I122:I123">
    <cfRule type="duplicateValues" dxfId="19" priority="20" stopIfTrue="1"/>
  </conditionalFormatting>
  <conditionalFormatting sqref="I124">
    <cfRule type="duplicateValues" dxfId="18" priority="19" stopIfTrue="1"/>
  </conditionalFormatting>
  <conditionalFormatting sqref="H120:H121">
    <cfRule type="duplicateValues" dxfId="17" priority="23" stopIfTrue="1"/>
  </conditionalFormatting>
  <conditionalFormatting sqref="I120:I121">
    <cfRule type="duplicateValues" dxfId="16" priority="24" stopIfTrue="1"/>
  </conditionalFormatting>
  <conditionalFormatting sqref="J53">
    <cfRule type="duplicateValues" dxfId="15" priority="32" stopIfTrue="1"/>
  </conditionalFormatting>
  <conditionalFormatting sqref="L93:L1319 M93:M631 O36:O127 P36:P92 O12:P30">
    <cfRule type="containsText" dxfId="14" priority="16" operator="containsText" text="0">
      <formula>NOT(ISERROR(SEARCH("0",L12)))</formula>
    </cfRule>
    <cfRule type="containsText" dxfId="13" priority="17" operator="containsText" text="1">
      <formula>NOT(ISERROR(SEARCH("1",L12)))</formula>
    </cfRule>
    <cfRule type="containsText" dxfId="12" priority="18" operator="containsText" text="2">
      <formula>NOT(ISERROR(SEARCH("2",L12)))</formula>
    </cfRule>
  </conditionalFormatting>
  <conditionalFormatting sqref="Q6">
    <cfRule type="containsText" dxfId="11" priority="10" operator="containsText" text="No">
      <formula>NOT(ISERROR(SEARCH("No",Q6)))</formula>
    </cfRule>
    <cfRule type="containsText" dxfId="10" priority="11" operator="containsText" text="Cumple">
      <formula>NOT(ISERROR(SEARCH("Cumple",Q6)))</formula>
    </cfRule>
    <cfRule type="containsText" dxfId="9" priority="12" operator="containsText" text="No cumple">
      <formula>NOT(ISERROR(SEARCH("No cumple",Q6)))</formula>
    </cfRule>
  </conditionalFormatting>
  <conditionalFormatting sqref="M3">
    <cfRule type="containsText" dxfId="8" priority="7" operator="containsText" text="No">
      <formula>NOT(ISERROR(SEARCH("No",M3)))</formula>
    </cfRule>
    <cfRule type="containsText" dxfId="7" priority="8" operator="containsText" text="Cumple">
      <formula>NOT(ISERROR(SEARCH("Cumple",M3)))</formula>
    </cfRule>
    <cfRule type="containsText" dxfId="6" priority="9" operator="containsText" text="No cumple">
      <formula>NOT(ISERROR(SEARCH("No cumple",M3)))</formula>
    </cfRule>
  </conditionalFormatting>
  <conditionalFormatting sqref="M2">
    <cfRule type="containsText" dxfId="5" priority="4" operator="containsText" text="No">
      <formula>NOT(ISERROR(SEARCH("No",M2)))</formula>
    </cfRule>
    <cfRule type="containsText" dxfId="4" priority="5" operator="containsText" text="Cumple">
      <formula>NOT(ISERROR(SEARCH("Cumple",M2)))</formula>
    </cfRule>
    <cfRule type="containsText" dxfId="3" priority="6" operator="containsText" text="No cumple">
      <formula>NOT(ISERROR(SEARCH("No cumple",M2)))</formula>
    </cfRule>
  </conditionalFormatting>
  <conditionalFormatting sqref="K8:L8">
    <cfRule type="containsText" dxfId="2" priority="3" operator="containsText" text="No cumple">
      <formula>NOT(ISERROR(SEARCH("No cumple",K8)))</formula>
    </cfRule>
  </conditionalFormatting>
  <conditionalFormatting sqref="K7:L7">
    <cfRule type="containsText" dxfId="1" priority="2" operator="containsText" text="Cumple parcialmente">
      <formula>NOT(ISERROR(SEARCH("Cumple parcialmente",K7)))</formula>
    </cfRule>
  </conditionalFormatting>
  <conditionalFormatting sqref="K6:L6">
    <cfRule type="containsText" dxfId="0" priority="1" operator="containsText" text="Cumple">
      <formula>NOT(ISERROR(SEARCH("Cumple",K6)))</formula>
    </cfRule>
  </conditionalFormatting>
  <dataValidations count="7">
    <dataValidation type="list" allowBlank="1" showInputMessage="1" showErrorMessage="1" sqref="C38:C75 C27" xr:uid="{00000000-0002-0000-0000-000000000000}">
      <formula1>"Informe de auditoría,Informe de ley,Informe de auditoría especial,Informe de auditoría de cumplimiento,Informe de auditoría exprés,Informe de seguimiento"</formula1>
    </dataValidation>
    <dataValidation type="list" allowBlank="1" showInputMessage="1" showErrorMessage="1" sqref="D38:D154 D27" xr:uid="{00000000-0002-0000-0000-000001000000}">
      <formula1>"CGR,CDC,OACI,AGN"</formula1>
    </dataValidation>
    <dataValidation type="list" allowBlank="1" showInputMessage="1" showErrorMessage="1" sqref="C76:C115" xr:uid="{00000000-0002-0000-0000-000002000000}">
      <formula1>"PAA, Auditoría,Informe de ley,Auditoría especial"</formula1>
    </dataValidation>
    <dataValidation type="list" allowBlank="1" showInputMessage="1" showErrorMessage="1" sqref="O36:O127 P12:P16 O12:O30" xr:uid="{00000000-0002-0000-0000-000003000000}">
      <formula1>$L$6:$L$8</formula1>
    </dataValidation>
    <dataValidation type="list" allowBlank="1" showInputMessage="1" showErrorMessage="1" sqref="L93:L1201 M93:M1221 P36:P92 P17:P30" xr:uid="{00000000-0002-0000-0000-000004000000}">
      <formula1>#REF!</formula1>
    </dataValidation>
    <dataValidation type="list" allowBlank="1" showInputMessage="1" showErrorMessage="1" sqref="D12 D14:D18 D22 D24 D26" xr:uid="{00000000-0002-0000-0000-000005000000}">
      <formula1>"CGR,CDC,OACI,AGN,DAFP,Otros"</formula1>
    </dataValidation>
    <dataValidation type="list" allowBlank="1" showInputMessage="1" showErrorMessage="1" sqref="B12 B14:B18 B22 B24 B26" xr:uid="{00000000-0002-0000-0000-000006000000}">
      <formula1>"Informe de auditoría,Informe de ley,Informe de auditoría especial,Informe de auditoría de entes externos de control fiscal,Informe de seguimiento,FURAG"</formula1>
    </dataValidation>
  </dataValidations>
  <printOptions horizontalCentered="1"/>
  <pageMargins left="0.43307086614173229" right="0.43307086614173229" top="0.35433070866141736" bottom="0.35433070866141736" header="0.31496062992125984" footer="0.31496062992125984"/>
  <pageSetup paperSize="120" scale="46" fitToHeight="0" orientation="landscape" r:id="rId1"/>
  <rowBreaks count="1" manualBreakCount="1">
    <brk id="21"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OACI</vt:lpstr>
      <vt:lpstr>'Seguimiento OACI'!Área_de_impresión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Donny Marsiglia Lopez</dc:creator>
  <cp:lastModifiedBy>Sandra  Pineda Reyes</cp:lastModifiedBy>
  <cp:lastPrinted>2022-08-19T13:44:53Z</cp:lastPrinted>
  <dcterms:created xsi:type="dcterms:W3CDTF">2022-07-26T17:52:43Z</dcterms:created>
  <dcterms:modified xsi:type="dcterms:W3CDTF">2022-10-21T19:54:37Z</dcterms:modified>
</cp:coreProperties>
</file>