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mc:AlternateContent xmlns:mc="http://schemas.openxmlformats.org/markup-compatibility/2006">
    <mc:Choice Requires="x15">
      <x15ac:absPath xmlns:x15ac="http://schemas.microsoft.com/office/spreadsheetml/2010/11/ac" url="C:\Users\USUARIO\Desktop\PDM PLANEACION TERRITORIAL PARA AJUSTAR AGT 22\"/>
    </mc:Choice>
  </mc:AlternateContent>
  <xr:revisionPtr revIDLastSave="0" documentId="8_{D3914C2A-BCEA-4D25-86C1-CA0CAF319C4B}" xr6:coauthVersionLast="47" xr6:coauthVersionMax="47" xr10:uidLastSave="{00000000-0000-0000-0000-000000000000}"/>
  <bookViews>
    <workbookView xWindow="-120" yWindow="-120" windowWidth="24240" windowHeight="13140" xr2:uid="{00000000-000D-0000-FFFF-FFFF00000000}"/>
  </bookViews>
  <sheets>
    <sheet name="PLANEACIÓN DISTRITAL" sheetId="1" r:id="rId1"/>
  </sheets>
  <definedNames>
    <definedName name="_xlnm._FilterDatabase" localSheetId="0" hidden="1">'PLANEACIÓN DISTRITAL'!$A$9:$P$179</definedName>
    <definedName name="_xlnm.Print_Area" localSheetId="0">'PLANEACIÓN DISTRITAL'!$A$1:$R$34</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 i="1" l="1"/>
  <c r="P4" i="1" s="1"/>
  <c r="R4" i="1" s="1"/>
  <c r="O10" i="1"/>
  <c r="P3" i="1" s="1"/>
  <c r="R3" i="1" s="1"/>
  <c r="Q5" i="1"/>
  <c r="R5" i="1" l="1"/>
  <c r="Q6" i="1" s="1"/>
  <c r="O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HENRY</author>
    <author>Leonardo</author>
    <author>Sandra  Pineda Reyes</author>
    <author>laquijano</author>
    <author>FRANCISCO</author>
    <author xml:space="preserve">CONTRALORIA </author>
    <author>jmzambrano</author>
  </authors>
  <commentList>
    <comment ref="Q2" authorId="0" shapeId="0" xr:uid="{00000000-0006-0000-0000-000001000000}">
      <text>
        <r>
          <rPr>
            <sz val="9"/>
            <color indexed="81"/>
            <rFont val="Tahoma"/>
            <family val="2"/>
          </rPr>
          <t>se debe dar mayor peso a la efectividad</t>
        </r>
      </text>
    </comment>
    <comment ref="Q5" authorId="1" shapeId="0" xr:uid="{00000000-0006-0000-0000-000002000000}">
      <text>
        <r>
          <rPr>
            <sz val="9"/>
            <color indexed="81"/>
            <rFont val="Tahoma"/>
            <family val="2"/>
          </rPr>
          <t>SI NO SE EVALUAN ALGUNAS DE ESTAS VARIABLES, SE LLEVA A BASE 100 LAS QUE SE EVALUEN</t>
        </r>
      </text>
    </comment>
    <comment ref="B11" authorId="2" shapeId="0" xr:uid="{00000000-0006-0000-0000-000003000000}">
      <text>
        <r>
          <rPr>
            <b/>
            <sz val="9"/>
            <color indexed="81"/>
            <rFont val="Tahoma"/>
            <family val="2"/>
          </rPr>
          <t>Seleccione el antecedente o acción de la lista desplegable.</t>
        </r>
      </text>
    </comment>
    <comment ref="C11" authorId="3" shapeId="0" xr:uid="{00000000-0006-0000-0000-000004000000}">
      <text>
        <r>
          <rPr>
            <b/>
            <sz val="9"/>
            <color indexed="81"/>
            <rFont val="Tahoma"/>
            <family val="2"/>
          </rPr>
          <t>Sandra  Pineda Reyes:</t>
        </r>
        <r>
          <rPr>
            <sz val="9"/>
            <color indexed="81"/>
            <rFont val="Tahoma"/>
            <family val="2"/>
          </rPr>
          <t xml:space="preserve">
Describa el titulo o nombre del antecedente que origina el plan de mejoramiento.</t>
        </r>
      </text>
    </comment>
    <comment ref="D11" authorId="2" shapeId="0" xr:uid="{00000000-0006-0000-0000-000005000000}">
      <text>
        <r>
          <rPr>
            <b/>
            <sz val="9"/>
            <color indexed="81"/>
            <rFont val="Tahoma"/>
            <family val="2"/>
          </rPr>
          <t>Seleccione la entidad evaluadora: CGR (Contraloría General de la República), CDC (Contraloría Distrital de Cartagena, AGN (Archivo General de la Nación), OACI (Oficina Asesora de Control Interno).</t>
        </r>
      </text>
    </comment>
    <comment ref="E11" authorId="4" shapeId="0" xr:uid="{00000000-0006-0000-0000-000006000000}">
      <text>
        <r>
          <rPr>
            <b/>
            <sz val="8"/>
            <color indexed="81"/>
            <rFont val="Tahoma"/>
            <family val="2"/>
          </rPr>
          <t>Registre de manera consecuta el número de las observaciones definidas en el informe.  
Nota: cuando una acción correctiva soluciona varios hallazgos de una misma naturaleza se  debe agrupar.</t>
        </r>
        <r>
          <rPr>
            <sz val="8"/>
            <color indexed="81"/>
            <rFont val="Tahoma"/>
            <family val="2"/>
          </rPr>
          <t xml:space="preserve">
</t>
        </r>
      </text>
    </comment>
    <comment ref="F11" authorId="5" shapeId="0" xr:uid="{00000000-0006-0000-0000-000007000000}">
      <text>
        <r>
          <rPr>
            <b/>
            <sz val="9"/>
            <color indexed="81"/>
            <rFont val="Tahoma"/>
            <family val="2"/>
          </rPr>
          <t xml:space="preserve">Registre el macroproceso financiero o prosupuesal donde se presentó el hallazgo </t>
        </r>
        <r>
          <rPr>
            <sz val="9"/>
            <color indexed="81"/>
            <rFont val="Tahoma"/>
            <family val="2"/>
          </rPr>
          <t xml:space="preserve">
</t>
        </r>
      </text>
    </comment>
    <comment ref="G11" authorId="6" shapeId="0" xr:uid="{00000000-0006-0000-0000-000008000000}">
      <text>
        <r>
          <rPr>
            <sz val="8"/>
            <color indexed="81"/>
            <rFont val="Tahoma"/>
            <family val="2"/>
          </rPr>
          <t>DESCRIBA BREVEMENTE  LA OBSERVACION ( NO MAS DE 50 PALABRAS).</t>
        </r>
        <r>
          <rPr>
            <b/>
            <sz val="8"/>
            <color indexed="81"/>
            <rFont val="Tahoma"/>
            <family val="2"/>
          </rPr>
          <t xml:space="preserve">
</t>
        </r>
      </text>
    </comment>
    <comment ref="H11" authorId="2" shapeId="0" xr:uid="{00000000-0006-0000-0000-000009000000}">
      <text>
        <r>
          <rPr>
            <b/>
            <sz val="9"/>
            <color indexed="81"/>
            <rFont val="Tahoma"/>
            <family val="2"/>
          </rPr>
          <t>Describa la causa de la observación</t>
        </r>
      </text>
    </comment>
    <comment ref="I11" authorId="4" shapeId="0" xr:uid="{00000000-0006-0000-0000-00000A000000}">
      <text>
        <r>
          <rPr>
            <b/>
            <sz val="8"/>
            <color indexed="81"/>
            <rFont val="Tahoma"/>
            <family val="2"/>
          </rPr>
          <t>Registre la acción correctiva o preventiva que adopta la entidad para subsanar o corregir la causa que generó la observación.</t>
        </r>
        <r>
          <rPr>
            <sz val="8"/>
            <color indexed="81"/>
            <rFont val="Tahoma"/>
            <family val="2"/>
          </rPr>
          <t xml:space="preserve">
</t>
        </r>
      </text>
    </comment>
    <comment ref="J11" authorId="4" shapeId="0" xr:uid="{00000000-0006-0000-0000-00000B000000}">
      <text>
        <r>
          <rPr>
            <b/>
            <sz val="8"/>
            <color indexed="81"/>
            <rFont val="Tahoma"/>
            <family val="2"/>
          </rPr>
          <t>Registre de manera breve las actividades a desarrollar para cumplir con la acción de mejora propuesta.
Inserte una fila por cada actividad a desarrollar.</t>
        </r>
      </text>
    </comment>
    <comment ref="K11" authorId="4" shapeId="0" xr:uid="{00000000-0006-0000-0000-00000C000000}">
      <text>
        <r>
          <rPr>
            <b/>
            <sz val="8"/>
            <color indexed="81"/>
            <rFont val="Tahoma"/>
            <family val="2"/>
          </rPr>
          <t>Indique la unidad de medida de la actividad a desarrollar. Ej: Oficios, actas, informe, etc.</t>
        </r>
      </text>
    </comment>
    <comment ref="L11" authorId="2" shapeId="0" xr:uid="{00000000-0006-0000-0000-00000D000000}">
      <text>
        <r>
          <rPr>
            <b/>
            <sz val="9"/>
            <color indexed="81"/>
            <rFont val="Tahoma"/>
            <family val="2"/>
          </rPr>
          <t>Regitre el número de unidades de medida a presentar.</t>
        </r>
      </text>
    </comment>
    <comment ref="M11" authorId="4" shapeId="0" xr:uid="{00000000-0006-0000-0000-00000E000000}">
      <text>
        <r>
          <rPr>
            <sz val="8"/>
            <color indexed="81"/>
            <rFont val="Tahoma"/>
            <family val="2"/>
          </rPr>
          <t>Fecha programada para la terminación de cada actividad para el cumplimiento de la meta final. El término no debe exceder el perídodo de un año.</t>
        </r>
      </text>
    </comment>
    <comment ref="N11" authorId="7" shapeId="0" xr:uid="{00000000-0006-0000-0000-00000F000000}">
      <text>
        <r>
          <rPr>
            <sz val="8"/>
            <color indexed="81"/>
            <rFont val="Tahoma"/>
            <family val="2"/>
          </rPr>
          <t xml:space="preserve">Relacione el nombre del responsable por el cumplimiento de la meta.
</t>
        </r>
      </text>
    </comment>
    <comment ref="O11" authorId="5" shapeId="0" xr:uid="{00000000-0006-0000-0000-000010000000}">
      <text>
        <r>
          <rPr>
            <b/>
            <sz val="9"/>
            <color indexed="81"/>
            <rFont val="Tahoma"/>
            <family val="2"/>
          </rPr>
          <t>Califique:</t>
        </r>
        <r>
          <rPr>
            <sz val="9"/>
            <color indexed="81"/>
            <rFont val="Tahoma"/>
            <family val="2"/>
          </rPr>
          <t xml:space="preserve">
Cumple 2
Cumple parcialmente 1
No cumple 0
</t>
        </r>
      </text>
    </comment>
    <comment ref="P11" authorId="5" shapeId="0" xr:uid="{00000000-0006-0000-0000-000011000000}">
      <text>
        <r>
          <rPr>
            <b/>
            <sz val="9"/>
            <color indexed="81"/>
            <rFont val="Tahoma"/>
            <family val="2"/>
          </rPr>
          <t xml:space="preserve">Califique:
</t>
        </r>
        <r>
          <rPr>
            <sz val="9"/>
            <color indexed="81"/>
            <rFont val="Tahoma"/>
            <family val="2"/>
          </rPr>
          <t xml:space="preserve">Cumple 2
Cumple parcialmente 1
No cumple 0
</t>
        </r>
      </text>
    </comment>
    <comment ref="L33" authorId="2" shapeId="0" xr:uid="{00000000-0006-0000-0000-000012000000}">
      <text>
        <r>
          <rPr>
            <b/>
            <sz val="9"/>
            <color indexed="81"/>
            <rFont val="Tahoma"/>
            <family val="2"/>
          </rPr>
          <t>Marque con una X para determinar Si cuenta o No con el pronunciamiento de coherencia e integridad.</t>
        </r>
      </text>
    </comment>
    <comment ref="L34" authorId="2" shapeId="0" xr:uid="{00000000-0006-0000-0000-000013000000}">
      <text>
        <r>
          <rPr>
            <b/>
            <sz val="9"/>
            <color indexed="81"/>
            <rFont val="Tahoma"/>
            <family val="2"/>
          </rPr>
          <t>Relacione el número de oficio con el que se establece o no el pronunciamiento.</t>
        </r>
      </text>
    </comment>
  </commentList>
</comments>
</file>

<file path=xl/sharedStrings.xml><?xml version="1.0" encoding="utf-8"?>
<sst xmlns="http://schemas.openxmlformats.org/spreadsheetml/2006/main" count="254" uniqueCount="171">
  <si>
    <t>ALCALDÍA MAYOR DE CARTAGENA DE INDIAS</t>
  </si>
  <si>
    <t xml:space="preserve">RANGOS DE CALIFICACIÓN </t>
  </si>
  <si>
    <t>Concepto</t>
  </si>
  <si>
    <t>RESULTADO EVALUACIÓN PLAN DE MEJORAMIENTO</t>
  </si>
  <si>
    <t>MACROPROCESO: EVALUACIÓN Y CONTROL DE LA GESTIÓN PÚBLICA</t>
  </si>
  <si>
    <t>80 o más puntos</t>
  </si>
  <si>
    <t>Cumple</t>
  </si>
  <si>
    <t>VARIABLES A EVALUAR</t>
  </si>
  <si>
    <t>Calificación Parcial</t>
  </si>
  <si>
    <t>Ponderación</t>
  </si>
  <si>
    <t>Puntaje Atribuido</t>
  </si>
  <si>
    <t>PROCESO/ SUBPROCESO: EVALUACIÓN INDEPENDIENTE</t>
  </si>
  <si>
    <t>Menos de 80 puntos</t>
  </si>
  <si>
    <t>No Cumple</t>
  </si>
  <si>
    <t xml:space="preserve">Cumplimiento del Plan de Mejoramiento </t>
  </si>
  <si>
    <t>FORMATO PLAN DE MEJORAMIENTO - Versión 1.0</t>
  </si>
  <si>
    <t>Efectividad de las acciones</t>
  </si>
  <si>
    <t xml:space="preserve"> CUMPLIMIENTO PLAN DE MEJORAMIENTO</t>
  </si>
  <si>
    <t>Líder de proceso: Secretario  de Planeación Distrital.</t>
  </si>
  <si>
    <t>Concepto a emitir cumplimiento Plan de Mejoramiento</t>
  </si>
  <si>
    <t>Área o unidad auditable:  Planeación territorial y direccionamiento estratégico.</t>
  </si>
  <si>
    <t>Cumple parcialmente</t>
  </si>
  <si>
    <t>Fecha de realización: 27/07/2022</t>
  </si>
  <si>
    <t>Vigencia PAA:</t>
  </si>
  <si>
    <t>No cumple</t>
  </si>
  <si>
    <t>1. Vigencia fiscal (Alcance)</t>
  </si>
  <si>
    <t>2. Antecedente / Acción</t>
  </si>
  <si>
    <t>3. Descripción del antecedente / acción</t>
  </si>
  <si>
    <t>4. Ente evaluador</t>
  </si>
  <si>
    <t>5. No. Observación</t>
  </si>
  <si>
    <t>6. Macroproceso Proceso</t>
  </si>
  <si>
    <t>7. Descripción de la Observación</t>
  </si>
  <si>
    <t>8, Causa</t>
  </si>
  <si>
    <t>9. Acción de mejora</t>
  </si>
  <si>
    <t>10. Descripción actividades</t>
  </si>
  <si>
    <t>11. Unidad de medida</t>
  </si>
  <si>
    <t>12. Cantidades unidad de medida</t>
  </si>
  <si>
    <t>13. Fecha terminación</t>
  </si>
  <si>
    <t>14. Responsable (Nombre y Cargo)</t>
  </si>
  <si>
    <t>15. Cumplimiento</t>
  </si>
  <si>
    <t>16. Efectividad</t>
  </si>
  <si>
    <t>17. Estado de la acción
(Cerrada-C / Abierta-A)</t>
  </si>
  <si>
    <t>18. Observación</t>
  </si>
  <si>
    <t>Informe de auditoría</t>
  </si>
  <si>
    <t xml:space="preserve">Auditoría al mapa de procesos  IP-PAA-22-001 </t>
  </si>
  <si>
    <t>OACI</t>
  </si>
  <si>
    <t>Planeación territorial y direccionamiento estratégico</t>
  </si>
  <si>
    <t>Se caracterizaron los subprocesos ubicados en los procesos de Gestión de los sistemas de información distrital, Gestión en la vigilancia y control de las normas urbanas en las edificaciones del distrito y Ordenamiento territorial, y control para el desarrollo urbano, sin tener documentada la caracterización de los usuarios y grupos de valor del macroproceso, siendo este un paso previo indispensable para su construcción y el cumplimiento del ciclo del proceso de acuerdo con los lineamientos establecidos en los numerales 2.1; 3.5.2; 3.5 y 3.5.3 de la Guía de gestión por procesos en el marco del Modelo Integrado de Planeación y Gestión - MIPG, vr.1,. En consecuencia, se generan reprocesos y debilidades en la satisfacción de las necesidades reales de los usuarios por la prestación de servicio</t>
  </si>
  <si>
    <t>No aplicacion de los lineamientos establecidos en los numerales 2.1; 3.5.2; 3.5 y 3.5.3 de la Guía de gestión por procesos en el marco del Modelo Integrado de Planeación y Gestión - MIPG, vr.1</t>
  </si>
  <si>
    <t xml:space="preserve">Observación - Interrelación  (conformación del grupo base en cabeza de la Secretaría de Planeación, quien liderara el ejercicio teniendo como marco de referencia el último Comité de Gestión y Desempeño) Realizar la caracterización de usuarios y grupos de valor </t>
  </si>
  <si>
    <t>Identificar las particularidades (expectativas, características, intereses, preferencias de relacionamiento con la entidad, así como derechos, necesidades y problemas) de los ciudadanos o usuarios  aplicando la metodologia que indique el grupo base y en los formatos que se indique.</t>
  </si>
  <si>
    <t xml:space="preserve">Usuarios y grupos de valor caracterizados </t>
  </si>
  <si>
    <t>Una caracterizacion de usuarios y grupos de valor</t>
  </si>
  <si>
    <t>30 noviembre /2022</t>
  </si>
  <si>
    <t>Observación - Interrelación  (conformación del grupo base en cabeza de la Secretaría de Planeación)</t>
  </si>
  <si>
    <t>Los procesos no cuentan con objetivos, toda vez que los establecidos son identificados a nivel de subprocesos, contrario a lo estipulado en los numerales 2.3.4; 3.1 y 3.5.1 de la Guía de gestión por procesos en el marco del Modelo Integrado de Planeación y Gestión - MIPG, vr.1, que define la importancia de la interrelación entre objetivos y procesos de una entidad, resaltando que los objetivos estratégicos, dependen de las estrategias que se adopten al interior de la organización para alcanzarlos. Al no establecer objetivos a los procesos, dificultaría identificar si la operación de la entidad está alineada a los objetivos estratégicos.</t>
  </si>
  <si>
    <t>No aplicacion de lo estipulado en los numerales 2.3.4; 3.1 y 3.5.1 de la Guía de gestión por procesos en el marco del Modelo Integrado de Planeación y Gestión - MIPG, vr.1</t>
  </si>
  <si>
    <t>Definir los objetivos cuando se caracterizen los procesos</t>
  </si>
  <si>
    <t>Realizar la definicion de los objetivos en las caracterizaciones de los procesos</t>
  </si>
  <si>
    <t>Procesos con objetivos definidos en su caracterizacion.</t>
  </si>
  <si>
    <t># de procesos con objetivos definidos en su caracterizacion</t>
  </si>
  <si>
    <t>15 diciembre 2022</t>
  </si>
  <si>
    <t xml:space="preserve">Emilio Valencia Casseres
Profesional Especializado </t>
  </si>
  <si>
    <t>El subproceso Formulación seguimiento y control del plan anual de inversiones no establece un responsable en su caracterización, siendo este un paso indispensable para una adecuada gestión por procesos, de acuerdo a los lineamientos contemplados en el numeral 3.3 de la Guía de gestión por procesos en el marco del Modelo Integrado de Planeación y Gestión - MIPG, ya que a medida que se reconocen procesos (subprocesos)  al interior de la entidad, también es importante asignar o reconocer la responsabilidad existente para cada uno de ellos. No contar con una asignación de responsable genera dificultad en la operación del subproceso, por posibles incumplimientos de los objetivos institucionales.</t>
  </si>
  <si>
    <t>Omision de los lineamientos contemplados en el numeral 3.3 de la Guía de gestión por procesos en el marco del Modelo Integrado de Planeación y Gestión – MIPG, vr 1.</t>
  </si>
  <si>
    <t xml:space="preserve">Asignar responsable al subproceso:  Formulación seguimiento y control del plan anual de inversiones </t>
  </si>
  <si>
    <t>En la caracterizacion del proceso asignar responsable.</t>
  </si>
  <si>
    <t>Proceso con responsable asignado.</t>
  </si>
  <si>
    <t>El Macroproceso Planeación territorial y direccionamiento estratégico no realizó el mapeo de interrelación de procesos, siendo este un paso previo (insumo) para el diseño del mismo, conforme a los lineamientos establecidos en el numeral 3.4 de la Guía de gestión por procesos en el marco del Modelo Integrado de Planeación y Gestión (MIPG), vr. 1. En consecuencia, se podrían construir procesos innecesarios y omitir procesos que puedan contribuir a los objetivos de la entidad, generando reprocesos e impidiendo que se dé una verdadera operación por procesos y que no se ejecuten de manera eficiente los recursos de la entidad.</t>
  </si>
  <si>
    <t>Omision de los lineamientos establecidos en el numeral 3.4 de la Guía de gestión por procesos en el marco del Modelo Integrado de Planeación y Gestión (MIPG), vr. 1.</t>
  </si>
  <si>
    <r>
      <t>Observación -</t>
    </r>
    <r>
      <rPr>
        <b/>
        <sz val="11"/>
        <rFont val="Arial"/>
        <family val="2"/>
      </rPr>
      <t xml:space="preserve"> Interrelación (</t>
    </r>
    <r>
      <rPr>
        <sz val="11"/>
        <rFont val="Arial"/>
        <family val="2"/>
      </rPr>
      <t>Secretaria general en coordinación con todos los líderes de procesos para realizar el mapeo de interrelacion de procesos)</t>
    </r>
  </si>
  <si>
    <t>Macroproceso Planeación territorial y direccionamiento estratégico con mapeo de interrelacion de procesos</t>
  </si>
  <si>
    <t>Macroproceso con mapeo de interrelacion de procesos</t>
  </si>
  <si>
    <t>Un macroproceso con mapeo de interrelacion de procesos.</t>
  </si>
  <si>
    <t>30 noviembre/2022</t>
  </si>
  <si>
    <t>Observación - Interrelación (Secretaria general en coordinación con todos los líderes de procesos)</t>
  </si>
  <si>
    <t>El subproceso resolución de segunda instancia de los procesos sobre violación de las normas urbanísticas y el subproceso certificados de permisos no cuenta con caracterización, siendo este un documento indispensable para esquematizar en forma general todos los pasos de ciclo del proceso, tal como lo establece el numeral 3.5 de la Guía de gestión por procesos en el marco del Modelo Integrado de Planeación y Gestión – MIPG, lo que genera como consecuencia, operar por funciones y no por procesos, dificultad para alcanzar los objetivos estratégicos de la entidad y la misión de esta y dificultad para satisfacer las necesidades y expectativas de los usuarios y grupos de valor.</t>
  </si>
  <si>
    <t xml:space="preserve">Omision de lo establecido en el numeral 3.5 de la Guía de gestión por procesos en el marco del Modelo Integrado de Planeación y Gestión – MIPG-V1. </t>
  </si>
  <si>
    <t>Realizar la caracterización de los siguientes subprocesos: 1- resolución de segunda instancia de los procesos sobre violación de las normas urbanísticas y 2- Certificados de permisos</t>
  </si>
  <si>
    <t>caracterizar  los siguientes subprocesos: 1- resolución de segunda instancia de los procesos sobre violación de las normas urbanísticas y 2- Certificados de permisos.</t>
  </si>
  <si>
    <t>Procesos caracterizados</t>
  </si>
  <si>
    <t xml:space="preserve">En la formulación de los objetivos de los subprocesos que más adelante se relacionan, no cumplen con algunas características Smart (Específico (qué); Medible (cuánto); Alcanzable (cómo); Relevante (para qué) y Temporales (cuándo):
o	Sistema de información - SISBEN (cuándo; como; cuánto).
o	Sistema de información de la estratificación socioeconómica (cuándo).
o	Sistema de información Geográfica (cuándo).
o	Registro de publicidad exterior (cuánto; cómo; cuándo).
o	Permiso de enajenación (para qué).
o	Formulación de planes parciales (para qué; cuándo).
o	Formulación y seguimiento del POT (cuándo).
o	Plusvalía (para qué; cuándo).
o	Expediente urbano (para qué; cuándo).
o	Expedición de certificación y resoluciones para intervención del espacio público en las diferentes modalidades, certificados de usos del suelo, riesgo y nomenclatura. (para qué; cuándo).  </t>
  </si>
  <si>
    <t>Omision de  algunas características Smart (Específico (qué); Medible (cuánto); Alcanzable (cómo); Relevante (para qué) y Temporales (cuándo).</t>
  </si>
  <si>
    <t xml:space="preserve">Realizar la formulación de los objetivos a los siguientes subprocesos aplicando las características Smart (Específico (qué); Medible (cuánto); Alcanzable (cómo); Relevante (para qué) y Temporales (cuándo):
1. Sistema de información - SISBEN (cuándo; como; cuánto).
2. Sistema de información de la estratificación socioeconómica (cuándo).
3. Sistema de información Geográfica (cuándo).
4. Registro de publicidad exterior (cuánto; cómo; cuándo).
5. Permiso de enajenación (para qué).
6. Formulación de planes parciales (para qué; cuándo).
7. Formulación y seguimiento del POT (cuándo).
8. Plusvalía (para qué; cuándo).
9. Expediente urbano (para qué; cuándo).
10. Expedición de certificación y resoluciones para intervención del espacio público en las diferentes modalidades, certificados de usos del suelo, riesgo y nomenclatura. (para qué; cuándo).  
</t>
  </si>
  <si>
    <t xml:space="preserve">Formular  los objetivos a los  subprocesos aplicando las características Smart </t>
  </si>
  <si>
    <t xml:space="preserve">Subprocesos con objetivos formulados aplicando las características Smart.
</t>
  </si>
  <si>
    <t>Los formatos de caracterización y procedimiento empleados en los subprocesos están desactualizados, debido a que no es el mismo que se encuentra publicado en la página web el micrositio MIPG / Solcado- SharePoint de la Alcaldía Mayor de Cartagena. Lo anterior, pese a que no es un requisito de la guía de la gestión por procesos, impide que se mantenga una línea de control documental, lo que genera como consecuencia incumplir el propósito de la creación del Micrositio, el cual es racionalizar los procesos y procedimientos, así como, lograr el control y seguimiento de la trazabilidad documental.</t>
  </si>
  <si>
    <t>Uso del formato de  caracterizacion y procedimiento desactualizado.</t>
  </si>
  <si>
    <t>Actualizar los formatos de caracterización y procedimientos en la Secretaria de Planeacion</t>
  </si>
  <si>
    <t>Actualizar los formatos de las caracterizaciones y procedimientos.</t>
  </si>
  <si>
    <t xml:space="preserve"> formatos de las caracterizaciones y procedimientos actualizados.</t>
  </si>
  <si>
    <t># de formatos de caracterizaciones y procedimientos actualizados.</t>
  </si>
  <si>
    <t>Los siguientes procedimientos  Gestión y fortalecimiento de proyectos, cierre de proyectos financiados con recursos de regalías directas, Sistema de información SISBEN, Sistema de información de la estratificación socioeconómica y Sistema de información geográfica, se encuentran incompletos en el diligenciamiento ítem de registro, siendo este un elemento esencial que permite evidenciar cómo se genera la aplicación de una actividad  de acuerdo a lo establecido en el numeral 4.1 de la Guía de gestión por procesos en el marco del Modelo Integrado de Planeación y Gestión –MIPG, vr.1.  Lo anterior, ocasiona dificultad en la trazabilidad de las evidencias de las actividades e incumplimiento de la adecuada gestión documental</t>
  </si>
  <si>
    <t>Omision de lo establecido en el numeral 4.1 de la Guía de gestión por procesos en el marco del Modelo Integrado de Planeación y Gestión –MIPG, vr.1</t>
  </si>
  <si>
    <t>Completar y verificar que los siguientes procedimientos se encuentren completamente diligenciados: 1- Gestión y fortalecimiento de proyectos, 2- cierre de proyectos financiados con recursos de regalías directas, 3- Sistema de información SISBEN, 4- Sistema de información de la estratificación socioeconómica y 5-Sistema de información geográfica</t>
  </si>
  <si>
    <t>Completar y verificar el correcto diligenciamiento de los procedimientos.</t>
  </si>
  <si>
    <t>Procedimientos completamente diligenciados.</t>
  </si>
  <si>
    <t>Los procesos Gestión de vigilancia y control de las normas urbanas en las edificaciones del distrito  y Ordenamiento territorial y control para el desarrollo urbano no contemplan en sus subprocesos la identificación de riesgos, siendo este un elemento fundamental que permite analizar y gestionar posibles riesgos que puedan afectar el cumplimiento de los objetivos, tal como lo establece el numeral 5.1 de la Guía de gestión por procesos en el marco del Modelo Integrado de Planeación y Gestión - MIPG, vr.1 y la Guía de administración de riesgos y diseño de controles vr. 5, lo que trae como consecuencia una inadecuada administración de riesgos, su materialización e incumplimiento de los objetivos, así como la afectación económica y reputacional.</t>
  </si>
  <si>
    <t>Omision de lo establecido en  el numeral 5.1 de la Guía de gestión por procesos en el marco del Modelo Integrado de Planeación y Gestión - MIPG, vr.1 y en la Guía de administración de riesgos y diseño de controles vr. 5</t>
  </si>
  <si>
    <t>Realizar la identificación de riesgos a los subprocesos: 1-Gestión de vigilancia y control de las normas urbanas en las edificaciones del distrito  y 2- Ordenamiento territorial y control para el desarrollo urbano</t>
  </si>
  <si>
    <t>Identificar los riesgos a los subprocesos: 1-Gestión de vigilancia y control de las normas urbanas en las edificaciones del distrito  y 2- Ordenamiento territorial y control para el desarrollo urbano.</t>
  </si>
  <si>
    <t>Subprocesos con riesgos identificados</t>
  </si>
  <si>
    <t>Una matriz con los riegos identificados</t>
  </si>
  <si>
    <t>Los riesgos de los subprocesos denominados: Contractual, Sistema de Información Geográfica e Inversión Pública, no establecen una adecuada descripción del riesgo y presentan debilidad en el diseño de los controles, siendo esta etapa fundamental para su adecuada administración; por ende, la redacción debe permitir entender la forma de cómo se manifiesta el riesgo, así como sus causas inmediatas y causas principales o raíz, tal como lo establece la Guía de gestión por procesos en el marco del Modelo Integrado de Planeación y Gestión - MIPG, vr.1 y la Guía de administración de riesgos y diseño de controles vr. 5, lo que podría generar como consecuencia, inadecuado diseño de controles, materialización de los riesgos y afectación en el cumplimiento de los objetivos.</t>
  </si>
  <si>
    <t>Omision de lo establecido en la Guía de gestión por procesos en el marco del Modelo Integrado de Planeación y Gestión - MIPG, vr.1 y en la Guía de administración de riesgos y diseño de controles vr. 5</t>
  </si>
  <si>
    <t>Realizar una adecuada descripción del riesgo y diseño de los controles a los siguientes subprocesos: 1-Gestion Contractual, 2- Sistema de Información Geográfica e 3- Inversión Pública</t>
  </si>
  <si>
    <t>Realizar una adecuada descripción del riesgo y diseño de los controles</t>
  </si>
  <si>
    <t>Subprocesos con una adecuada descripción del riesgo y diseño de los controles,</t>
  </si>
  <si>
    <t>Una matriz con una adecuada descripción del riesgo y diseño de los controles.</t>
  </si>
  <si>
    <t>Inadecuada denominación de los indicadores, es decir, el nombre de estos no permite identificar si su evolución será ascendente o descendente, de conformidad, lo establecido en el numeral 5.3 de la Guía para la construcción y análisis de indicadores de gestión vr. 4, que establece que debe ser claro, preciso y auto explicativo y el numeral 5.2 de la Guía de gestión por procesos en el marco del Modelo Integrado de Planeación y Gestión (MIPG), vr 1. Lo anterior, genera una errónea interpretación del indicador y dificultad para el monitoreo de del desempeño de este.</t>
  </si>
  <si>
    <t>Omision de lo establecido en el numeral 5.3 de la Guía para la construcción y análisis de indicadores de gestión vr. 4,  y del numeral 5.2 de la Guía de gestión por procesos en el marco del Modelo Integrado de Planeación y Gestión (MIPG), vr 1</t>
  </si>
  <si>
    <t xml:space="preserve">Realizar ajuste a los indicadores de los procesos de la Secretaria de Planeacion y registrarlos  en las caracterizaciones y en la matriz de indicadores de gestión 
 de acuerdo con los lineamientos establecidos por el área de calidad referente a los indicadores
</t>
  </si>
  <si>
    <t>Realizar ajuste a los indicadores de los procesos de la Secretaria de Planeacion para que esten debidamente denominados y registrarlos  en las caracterizaciones y en la matriz de indicadores de gestión de acuerdo con los lineamientos establecidos por el área de calidad referente a los indicadores</t>
  </si>
  <si>
    <t xml:space="preserve"> Indicadores de los procesos de la Secretaria de Planeacion debidamente denominados y registrados en las caracterizaciones y en la matriz de indicadores de gestión</t>
  </si>
  <si>
    <t># de procesos de la Secretaria de Planeacion con indicadores debidamente denominados y y registrados en las caracterizaciones y en la matriz de indicadores de gestión.</t>
  </si>
  <si>
    <t>Inadecuada descripción del propósito del indicador, en la medida que con el este busca garantizar el éxito de una actividad, en vez monitorearla, Es decir, que permita medir el avance o reproceso de un objetivo en un período de tiempo, de acuerdo con los lineamientos establecidos en el numeral 3.1 de la Guía para la construcción y análisis de indicadores de gestión vr. 4. Lo anterior, genera desviación y/o confusión de lo que se pretende medir</t>
  </si>
  <si>
    <t>Omision de los lineamientos establecidos en el numeral 3.1 de la Guía para la construcción y análisis de indicadores de gestión vr. 4</t>
  </si>
  <si>
    <t xml:space="preserve">Realizar una adecuada descripción del propósito de los indicadores de los subprocesos de la SPD, para que permitan medir el avance en un período de tiempo determinado  y registrarlos  en las caracterizaciones y en la matriz de indicadores de gestión de acuerdo con los lineamientos establecidos por el área de calidad referente a los indicadores.
</t>
  </si>
  <si>
    <t xml:space="preserve">Realizar una adecuada descripción del propósito de los indicadores de los subprocesos y registrarlos  en las caracterizaciones y en la matriz de indicadores de gestión 
 de acuerdo con los lineamientos establecidos por el área de calidad referente a los indicadores.
</t>
  </si>
  <si>
    <t xml:space="preserve">Subprocesos con una adecuada descripción del propósito que permitan medir el avance en un período de tiempo determinado y registrarlos  en las caracterizaciones y en la matriz de indicadores de gestión de acuerdo con los lineamientos establecidos por el área de calidad referente a los indicadores.
</t>
  </si>
  <si>
    <t># de subprocesos  con una adecuada descripcion de sus indicadores y registrados en las caracterizaciones y en la matriz de indicadores de gestión</t>
  </si>
  <si>
    <t>No cuenta con caracterización de usuarios y grupos de valor, documentos fundamentales porque son el centro de la planeación estratégica y de la estructuración y ejecución de procesos en una organización, permiten identificar sus necesidades y cómo satisfacerlas, siendo este un insumo importante para la gestión por procesos de acuerdo con los lineamientos establecidos en los numerales 2.1 y  2.3 de la Guía de gestión por procesos en el marco del Modelo Integrado de Planeación y Gestión - MIPG, vr.1,. En consecuencia, se generan reprocesos y debilidades en la satisfacción de las necesidades reales de los usuarios por la prestación de servicio.</t>
  </si>
  <si>
    <t>Omision de los lineamientos establecidos en los numerales 2.1 y  2.3 de la Guía de gestión por procesos en el marco del Modelo Integrado de Planeación y Gestión - MIPG, vr.1</t>
  </si>
  <si>
    <t>Realizar la caracterización de usuarios y grupos de valor como elemento de la planeación estratégica relevante para la gestión por procesos de la Alcaldía de Cartagena</t>
  </si>
  <si>
    <t xml:space="preserve">Realizar la caracterización de usuarios y grupos de valor </t>
  </si>
  <si>
    <t>Caracterización de usuarios y grupos de valor.</t>
  </si>
  <si>
    <t>Una  caracterización de usuarios y grupos de valor.</t>
  </si>
  <si>
    <t>30 noviembre 2022</t>
  </si>
  <si>
    <r>
      <t xml:space="preserve">Observación - </t>
    </r>
    <r>
      <rPr>
        <b/>
        <sz val="11"/>
        <color rgb="FF000000"/>
        <rFont val="Arial"/>
        <family val="2"/>
      </rPr>
      <t>Interrelación</t>
    </r>
    <r>
      <rPr>
        <sz val="11"/>
        <color rgb="FF000000"/>
        <rFont val="Arial"/>
        <family val="2"/>
      </rPr>
      <t xml:space="preserve">  (conformación del grupo base en cabeza de la Secretaría de Planeación)</t>
    </r>
  </si>
  <si>
    <t>No dispone del análisis del entorno y de las capacidades internas, siendo uno de los elementos fundamentales para estructurar la plataforma estratégica de cualquier entidad u organización e importante para llevar a cabo un análisis completo para determinar sus capacidades y por lo tanto llevar a cabo una planeación realista de lo que puede hacer, tal como lo establece los lineamientos del numeral 2.2 de la Guía de gestión por procesos en el marco del Modelo Integrado de Planeación y Gestión - MIPG, vr.1; consecuentemente podría generar limitaciones operativas (recursos financieros, humanos, operativos, insumos, entre otros), debilidad en el manejo de factores externos que puedan incidir en el cumplimiento de los objetivos e insatisfacción en los usuarios y grupos de valor.</t>
  </si>
  <si>
    <t>Omision de los lineamientos del numeral 2.2 de la Guía de gestión por procesos en el marco del Modelo Integrado de Planeación y Gestión - MIPG, vr.1</t>
  </si>
  <si>
    <t xml:space="preserve">Realizar el análisis del entorno y de las capacidades internas de la plataforma estratégica de la Alcaldia de Cartagena. </t>
  </si>
  <si>
    <t xml:space="preserve">Realizar el análisis del entorno y de las capacidades internas de la plataforma estratégica de la entidad. </t>
  </si>
  <si>
    <t>Plataforma estrategica con analisis del entorno y de las capacidades internas.</t>
  </si>
  <si>
    <t>Una plataforma estrategica con analisis del entorno y de las capacidades internas</t>
  </si>
  <si>
    <t>30  noviembre 2022</t>
  </si>
  <si>
    <r>
      <t>Observación -</t>
    </r>
    <r>
      <rPr>
        <b/>
        <sz val="11"/>
        <rFont val="Arial"/>
        <family val="2"/>
      </rPr>
      <t xml:space="preserve"> Interrelación</t>
    </r>
    <r>
      <rPr>
        <sz val="11"/>
        <rFont val="Arial"/>
        <family val="2"/>
      </rPr>
      <t xml:space="preserve"> (Secretaria de planeacion en coordinación con todos los líderes de política)</t>
    </r>
  </si>
  <si>
    <t>Inadecuada formulación de la misión de la entidad, toda vez que se encuentra redactada como una visión de lo que se quiere lograr en un futuro, una expectativa ideal de lo que se espera que ocurra, contrario al lineamiento contemplado en el numeral 2.3.1, de la Guía de gestión por procesos en el marco del Modelo Integrado de Planeación y Gestión - MIPG, vr.1. el cual establece que la misión debe expresar el propósito o razón de ser de la entidad y lo que esta proporciona. Lo anterior, dificulta el entendimiento de la razón de ser de la entidad y la articulación entre los objetivos estratégicos y misión.</t>
  </si>
  <si>
    <t>No aplicacion del lineamiento contemplado en el numeral 2.3.1, de la Guía de gestión por procesos en el marco del Modelo Integrado de Planeación y Gestión - MIPG, vr.1</t>
  </si>
  <si>
    <t xml:space="preserve"> Realizar ajuste a la misión de la entidad para que este exprese el propósito o razón de ser y lo que esta proporciona.</t>
  </si>
  <si>
    <t xml:space="preserve"> Realizar ajuste a la misión de la entidad</t>
  </si>
  <si>
    <t>Mision de la entidad ajustada y que esta exprese el proposito, la razon de ser y lo que esta proporciona.</t>
  </si>
  <si>
    <t>Una mision de la entidad ajustada .</t>
  </si>
  <si>
    <t>La formulación del objetivo estratégico no cumple con algunas características Smart (Específico (qué); Medible (cuánto); Alcanzable (cómo); Relevante (para qué) y Temporales (cuándo), careciendo del criterio cuándo, fundamental para una adecuada estructuración de los objetivos, tal como lo establece los numerales 3.4; 3.1 y 3.5.1 de la Guía de gestión por procesos en el marco del Modelo Integrado de Planeación y Gestión - MIPG, vr.1. El no contar con este criterio generara dificultad en determinar objetivamente si el tiempo (cuándo) es óptimo para llegar a la meta, así como inefectividad en establecer su cumplimiento y medición.</t>
  </si>
  <si>
    <t>Omision de lo establecido en  los numerales 3.4; 3.1 y 3.5.1 de la Guía de gestión por procesos en el marco del Modelo Integrado de Planeación y Gestión - MIPG, vr.1</t>
  </si>
  <si>
    <t xml:space="preserve">Realizar ajuste al objetivo estratégico de la entidad en aplicación de las características Smart mediante la inclusión del criterio temporal (cuando) </t>
  </si>
  <si>
    <t xml:space="preserve">Realizar ajuste al objetivo estratégico de la entidad </t>
  </si>
  <si>
    <t xml:space="preserve">Objetivo estratégico de la entidad ajustado en aplicación de las características Smart mediante la inclusión del criterio temporal (cuando) </t>
  </si>
  <si>
    <t>Un objetivo estratégico de la entidad ajustado</t>
  </si>
  <si>
    <t>Elaboró:</t>
  </si>
  <si>
    <t>Maria Eucaris Ramirez Castaño</t>
  </si>
  <si>
    <t>Cargo: Asesor Externo</t>
  </si>
  <si>
    <t>Revisó:</t>
  </si>
  <si>
    <t>Emilio Valencia Casseres</t>
  </si>
  <si>
    <t>Cargo: Profesional Especializado Código 222 grado 45 (e )</t>
  </si>
  <si>
    <t>Aprobó:</t>
  </si>
  <si>
    <t>Franklin Amador Hawkins</t>
  </si>
  <si>
    <t xml:space="preserve">Cargo: Secretario de Planeacion </t>
  </si>
  <si>
    <t>Fecha de suscripción: Agosto 1  de 2022</t>
  </si>
  <si>
    <t>Responsable de cumplimiento:</t>
  </si>
  <si>
    <t>FRANKLIN AMADOR HAWKINS</t>
  </si>
  <si>
    <t>Pronunciamiento de coherencia e integridad</t>
  </si>
  <si>
    <t>Si</t>
  </si>
  <si>
    <t>No</t>
  </si>
  <si>
    <t>Parcial</t>
  </si>
  <si>
    <t>x</t>
  </si>
  <si>
    <t>Cargo: Secretario de Planeacion</t>
  </si>
  <si>
    <t>Comunicación oficial</t>
  </si>
  <si>
    <t>AMC-OFI0113379-2022 de fecha 18 de agosto de 2022.</t>
  </si>
  <si>
    <t>Acciones Coherentes e Integras</t>
  </si>
  <si>
    <t>Observación 2; 3;5 6;7;8;9 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</si>
</sst>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409]d\-mmm\-yyyy;@"/>
    <numFmt numFmtId="166" formatCode="dd/mmm/yyyy"/>
  </numFmts>
  <fonts count="19">
    <font>
      <sz val="11"/>
      <color theme="1"/>
      <name val="Calibri"/>
      <family val="2"/>
      <scheme val="minor"/>
    </font>
    <font>
      <sz val="11"/>
      <color theme="1"/>
      <name val="Calibri"/>
      <family val="2"/>
      <scheme val="minor"/>
    </font>
    <font>
      <u/>
      <sz val="11"/>
      <color indexed="12"/>
      <name val="Calibri"/>
      <family val="2"/>
    </font>
    <font>
      <b/>
      <sz val="11"/>
      <name val="Arial"/>
      <family val="2"/>
    </font>
    <font>
      <sz val="11"/>
      <color indexed="8"/>
      <name val="Calibri"/>
      <family val="2"/>
    </font>
    <font>
      <sz val="10"/>
      <name val="Arial"/>
      <family val="2"/>
    </font>
    <font>
      <sz val="11"/>
      <color theme="1"/>
      <name val="Arial"/>
      <family val="2"/>
    </font>
    <font>
      <sz val="9"/>
      <color indexed="81"/>
      <name val="Tahoma"/>
      <family val="2"/>
    </font>
    <font>
      <b/>
      <sz val="9"/>
      <color indexed="81"/>
      <name val="Tahoma"/>
      <family val="2"/>
    </font>
    <font>
      <b/>
      <sz val="8"/>
      <color indexed="81"/>
      <name val="Tahoma"/>
      <family val="2"/>
    </font>
    <font>
      <sz val="8"/>
      <color indexed="81"/>
      <name val="Tahoma"/>
      <family val="2"/>
    </font>
    <font>
      <b/>
      <sz val="11"/>
      <color theme="1"/>
      <name val="Arial"/>
      <family val="2"/>
    </font>
    <font>
      <sz val="11"/>
      <color rgb="FF000000"/>
      <name val="Arial"/>
      <family val="2"/>
    </font>
    <font>
      <sz val="11"/>
      <name val="Arial"/>
      <family val="2"/>
    </font>
    <font>
      <sz val="11"/>
      <color rgb="FFFF0000"/>
      <name val="Arial"/>
      <family val="2"/>
    </font>
    <font>
      <sz val="11"/>
      <color rgb="FF663300"/>
      <name val="Arial"/>
      <family val="2"/>
    </font>
    <font>
      <sz val="11"/>
      <color indexed="8"/>
      <name val="Arial"/>
      <family val="2"/>
    </font>
    <font>
      <b/>
      <sz val="11"/>
      <color indexed="8"/>
      <name val="Arial"/>
      <family val="2"/>
    </font>
    <font>
      <b/>
      <sz val="11"/>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99B99"/>
        <bgColor indexed="64"/>
      </patternFill>
    </fill>
    <fill>
      <patternFill patternType="solid">
        <fgColor theme="0" tint="-0.249977111117893"/>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rgb="FFFFFFFF"/>
        <bgColor rgb="FFFFFFCC"/>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43" fontId="4" fillId="0" borderId="0" applyFont="0" applyFill="0" applyBorder="0" applyAlignment="0" applyProtection="0"/>
    <xf numFmtId="9" fontId="4" fillId="0" borderId="0" applyFont="0" applyFill="0" applyBorder="0" applyAlignment="0" applyProtection="0"/>
    <xf numFmtId="0" fontId="5" fillId="0" borderId="0"/>
    <xf numFmtId="0" fontId="1" fillId="0" borderId="0"/>
  </cellStyleXfs>
  <cellXfs count="216">
    <xf numFmtId="0" fontId="0" fillId="0" borderId="0" xfId="0"/>
    <xf numFmtId="0" fontId="6" fillId="0" borderId="0" xfId="0" applyFont="1"/>
    <xf numFmtId="0" fontId="11" fillId="2" borderId="4" xfId="0" applyFont="1" applyFill="1" applyBorder="1" applyAlignment="1">
      <alignment horizontal="center" vertical="center"/>
    </xf>
    <xf numFmtId="0" fontId="11" fillId="0" borderId="4" xfId="0" applyFont="1" applyBorder="1" applyAlignment="1">
      <alignment horizontal="center" vertical="center"/>
    </xf>
    <xf numFmtId="0" fontId="6" fillId="0" borderId="4" xfId="0" applyFont="1" applyBorder="1" applyAlignment="1">
      <alignment horizontal="justify" vertical="center" wrapText="1"/>
    </xf>
    <xf numFmtId="0" fontId="12" fillId="0" borderId="4" xfId="0" applyFont="1" applyBorder="1" applyAlignment="1">
      <alignment horizontal="justify" vertical="center"/>
    </xf>
    <xf numFmtId="0" fontId="6" fillId="0" borderId="0" xfId="0" applyFont="1" applyAlignment="1">
      <alignment horizontal="justify" vertical="center"/>
    </xf>
    <xf numFmtId="0" fontId="12" fillId="10" borderId="4" xfId="0" applyFont="1" applyFill="1" applyBorder="1" applyAlignment="1">
      <alignment horizontal="center" vertical="center" wrapText="1"/>
    </xf>
    <xf numFmtId="0" fontId="6" fillId="0" borderId="0" xfId="0" applyFont="1" applyAlignment="1">
      <alignment wrapText="1"/>
    </xf>
    <xf numFmtId="0" fontId="13" fillId="0" borderId="4" xfId="0" applyFont="1" applyBorder="1" applyAlignment="1">
      <alignment horizontal="center" vertical="center" wrapText="1"/>
    </xf>
    <xf numFmtId="0" fontId="6" fillId="2" borderId="0" xfId="0" applyFont="1" applyFill="1"/>
    <xf numFmtId="0" fontId="6" fillId="2" borderId="0" xfId="0" applyFont="1" applyFill="1" applyAlignment="1" applyProtection="1">
      <alignment horizontal="left"/>
      <protection locked="0"/>
    </xf>
    <xf numFmtId="0" fontId="14" fillId="2" borderId="0" xfId="0" applyFont="1" applyFill="1" applyAlignment="1" applyProtection="1">
      <alignment vertical="center"/>
      <protection locked="0"/>
    </xf>
    <xf numFmtId="0" fontId="6" fillId="0" borderId="11" xfId="0" applyFont="1" applyBorder="1"/>
    <xf numFmtId="0" fontId="6" fillId="2" borderId="4" xfId="0" applyFont="1" applyFill="1" applyBorder="1"/>
    <xf numFmtId="0" fontId="11" fillId="2" borderId="0" xfId="0" applyFont="1" applyFill="1" applyAlignment="1">
      <alignment horizontal="center" vertical="center"/>
    </xf>
    <xf numFmtId="0" fontId="3" fillId="8" borderId="4"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2" fillId="9" borderId="0" xfId="0" applyFont="1" applyFill="1" applyAlignment="1">
      <alignment horizontal="center" vertical="center" wrapText="1"/>
    </xf>
    <xf numFmtId="0" fontId="12" fillId="0" borderId="0" xfId="0" applyFont="1" applyAlignment="1">
      <alignment horizontal="center" vertical="center" wrapText="1"/>
    </xf>
    <xf numFmtId="0" fontId="12" fillId="0" borderId="4" xfId="0" applyFont="1" applyBorder="1" applyAlignment="1">
      <alignment horizontal="center" vertical="center" wrapText="1"/>
    </xf>
    <xf numFmtId="0" fontId="12" fillId="11" borderId="7"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3" fillId="5" borderId="4" xfId="0" applyFont="1" applyFill="1" applyBorder="1" applyAlignment="1">
      <alignment vertical="center"/>
    </xf>
    <xf numFmtId="0" fontId="15" fillId="6" borderId="4" xfId="0" applyFont="1" applyFill="1" applyBorder="1" applyAlignment="1">
      <alignment vertical="center"/>
    </xf>
    <xf numFmtId="0" fontId="14" fillId="7" borderId="4" xfId="0" applyFont="1" applyFill="1" applyBorder="1" applyAlignment="1">
      <alignment vertical="center"/>
    </xf>
    <xf numFmtId="0" fontId="13" fillId="0" borderId="4" xfId="0" applyFont="1" applyBorder="1" applyAlignment="1">
      <alignment vertical="center"/>
    </xf>
    <xf numFmtId="0" fontId="13" fillId="5" borderId="4" xfId="0" applyFont="1" applyFill="1" applyBorder="1" applyAlignment="1">
      <alignment horizontal="center" vertical="center"/>
    </xf>
    <xf numFmtId="0" fontId="15" fillId="6" borderId="4" xfId="0" applyFont="1" applyFill="1" applyBorder="1" applyAlignment="1">
      <alignment horizontal="center" vertical="center"/>
    </xf>
    <xf numFmtId="0" fontId="14" fillId="7" borderId="4" xfId="0" applyFont="1" applyFill="1" applyBorder="1" applyAlignment="1">
      <alignment horizontal="center" vertical="center"/>
    </xf>
    <xf numFmtId="0" fontId="6" fillId="0" borderId="0" xfId="0" applyFont="1" applyAlignment="1">
      <alignment horizontal="center"/>
    </xf>
    <xf numFmtId="0" fontId="3" fillId="8" borderId="4" xfId="0" applyFont="1" applyFill="1" applyBorder="1" applyAlignment="1">
      <alignment horizontal="center" vertical="top" wrapText="1"/>
    </xf>
    <xf numFmtId="0" fontId="6" fillId="2" borderId="0" xfId="0" applyFont="1" applyFill="1" applyAlignment="1">
      <alignment wrapText="1"/>
    </xf>
    <xf numFmtId="0" fontId="11" fillId="0" borderId="0" xfId="0" applyFont="1" applyAlignment="1" applyProtection="1">
      <alignment horizontal="left"/>
      <protection hidden="1"/>
    </xf>
    <xf numFmtId="0" fontId="6" fillId="2" borderId="0" xfId="0" applyFont="1" applyFill="1" applyAlignment="1">
      <alignment horizontal="center"/>
    </xf>
    <xf numFmtId="0" fontId="6" fillId="2" borderId="4" xfId="0" applyFont="1" applyFill="1" applyBorder="1" applyAlignment="1">
      <alignment horizontal="center"/>
    </xf>
    <xf numFmtId="4" fontId="11" fillId="0" borderId="4" xfId="0" applyNumberFormat="1" applyFont="1" applyBorder="1" applyAlignment="1">
      <alignment horizontal="center" vertical="center"/>
    </xf>
    <xf numFmtId="4" fontId="11" fillId="0" borderId="0" xfId="0" applyNumberFormat="1" applyFont="1" applyAlignment="1">
      <alignment horizontal="center" vertical="center"/>
    </xf>
    <xf numFmtId="0" fontId="6" fillId="0" borderId="0" xfId="0" applyFont="1" applyAlignment="1">
      <alignment vertical="top"/>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xf>
    <xf numFmtId="0" fontId="6" fillId="2" borderId="4" xfId="0" applyFont="1" applyFill="1" applyBorder="1" applyAlignment="1">
      <alignment wrapText="1"/>
    </xf>
    <xf numFmtId="0" fontId="6" fillId="0" borderId="4" xfId="0" applyFont="1" applyBorder="1"/>
    <xf numFmtId="0" fontId="6" fillId="0" borderId="4" xfId="0" applyFont="1" applyBorder="1" applyAlignment="1">
      <alignment vertical="center" wrapText="1"/>
    </xf>
    <xf numFmtId="0" fontId="6" fillId="0" borderId="4" xfId="0" applyFont="1" applyBorder="1" applyAlignment="1">
      <alignment vertical="center"/>
    </xf>
    <xf numFmtId="0" fontId="6" fillId="0" borderId="7" xfId="0" applyFont="1" applyBorder="1" applyAlignment="1">
      <alignment horizontal="center" vertical="center" wrapText="1"/>
    </xf>
    <xf numFmtId="0" fontId="6" fillId="0" borderId="0" xfId="0" applyFont="1" applyAlignment="1">
      <alignment horizontal="left"/>
    </xf>
    <xf numFmtId="0" fontId="6" fillId="0" borderId="13" xfId="0" applyFont="1" applyBorder="1"/>
    <xf numFmtId="0" fontId="6" fillId="2" borderId="13" xfId="0" applyFont="1" applyFill="1" applyBorder="1" applyAlignment="1">
      <alignment wrapText="1"/>
    </xf>
    <xf numFmtId="0" fontId="11" fillId="2" borderId="3" xfId="0" applyFont="1" applyFill="1" applyBorder="1" applyAlignment="1">
      <alignment horizontal="center" vertical="center"/>
    </xf>
    <xf numFmtId="0" fontId="3" fillId="3" borderId="4" xfId="1" applyFont="1" applyFill="1" applyBorder="1" applyAlignment="1" applyProtection="1">
      <alignment horizontal="center" vertical="center"/>
      <protection locked="0"/>
    </xf>
    <xf numFmtId="0" fontId="11" fillId="0" borderId="9" xfId="0" applyFont="1" applyBorder="1" applyAlignment="1">
      <alignment horizontal="center" vertical="center"/>
    </xf>
    <xf numFmtId="0" fontId="11" fillId="0" borderId="4"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1" fillId="2" borderId="9" xfId="0" applyFont="1" applyFill="1" applyBorder="1" applyAlignment="1">
      <alignment horizontal="center" vertical="center"/>
    </xf>
    <xf numFmtId="164" fontId="6" fillId="0" borderId="4" xfId="0" applyNumberFormat="1" applyFont="1" applyBorder="1" applyProtection="1">
      <protection locked="0"/>
    </xf>
    <xf numFmtId="39" fontId="6" fillId="0" borderId="4" xfId="2" applyNumberFormat="1" applyFont="1" applyFill="1" applyBorder="1" applyAlignment="1" applyProtection="1">
      <alignment horizontal="right" vertical="center" wrapText="1"/>
      <protection locked="0"/>
    </xf>
    <xf numFmtId="164" fontId="16" fillId="0" borderId="4" xfId="3" applyNumberFormat="1" applyFont="1" applyFill="1" applyBorder="1" applyAlignment="1" applyProtection="1">
      <alignment horizontal="right" vertical="center" wrapText="1"/>
    </xf>
    <xf numFmtId="0" fontId="11" fillId="2" borderId="12" xfId="0" applyFont="1" applyFill="1" applyBorder="1" applyAlignment="1">
      <alignment vertical="center"/>
    </xf>
    <xf numFmtId="0" fontId="3" fillId="0" borderId="0" xfId="0" applyFont="1" applyAlignment="1" applyProtection="1">
      <alignment horizontal="center"/>
      <protection locked="0"/>
    </xf>
    <xf numFmtId="39" fontId="17" fillId="4" borderId="4" xfId="2" applyNumberFormat="1" applyFont="1" applyFill="1" applyBorder="1" applyAlignment="1" applyProtection="1">
      <alignment horizontal="right" vertical="center" wrapText="1"/>
      <protection locked="0"/>
    </xf>
    <xf numFmtId="2" fontId="17" fillId="4" borderId="4" xfId="2" applyNumberFormat="1" applyFont="1" applyFill="1" applyBorder="1" applyAlignment="1" applyProtection="1">
      <alignment horizontal="right" vertical="center" wrapText="1"/>
    </xf>
    <xf numFmtId="0" fontId="11" fillId="0" borderId="0" xfId="0" applyFont="1" applyAlignment="1">
      <alignment horizontal="center" vertical="center"/>
    </xf>
    <xf numFmtId="164" fontId="11" fillId="0" borderId="0" xfId="0" applyNumberFormat="1" applyFont="1" applyAlignment="1">
      <alignment horizontal="center" vertical="center"/>
    </xf>
    <xf numFmtId="0" fontId="11" fillId="2" borderId="11" xfId="0" applyFont="1" applyFill="1" applyBorder="1" applyAlignment="1">
      <alignment vertical="center"/>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6" fillId="2" borderId="0" xfId="0" applyFont="1" applyFill="1" applyAlignment="1" applyProtection="1">
      <alignment vertical="top"/>
      <protection locked="0"/>
    </xf>
    <xf numFmtId="164" fontId="6" fillId="2" borderId="0" xfId="0" applyNumberFormat="1" applyFont="1" applyFill="1" applyAlignment="1" applyProtection="1">
      <alignment vertical="top"/>
      <protection locked="0"/>
    </xf>
    <xf numFmtId="14" fontId="13" fillId="9" borderId="4" xfId="0" applyNumberFormat="1" applyFont="1" applyFill="1" applyBorder="1" applyAlignment="1">
      <alignment horizontal="center" vertical="center" wrapText="1"/>
    </xf>
    <xf numFmtId="164" fontId="6" fillId="2" borderId="0" xfId="0" applyNumberFormat="1" applyFont="1" applyFill="1" applyProtection="1">
      <protection locked="0"/>
    </xf>
    <xf numFmtId="0" fontId="13" fillId="0" borderId="4" xfId="0" applyFont="1" applyBorder="1"/>
    <xf numFmtId="0" fontId="17" fillId="0" borderId="0" xfId="0" applyFont="1" applyAlignment="1" applyProtection="1">
      <alignment horizontal="center" vertical="center" wrapText="1"/>
      <protection locked="0"/>
    </xf>
    <xf numFmtId="0" fontId="3" fillId="0" borderId="4" xfId="0" applyFont="1" applyBorder="1" applyAlignment="1">
      <alignment vertical="center" wrapText="1"/>
    </xf>
    <xf numFmtId="0" fontId="13" fillId="0" borderId="4" xfId="0" applyFont="1" applyBorder="1" applyAlignment="1">
      <alignment vertical="top" wrapText="1"/>
    </xf>
    <xf numFmtId="14" fontId="12" fillId="9" borderId="4" xfId="0" applyNumberFormat="1" applyFont="1" applyFill="1" applyBorder="1" applyAlignment="1">
      <alignment horizontal="center" vertical="center" wrapText="1"/>
    </xf>
    <xf numFmtId="0" fontId="13" fillId="0" borderId="0" xfId="0" applyFont="1"/>
    <xf numFmtId="0" fontId="13" fillId="2" borderId="5" xfId="0" applyFont="1" applyFill="1" applyBorder="1"/>
    <xf numFmtId="14" fontId="12" fillId="11" borderId="6" xfId="0" applyNumberFormat="1" applyFont="1" applyFill="1" applyBorder="1" applyAlignment="1">
      <alignment horizontal="center" vertical="center" wrapText="1"/>
    </xf>
    <xf numFmtId="0" fontId="13" fillId="2" borderId="6" xfId="0" applyFont="1" applyFill="1" applyBorder="1" applyAlignment="1">
      <alignment vertical="center"/>
    </xf>
    <xf numFmtId="0" fontId="13" fillId="2" borderId="6" xfId="0" applyFont="1" applyFill="1" applyBorder="1" applyAlignment="1">
      <alignment vertical="top" wrapText="1"/>
    </xf>
    <xf numFmtId="0" fontId="13" fillId="2" borderId="6" xfId="0" applyFont="1" applyFill="1" applyBorder="1"/>
    <xf numFmtId="0" fontId="13" fillId="2" borderId="10" xfId="0" applyFont="1" applyFill="1" applyBorder="1"/>
    <xf numFmtId="14" fontId="12" fillId="11" borderId="11" xfId="0" applyNumberFormat="1" applyFont="1" applyFill="1" applyBorder="1" applyAlignment="1">
      <alignment horizontal="center" vertical="center" wrapText="1"/>
    </xf>
    <xf numFmtId="0" fontId="13" fillId="2" borderId="11" xfId="0" applyFont="1" applyFill="1" applyBorder="1" applyAlignment="1">
      <alignment vertical="center"/>
    </xf>
    <xf numFmtId="0" fontId="13" fillId="2" borderId="11" xfId="0" applyFont="1" applyFill="1" applyBorder="1" applyAlignment="1">
      <alignment vertical="top" wrapText="1"/>
    </xf>
    <xf numFmtId="0" fontId="13" fillId="2" borderId="11" xfId="0" applyFont="1" applyFill="1" applyBorder="1"/>
    <xf numFmtId="0" fontId="3" fillId="0" borderId="0" xfId="0" applyFont="1" applyAlignment="1">
      <alignment vertical="center" wrapText="1"/>
    </xf>
    <xf numFmtId="0" fontId="13" fillId="0" borderId="0" xfId="0" applyFont="1" applyAlignment="1">
      <alignment vertical="top" wrapText="1"/>
    </xf>
    <xf numFmtId="14" fontId="12" fillId="9" borderId="0" xfId="0" applyNumberFormat="1" applyFont="1" applyFill="1" applyAlignment="1">
      <alignment horizontal="center" vertical="center" wrapText="1"/>
    </xf>
    <xf numFmtId="0" fontId="13" fillId="0" borderId="0" xfId="0" applyFont="1" applyAlignment="1">
      <alignment vertical="center"/>
    </xf>
    <xf numFmtId="0" fontId="13" fillId="0" borderId="13" xfId="0" applyFont="1" applyBorder="1" applyAlignment="1">
      <alignment vertical="center"/>
    </xf>
    <xf numFmtId="0" fontId="6" fillId="2" borderId="13" xfId="0" applyFont="1" applyFill="1" applyBorder="1"/>
    <xf numFmtId="0" fontId="6" fillId="2" borderId="13" xfId="0" applyFont="1" applyFill="1" applyBorder="1" applyAlignment="1">
      <alignment horizontal="center"/>
    </xf>
    <xf numFmtId="14" fontId="12" fillId="0" borderId="0" xfId="0" applyNumberFormat="1"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3" fillId="0" borderId="0" xfId="0" applyFont="1" applyAlignment="1">
      <alignment horizontal="center" vertical="center"/>
    </xf>
    <xf numFmtId="0" fontId="13" fillId="0" borderId="0" xfId="0" applyFont="1" applyAlignment="1">
      <alignment horizontal="center" vertical="center"/>
    </xf>
    <xf numFmtId="0" fontId="13" fillId="9" borderId="0" xfId="0" applyFont="1" applyFill="1" applyAlignment="1">
      <alignment horizontal="center" vertical="center" wrapText="1"/>
    </xf>
    <xf numFmtId="14" fontId="13" fillId="0" borderId="0" xfId="0" applyNumberFormat="1" applyFont="1" applyAlignment="1">
      <alignment horizontal="center" vertical="center" wrapText="1"/>
    </xf>
    <xf numFmtId="0" fontId="12" fillId="10" borderId="0" xfId="0" applyFont="1" applyFill="1" applyAlignment="1">
      <alignment horizontal="center" vertical="center" wrapText="1"/>
    </xf>
    <xf numFmtId="14" fontId="13" fillId="9" borderId="0" xfId="0" applyNumberFormat="1" applyFont="1" applyFill="1" applyAlignment="1">
      <alignment horizontal="center" vertical="center" wrapText="1"/>
    </xf>
    <xf numFmtId="14" fontId="13" fillId="9" borderId="0" xfId="0" applyNumberFormat="1" applyFont="1" applyFill="1" applyAlignment="1">
      <alignment horizontal="center" vertical="center"/>
    </xf>
    <xf numFmtId="0" fontId="13" fillId="12" borderId="0" xfId="0" applyFont="1" applyFill="1" applyAlignment="1">
      <alignment horizontal="center" vertical="center" wrapText="1"/>
    </xf>
    <xf numFmtId="14" fontId="13" fillId="12" borderId="0" xfId="0" applyNumberFormat="1" applyFont="1" applyFill="1" applyAlignment="1">
      <alignment horizontal="center" vertical="center" wrapText="1"/>
    </xf>
    <xf numFmtId="0" fontId="12" fillId="0" borderId="0" xfId="0" applyFont="1" applyAlignment="1">
      <alignment vertical="center" wrapText="1"/>
    </xf>
    <xf numFmtId="14" fontId="12" fillId="0" borderId="0" xfId="0" applyNumberFormat="1" applyFont="1" applyAlignment="1">
      <alignment vertical="center"/>
    </xf>
    <xf numFmtId="14" fontId="13" fillId="0" borderId="0" xfId="0" applyNumberFormat="1" applyFont="1" applyAlignment="1">
      <alignment vertical="center"/>
    </xf>
    <xf numFmtId="0" fontId="13" fillId="0" borderId="0" xfId="0" applyFont="1" applyAlignment="1">
      <alignment vertical="center" wrapText="1"/>
    </xf>
    <xf numFmtId="0" fontId="13" fillId="9" borderId="0" xfId="0" applyFont="1" applyFill="1" applyAlignment="1">
      <alignment vertical="center" wrapText="1"/>
    </xf>
    <xf numFmtId="0" fontId="13" fillId="2" borderId="0" xfId="0" applyFont="1" applyFill="1" applyAlignment="1">
      <alignment horizontal="center" vertical="center" wrapText="1"/>
    </xf>
    <xf numFmtId="0" fontId="13" fillId="2" borderId="0" xfId="0" applyFont="1" applyFill="1" applyAlignment="1">
      <alignment horizontal="justify" vertical="top" wrapText="1"/>
    </xf>
    <xf numFmtId="0" fontId="13" fillId="2" borderId="0" xfId="0" applyFont="1" applyFill="1"/>
    <xf numFmtId="9" fontId="13" fillId="2" borderId="0" xfId="0" applyNumberFormat="1" applyFont="1" applyFill="1" applyAlignment="1">
      <alignment horizontal="justify" vertical="top" wrapText="1"/>
    </xf>
    <xf numFmtId="165" fontId="13" fillId="2" borderId="0" xfId="0" applyNumberFormat="1" applyFont="1" applyFill="1" applyAlignment="1">
      <alignment horizontal="center" vertical="center"/>
    </xf>
    <xf numFmtId="15" fontId="13" fillId="2" borderId="0" xfId="0" applyNumberFormat="1" applyFont="1" applyFill="1" applyAlignment="1">
      <alignment horizontal="center" vertical="center" wrapText="1"/>
    </xf>
    <xf numFmtId="1" fontId="13" fillId="2" borderId="0" xfId="0" applyNumberFormat="1" applyFont="1" applyFill="1" applyAlignment="1">
      <alignment horizontal="center" vertical="center" wrapText="1"/>
    </xf>
    <xf numFmtId="0" fontId="13" fillId="2" borderId="0" xfId="0" applyFont="1" applyFill="1" applyAlignment="1">
      <alignment horizontal="center" vertical="center"/>
    </xf>
    <xf numFmtId="1" fontId="13" fillId="2" borderId="0" xfId="0" applyNumberFormat="1" applyFont="1" applyFill="1" applyAlignment="1">
      <alignment horizontal="center" vertical="center"/>
    </xf>
    <xf numFmtId="166" fontId="13" fillId="2" borderId="0" xfId="0" applyNumberFormat="1" applyFont="1" applyFill="1" applyAlignment="1">
      <alignment horizontal="center" vertical="center" wrapText="1"/>
    </xf>
    <xf numFmtId="0" fontId="13" fillId="2" borderId="0" xfId="0" applyFont="1" applyFill="1" applyAlignment="1">
      <alignment vertical="top" wrapText="1"/>
    </xf>
    <xf numFmtId="0" fontId="13" fillId="0" borderId="0" xfId="0" applyFont="1" applyAlignment="1">
      <alignment horizontal="justify" vertical="top" wrapText="1"/>
    </xf>
    <xf numFmtId="0" fontId="13" fillId="2" borderId="0" xfId="0" applyFont="1" applyFill="1" applyAlignment="1">
      <alignment vertical="center"/>
    </xf>
    <xf numFmtId="165" fontId="13" fillId="0" borderId="0" xfId="0" applyNumberFormat="1" applyFont="1" applyAlignment="1">
      <alignment horizontal="center" vertical="center" wrapText="1"/>
    </xf>
    <xf numFmtId="9" fontId="13" fillId="0" borderId="0" xfId="0" applyNumberFormat="1" applyFont="1" applyAlignment="1">
      <alignment vertical="center" wrapText="1"/>
    </xf>
    <xf numFmtId="9" fontId="13" fillId="0" borderId="0" xfId="0" applyNumberFormat="1" applyFont="1" applyAlignment="1">
      <alignment horizontal="justify" vertical="center" wrapText="1"/>
    </xf>
    <xf numFmtId="0" fontId="13" fillId="0" borderId="0" xfId="0" applyFont="1" applyAlignment="1">
      <alignment horizontal="justify" vertical="center" wrapText="1"/>
    </xf>
    <xf numFmtId="0" fontId="6" fillId="2" borderId="0" xfId="0" applyFont="1" applyFill="1" applyAlignment="1">
      <alignment horizontal="center" vertical="center" wrapText="1"/>
    </xf>
    <xf numFmtId="0" fontId="13" fillId="0" borderId="0" xfId="0" applyFont="1" applyAlignment="1">
      <alignment wrapText="1"/>
    </xf>
    <xf numFmtId="0" fontId="13" fillId="2" borderId="0" xfId="4" applyFont="1" applyFill="1" applyAlignment="1">
      <alignment horizontal="center" vertical="center" wrapText="1"/>
    </xf>
    <xf numFmtId="0" fontId="13" fillId="2" borderId="0" xfId="5" applyFont="1" applyFill="1" applyAlignment="1">
      <alignment horizontal="center" vertical="center" wrapText="1"/>
    </xf>
    <xf numFmtId="0" fontId="13" fillId="0" borderId="0" xfId="0" applyFont="1" applyAlignment="1">
      <alignment horizontal="justify"/>
    </xf>
    <xf numFmtId="9" fontId="13" fillId="0" borderId="0" xfId="0" applyNumberFormat="1" applyFont="1" applyAlignment="1">
      <alignment horizontal="justify" vertical="top" wrapText="1"/>
    </xf>
    <xf numFmtId="0" fontId="11"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justify" vertical="top" wrapText="1"/>
    </xf>
    <xf numFmtId="0" fontId="6" fillId="2" borderId="0" xfId="0" applyFont="1" applyFill="1" applyAlignment="1">
      <alignment horizontal="center" vertical="top" wrapText="1"/>
    </xf>
    <xf numFmtId="166" fontId="6" fillId="2" borderId="0" xfId="0" applyNumberFormat="1" applyFont="1" applyFill="1" applyAlignment="1">
      <alignment horizontal="left" vertical="top" wrapText="1"/>
    </xf>
    <xf numFmtId="1" fontId="13" fillId="0" borderId="0" xfId="0" applyNumberFormat="1" applyFont="1" applyAlignment="1">
      <alignment horizontal="center" vertical="center" wrapText="1"/>
    </xf>
    <xf numFmtId="0" fontId="13" fillId="2" borderId="0" xfId="0" applyFont="1" applyFill="1" applyAlignment="1">
      <alignment horizontal="justify" vertical="center" wrapText="1"/>
    </xf>
    <xf numFmtId="14" fontId="13" fillId="2" borderId="0" xfId="0" applyNumberFormat="1" applyFont="1" applyFill="1" applyAlignment="1">
      <alignment horizontal="center" vertical="center" wrapText="1"/>
    </xf>
    <xf numFmtId="15" fontId="13" fillId="0" borderId="0" xfId="0" applyNumberFormat="1" applyFont="1" applyAlignment="1">
      <alignment horizontal="center" vertical="center" wrapText="1"/>
    </xf>
    <xf numFmtId="165" fontId="13" fillId="0" borderId="0" xfId="0" applyNumberFormat="1" applyFont="1" applyAlignment="1">
      <alignment horizontal="center" vertical="center"/>
    </xf>
    <xf numFmtId="0" fontId="6" fillId="0" borderId="0" xfId="0" applyFont="1" applyAlignment="1">
      <alignment horizontal="justify" vertical="center" wrapText="1"/>
    </xf>
    <xf numFmtId="15" fontId="6" fillId="0" borderId="0" xfId="0" applyNumberFormat="1" applyFont="1" applyAlignment="1">
      <alignment vertical="center"/>
    </xf>
    <xf numFmtId="0" fontId="6" fillId="2" borderId="4" xfId="0" applyFont="1" applyFill="1" applyBorder="1" applyAlignment="1">
      <alignment vertical="center" wrapText="1"/>
    </xf>
    <xf numFmtId="0" fontId="6" fillId="2" borderId="4"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13" fillId="9" borderId="4" xfId="0" applyFont="1" applyFill="1" applyBorder="1" applyAlignment="1">
      <alignment horizontal="center" vertical="top" wrapText="1"/>
    </xf>
    <xf numFmtId="0" fontId="6" fillId="0" borderId="4" xfId="0" applyFont="1" applyBorder="1" applyAlignment="1">
      <alignment wrapText="1"/>
    </xf>
    <xf numFmtId="0" fontId="11" fillId="0" borderId="4" xfId="0" applyFont="1" applyBorder="1" applyAlignment="1">
      <alignment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11" fillId="0" borderId="4" xfId="0" applyFont="1" applyBorder="1" applyAlignment="1" applyProtection="1">
      <alignment horizontal="left"/>
      <protection hidden="1"/>
    </xf>
    <xf numFmtId="0" fontId="13" fillId="0" borderId="0" xfId="0" applyFont="1" applyAlignment="1">
      <alignment horizontal="center" vertical="center"/>
    </xf>
    <xf numFmtId="0" fontId="17" fillId="4" borderId="5"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4" xfId="0" applyFont="1" applyBorder="1" applyAlignment="1" applyProtection="1">
      <alignment horizontal="left" wrapText="1"/>
      <protection hidden="1"/>
    </xf>
    <xf numFmtId="164" fontId="11" fillId="0" borderId="4"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left"/>
    </xf>
    <xf numFmtId="0" fontId="6" fillId="0" borderId="15" xfId="0" applyFont="1" applyBorder="1" applyAlignment="1">
      <alignment horizontal="left"/>
    </xf>
    <xf numFmtId="0" fontId="11" fillId="0" borderId="1" xfId="0" applyFont="1" applyBorder="1" applyAlignment="1" applyProtection="1">
      <alignment horizontal="left" vertical="center"/>
      <protection hidden="1"/>
    </xf>
    <xf numFmtId="0" fontId="11" fillId="0" borderId="2" xfId="0" applyFont="1" applyBorder="1" applyAlignment="1" applyProtection="1">
      <alignment horizontal="left" vertical="center"/>
      <protection hidden="1"/>
    </xf>
    <xf numFmtId="0" fontId="11" fillId="0" borderId="3" xfId="0" applyFont="1" applyBorder="1" applyAlignment="1" applyProtection="1">
      <alignment horizontal="left" vertical="center"/>
      <protection hidden="1"/>
    </xf>
    <xf numFmtId="0" fontId="11" fillId="0" borderId="10" xfId="0" applyFont="1" applyBorder="1" applyAlignment="1" applyProtection="1">
      <alignment horizontal="left" vertical="center"/>
      <protection hidden="1"/>
    </xf>
    <xf numFmtId="0" fontId="11" fillId="0" borderId="11" xfId="0" applyFont="1" applyBorder="1" applyAlignment="1" applyProtection="1">
      <alignment horizontal="left" vertical="center"/>
      <protection hidden="1"/>
    </xf>
    <xf numFmtId="0" fontId="11" fillId="0" borderId="12" xfId="0" applyFont="1" applyBorder="1" applyAlignment="1" applyProtection="1">
      <alignment horizontal="left" vertical="center"/>
      <protection hidden="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2" borderId="1" xfId="0" applyFont="1" applyFill="1" applyBorder="1" applyAlignment="1" applyProtection="1">
      <alignment horizontal="center" vertical="center"/>
      <protection hidden="1"/>
    </xf>
    <xf numFmtId="0" fontId="11" fillId="2" borderId="2" xfId="0" applyFont="1" applyFill="1" applyBorder="1" applyAlignment="1" applyProtection="1">
      <alignment horizontal="center" vertical="center"/>
      <protection hidden="1"/>
    </xf>
    <xf numFmtId="0" fontId="3" fillId="3" borderId="4" xfId="1" applyFont="1" applyFill="1" applyBorder="1" applyAlignment="1" applyProtection="1">
      <alignment horizontal="center" vertical="center"/>
      <protection locked="0"/>
    </xf>
    <xf numFmtId="0" fontId="3" fillId="4" borderId="5" xfId="1" applyFont="1" applyFill="1" applyBorder="1" applyAlignment="1" applyProtection="1">
      <alignment horizontal="center" vertical="center"/>
      <protection locked="0"/>
    </xf>
    <xf numFmtId="0" fontId="3" fillId="4" borderId="6" xfId="1" applyFont="1" applyFill="1" applyBorder="1" applyAlignment="1" applyProtection="1">
      <alignment horizontal="center" vertical="center"/>
      <protection locked="0"/>
    </xf>
    <xf numFmtId="0" fontId="3" fillId="4" borderId="7" xfId="1"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16" fillId="0" borderId="5"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6" fillId="0" borderId="5"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3" fillId="0" borderId="5" xfId="0" applyFont="1" applyBorder="1" applyAlignment="1" applyProtection="1">
      <alignment horizontal="justify" vertical="center" wrapText="1"/>
      <protection locked="0"/>
    </xf>
    <xf numFmtId="0" fontId="13" fillId="0" borderId="7" xfId="0" applyFont="1" applyBorder="1" applyAlignment="1" applyProtection="1">
      <alignment horizontal="justify" vertical="center" wrapText="1"/>
      <protection locked="0"/>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4" xfId="0" applyFont="1" applyBorder="1" applyAlignment="1">
      <alignment horizontal="center" vertical="center" wrapText="1"/>
    </xf>
    <xf numFmtId="0" fontId="6" fillId="2" borderId="4" xfId="0" applyFont="1" applyFill="1" applyBorder="1" applyAlignment="1">
      <alignment horizont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15" xfId="0" applyBorder="1" applyAlignment="1">
      <alignment horizontal="left"/>
    </xf>
    <xf numFmtId="0" fontId="0" fillId="0" borderId="4" xfId="0" applyBorder="1" applyAlignment="1">
      <alignment horizontal="left"/>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cellXfs>
  <cellStyles count="6">
    <cellStyle name="Hipervínculo" xfId="1" builtinId="8"/>
    <cellStyle name="Millares 2 2" xfId="2" xr:uid="{00000000-0005-0000-0000-000001000000}"/>
    <cellStyle name="Normal" xfId="0" builtinId="0"/>
    <cellStyle name="Normal 2 2" xfId="4" xr:uid="{00000000-0005-0000-0000-000003000000}"/>
    <cellStyle name="Normal 3 2" xfId="5" xr:uid="{00000000-0005-0000-0000-000004000000}"/>
    <cellStyle name="Porcentaje 2" xfId="3" xr:uid="{00000000-0005-0000-0000-000005000000}"/>
  </cellStyles>
  <dxfs count="32">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101217</xdr:colOff>
      <xdr:row>0</xdr:row>
      <xdr:rowOff>131074</xdr:rowOff>
    </xdr:from>
    <xdr:to>
      <xdr:col>7</xdr:col>
      <xdr:colOff>896326</xdr:colOff>
      <xdr:row>3</xdr:row>
      <xdr:rowOff>152556</xdr:rowOff>
    </xdr:to>
    <xdr:pic>
      <xdr:nvPicPr>
        <xdr:cNvPr id="3" name="Imagen 2">
          <a:extLst>
            <a:ext uri="{FF2B5EF4-FFF2-40B4-BE49-F238E27FC236}">
              <a16:creationId xmlns:a16="http://schemas.microsoft.com/office/drawing/2014/main" id="{24499129-B505-4917-9D24-05AD88B35F41}"/>
            </a:ext>
          </a:extLst>
        </xdr:cNvPr>
        <xdr:cNvPicPr>
          <a:picLocks noChangeAspect="1"/>
        </xdr:cNvPicPr>
      </xdr:nvPicPr>
      <xdr:blipFill rotWithShape="1">
        <a:blip xmlns:r="http://schemas.openxmlformats.org/officeDocument/2006/relationships" r:embed="rId1"/>
        <a:srcRect r="76273" b="-12410"/>
        <a:stretch/>
      </xdr:blipFill>
      <xdr:spPr>
        <a:xfrm>
          <a:off x="14300112" y="131074"/>
          <a:ext cx="795109" cy="8964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66"/>
    <pageSetUpPr fitToPage="1"/>
  </sheetPr>
  <dimension ref="A1:AG1320"/>
  <sheetViews>
    <sheetView showGridLines="0" tabSelected="1" view="pageBreakPreview" topLeftCell="H1" zoomScale="70" zoomScaleNormal="90" zoomScaleSheetLayoutView="70" workbookViewId="0">
      <selection activeCell="M1" sqref="M1"/>
    </sheetView>
  </sheetViews>
  <sheetFormatPr defaultColWidth="12.85546875" defaultRowHeight="14.25"/>
  <cols>
    <col min="1" max="1" width="11.28515625" style="33" customWidth="1"/>
    <col min="2" max="3" width="36.5703125" style="46" customWidth="1"/>
    <col min="4" max="4" width="21" style="14" customWidth="1"/>
    <col min="5" max="6" width="18" style="14" customWidth="1"/>
    <col min="7" max="7" width="77.85546875" style="14" customWidth="1"/>
    <col min="8" max="8" width="35.28515625" style="14" customWidth="1"/>
    <col min="9" max="9" width="20.5703125" style="14" customWidth="1"/>
    <col min="10" max="10" width="36.42578125" style="14" customWidth="1"/>
    <col min="11" max="11" width="22.85546875" style="14" customWidth="1"/>
    <col min="12" max="12" width="14.7109375" style="38" customWidth="1"/>
    <col min="13" max="13" width="11.5703125" style="38" bestFit="1" customWidth="1"/>
    <col min="14" max="14" width="16.5703125" style="38" customWidth="1"/>
    <col min="15" max="15" width="13.140625" style="14" bestFit="1" customWidth="1"/>
    <col min="16" max="16" width="11" style="1" customWidth="1"/>
    <col min="17" max="17" width="15.5703125" style="1" customWidth="1"/>
    <col min="18" max="18" width="15" style="1" customWidth="1"/>
    <col min="19" max="19" width="17.42578125" style="1" customWidth="1"/>
    <col min="20" max="20" width="14" style="1" customWidth="1"/>
    <col min="21" max="21" width="17" style="1" customWidth="1"/>
    <col min="22" max="16384" width="12.85546875" style="1"/>
  </cols>
  <sheetData>
    <row r="1" spans="1:23" s="10" customFormat="1" ht="17.25" customHeight="1">
      <c r="A1" s="188" t="s">
        <v>0</v>
      </c>
      <c r="B1" s="189"/>
      <c r="C1" s="189"/>
      <c r="D1" s="189"/>
      <c r="E1" s="189"/>
      <c r="F1" s="189"/>
      <c r="G1" s="189"/>
      <c r="H1" s="54"/>
      <c r="K1" s="190" t="s">
        <v>1</v>
      </c>
      <c r="L1" s="190"/>
      <c r="M1" s="55" t="s">
        <v>2</v>
      </c>
      <c r="N1" s="191" t="s">
        <v>3</v>
      </c>
      <c r="O1" s="192"/>
      <c r="P1" s="192"/>
      <c r="Q1" s="192"/>
      <c r="R1" s="193"/>
    </row>
    <row r="2" spans="1:23" s="10" customFormat="1" ht="30">
      <c r="A2" s="194" t="s">
        <v>4</v>
      </c>
      <c r="B2" s="195"/>
      <c r="C2" s="195"/>
      <c r="D2" s="195"/>
      <c r="E2" s="195"/>
      <c r="F2" s="195"/>
      <c r="G2" s="195"/>
      <c r="H2" s="56"/>
      <c r="K2" s="196" t="s">
        <v>5</v>
      </c>
      <c r="L2" s="197"/>
      <c r="M2" s="57" t="s">
        <v>6</v>
      </c>
      <c r="N2" s="198" t="s">
        <v>7</v>
      </c>
      <c r="O2" s="199"/>
      <c r="P2" s="58" t="s">
        <v>8</v>
      </c>
      <c r="Q2" s="58" t="s">
        <v>9</v>
      </c>
      <c r="R2" s="58" t="s">
        <v>10</v>
      </c>
    </row>
    <row r="3" spans="1:23" s="10" customFormat="1" ht="21.75" customHeight="1">
      <c r="A3" s="194" t="s">
        <v>11</v>
      </c>
      <c r="B3" s="195"/>
      <c r="C3" s="195"/>
      <c r="D3" s="195"/>
      <c r="E3" s="195"/>
      <c r="F3" s="195"/>
      <c r="G3" s="195"/>
      <c r="H3" s="59"/>
      <c r="K3" s="200" t="s">
        <v>12</v>
      </c>
      <c r="L3" s="201"/>
      <c r="M3" s="57" t="s">
        <v>13</v>
      </c>
      <c r="N3" s="202" t="s">
        <v>14</v>
      </c>
      <c r="O3" s="203"/>
      <c r="P3" s="60">
        <f>+O10</f>
        <v>0</v>
      </c>
      <c r="Q3" s="61">
        <v>0.2</v>
      </c>
      <c r="R3" s="62">
        <f>P3*Q3</f>
        <v>0</v>
      </c>
    </row>
    <row r="4" spans="1:23" s="10" customFormat="1" ht="18" customHeight="1">
      <c r="A4" s="204" t="s">
        <v>15</v>
      </c>
      <c r="B4" s="205"/>
      <c r="C4" s="205"/>
      <c r="D4" s="205"/>
      <c r="E4" s="205"/>
      <c r="F4" s="205"/>
      <c r="G4" s="205"/>
      <c r="H4" s="63"/>
      <c r="N4" s="202" t="s">
        <v>16</v>
      </c>
      <c r="O4" s="203"/>
      <c r="P4" s="60">
        <f>+P10</f>
        <v>0</v>
      </c>
      <c r="Q4" s="61">
        <v>0.8</v>
      </c>
      <c r="R4" s="62">
        <f>P4*Q4</f>
        <v>0</v>
      </c>
      <c r="S4" s="64"/>
      <c r="T4" s="64"/>
      <c r="U4" s="64"/>
    </row>
    <row r="5" spans="1:23" s="10" customFormat="1" ht="23.25" customHeight="1">
      <c r="B5" s="35"/>
      <c r="C5" s="35"/>
      <c r="N5" s="164" t="s">
        <v>17</v>
      </c>
      <c r="O5" s="165"/>
      <c r="P5" s="166"/>
      <c r="Q5" s="65">
        <f>SUM(Q3:Q4)</f>
        <v>1</v>
      </c>
      <c r="R5" s="66">
        <f>SUM(R3:R4)</f>
        <v>0</v>
      </c>
    </row>
    <row r="6" spans="1:23" s="10" customFormat="1" ht="19.5" customHeight="1">
      <c r="A6" s="162" t="s">
        <v>18</v>
      </c>
      <c r="B6" s="162"/>
      <c r="C6" s="162"/>
      <c r="D6" s="162"/>
      <c r="E6" s="162"/>
      <c r="F6" s="36"/>
      <c r="G6" s="67"/>
      <c r="H6" s="15"/>
      <c r="K6" s="26" t="s">
        <v>6</v>
      </c>
      <c r="L6" s="30">
        <v>2</v>
      </c>
      <c r="N6" s="164" t="s">
        <v>19</v>
      </c>
      <c r="O6" s="165"/>
      <c r="P6" s="166"/>
      <c r="Q6" s="167" t="e">
        <f>IF(AND((R5)&lt;=100,(R5)&gt;=80),M2,IF(AND((R5)&lt;80,(R5)&gt;=50),M3,#REF!))</f>
        <v>#REF!</v>
      </c>
      <c r="R6" s="168"/>
    </row>
    <row r="7" spans="1:23" s="10" customFormat="1" ht="63.75" customHeight="1">
      <c r="A7" s="169" t="s">
        <v>20</v>
      </c>
      <c r="B7" s="169"/>
      <c r="C7" s="169"/>
      <c r="D7" s="169"/>
      <c r="E7" s="169"/>
      <c r="F7" s="36"/>
      <c r="I7" s="11"/>
      <c r="J7" s="11"/>
      <c r="K7" s="27" t="s">
        <v>21</v>
      </c>
      <c r="L7" s="31">
        <v>1</v>
      </c>
      <c r="M7" s="37"/>
    </row>
    <row r="8" spans="1:23" s="10" customFormat="1" ht="21" customHeight="1">
      <c r="A8" s="176" t="s">
        <v>22</v>
      </c>
      <c r="B8" s="177"/>
      <c r="C8" s="178"/>
      <c r="D8" s="182" t="s">
        <v>23</v>
      </c>
      <c r="E8" s="184">
        <v>2022</v>
      </c>
      <c r="F8" s="36"/>
      <c r="I8" s="12"/>
      <c r="J8" s="12"/>
      <c r="K8" s="28" t="s">
        <v>24</v>
      </c>
      <c r="L8" s="32">
        <v>0</v>
      </c>
    </row>
    <row r="9" spans="1:23" s="10" customFormat="1" ht="15.75" customHeight="1">
      <c r="A9" s="179"/>
      <c r="B9" s="180"/>
      <c r="C9" s="181"/>
      <c r="D9" s="183"/>
      <c r="E9" s="185"/>
      <c r="F9" s="37"/>
      <c r="I9" s="15"/>
      <c r="J9" s="15"/>
      <c r="O9" s="170">
        <f>+O10*0.2+P10*0.8</f>
        <v>0</v>
      </c>
      <c r="P9" s="170"/>
      <c r="Q9" s="68"/>
    </row>
    <row r="10" spans="1:23" ht="30.75" customHeight="1">
      <c r="A10" s="69"/>
      <c r="B10" s="70"/>
      <c r="C10" s="70"/>
      <c r="D10" s="13"/>
      <c r="E10" s="13"/>
      <c r="F10" s="13"/>
      <c r="G10" s="71"/>
      <c r="H10" s="71"/>
      <c r="I10" s="15"/>
      <c r="J10" s="15"/>
      <c r="K10" s="10"/>
      <c r="L10" s="37"/>
      <c r="M10" s="37"/>
      <c r="N10" s="37"/>
      <c r="O10" s="39">
        <f>IF(COUNT(O12:O694)&gt;0,AVERAGE(O12:O694)*100/2,0)</f>
        <v>0</v>
      </c>
      <c r="P10" s="39">
        <f>IF(COUNT(P12:P694)&gt;0,AVERAGE(P12:P694)*100/2,0)</f>
        <v>0</v>
      </c>
      <c r="Q10" s="40"/>
    </row>
    <row r="11" spans="1:23" s="41" customFormat="1" ht="51.75" customHeight="1">
      <c r="A11" s="16" t="s">
        <v>25</v>
      </c>
      <c r="B11" s="16" t="s">
        <v>26</v>
      </c>
      <c r="C11" s="16" t="s">
        <v>27</v>
      </c>
      <c r="D11" s="16" t="s">
        <v>28</v>
      </c>
      <c r="E11" s="16" t="s">
        <v>29</v>
      </c>
      <c r="F11" s="16" t="s">
        <v>30</v>
      </c>
      <c r="G11" s="16" t="s">
        <v>31</v>
      </c>
      <c r="H11" s="16" t="s">
        <v>32</v>
      </c>
      <c r="I11" s="16" t="s">
        <v>33</v>
      </c>
      <c r="J11" s="16" t="s">
        <v>34</v>
      </c>
      <c r="K11" s="16" t="s">
        <v>35</v>
      </c>
      <c r="L11" s="16" t="s">
        <v>36</v>
      </c>
      <c r="M11" s="16" t="s">
        <v>37</v>
      </c>
      <c r="N11" s="16" t="s">
        <v>38</v>
      </c>
      <c r="O11" s="16" t="s">
        <v>39</v>
      </c>
      <c r="P11" s="16" t="s">
        <v>40</v>
      </c>
      <c r="Q11" s="34" t="s">
        <v>41</v>
      </c>
      <c r="R11" s="16" t="s">
        <v>42</v>
      </c>
      <c r="U11" s="72"/>
      <c r="V11" s="72"/>
      <c r="W11" s="73"/>
    </row>
    <row r="12" spans="1:23" s="45" customFormat="1" ht="171" customHeight="1">
      <c r="A12" s="42">
        <v>2022</v>
      </c>
      <c r="B12" s="43" t="s">
        <v>43</v>
      </c>
      <c r="C12" s="43" t="s">
        <v>44</v>
      </c>
      <c r="D12" s="42" t="s">
        <v>45</v>
      </c>
      <c r="E12" s="9">
        <v>1</v>
      </c>
      <c r="F12" s="9" t="s">
        <v>46</v>
      </c>
      <c r="G12" s="5" t="s">
        <v>47</v>
      </c>
      <c r="H12" s="44" t="s">
        <v>48</v>
      </c>
      <c r="I12" s="6" t="s">
        <v>49</v>
      </c>
      <c r="J12" s="7" t="s">
        <v>50</v>
      </c>
      <c r="K12" s="7" t="s">
        <v>51</v>
      </c>
      <c r="L12" s="9" t="s">
        <v>52</v>
      </c>
      <c r="M12" s="74" t="s">
        <v>53</v>
      </c>
      <c r="N12" s="23" t="s">
        <v>54</v>
      </c>
      <c r="O12" s="29"/>
      <c r="P12" s="29"/>
      <c r="Q12" s="29"/>
      <c r="R12" s="29"/>
      <c r="W12" s="75"/>
    </row>
    <row r="13" spans="1:23" ht="172.5" customHeight="1">
      <c r="A13" s="42">
        <v>2022</v>
      </c>
      <c r="B13" s="43" t="s">
        <v>43</v>
      </c>
      <c r="C13" s="43" t="s">
        <v>44</v>
      </c>
      <c r="D13" s="42" t="s">
        <v>45</v>
      </c>
      <c r="E13" s="9">
        <v>2</v>
      </c>
      <c r="F13" s="9" t="s">
        <v>46</v>
      </c>
      <c r="G13" s="5" t="s">
        <v>55</v>
      </c>
      <c r="H13" s="152" t="s">
        <v>56</v>
      </c>
      <c r="I13" s="100" t="s">
        <v>57</v>
      </c>
      <c r="J13" s="9" t="s">
        <v>58</v>
      </c>
      <c r="K13" s="9" t="s">
        <v>59</v>
      </c>
      <c r="L13" s="9" t="s">
        <v>60</v>
      </c>
      <c r="M13" s="74" t="s">
        <v>61</v>
      </c>
      <c r="N13" s="23" t="s">
        <v>62</v>
      </c>
      <c r="O13" s="29"/>
      <c r="P13" s="29"/>
      <c r="Q13" s="76"/>
      <c r="R13" s="76"/>
      <c r="W13" s="75"/>
    </row>
    <row r="14" spans="1:23" ht="141.75" customHeight="1">
      <c r="A14" s="42">
        <v>2022</v>
      </c>
      <c r="B14" s="43" t="s">
        <v>43</v>
      </c>
      <c r="C14" s="43" t="s">
        <v>44</v>
      </c>
      <c r="D14" s="42" t="s">
        <v>45</v>
      </c>
      <c r="E14" s="9">
        <v>3</v>
      </c>
      <c r="F14" s="9" t="s">
        <v>46</v>
      </c>
      <c r="G14" s="4" t="s">
        <v>63</v>
      </c>
      <c r="H14" s="152" t="s">
        <v>64</v>
      </c>
      <c r="I14" s="100" t="s">
        <v>65</v>
      </c>
      <c r="J14" s="17" t="s">
        <v>66</v>
      </c>
      <c r="K14" s="17" t="s">
        <v>67</v>
      </c>
      <c r="L14" s="17">
        <v>1</v>
      </c>
      <c r="M14" s="74" t="s">
        <v>61</v>
      </c>
      <c r="N14" s="17" t="s">
        <v>62</v>
      </c>
      <c r="O14" s="29"/>
      <c r="P14" s="29"/>
      <c r="Q14" s="76"/>
      <c r="R14" s="76"/>
      <c r="W14" s="75"/>
    </row>
    <row r="15" spans="1:23" ht="141.75" customHeight="1">
      <c r="A15" s="42">
        <v>2022</v>
      </c>
      <c r="B15" s="43" t="s">
        <v>43</v>
      </c>
      <c r="C15" s="43" t="s">
        <v>44</v>
      </c>
      <c r="D15" s="42" t="s">
        <v>45</v>
      </c>
      <c r="E15" s="9">
        <v>4</v>
      </c>
      <c r="F15" s="9" t="s">
        <v>46</v>
      </c>
      <c r="G15" s="4" t="s">
        <v>68</v>
      </c>
      <c r="H15" s="152" t="s">
        <v>69</v>
      </c>
      <c r="I15" s="17" t="s">
        <v>70</v>
      </c>
      <c r="J15" s="17" t="s">
        <v>71</v>
      </c>
      <c r="K15" s="17" t="s">
        <v>72</v>
      </c>
      <c r="L15" s="17" t="s">
        <v>73</v>
      </c>
      <c r="M15" s="74" t="s">
        <v>74</v>
      </c>
      <c r="N15" s="17" t="s">
        <v>75</v>
      </c>
      <c r="O15" s="29"/>
      <c r="P15" s="29"/>
      <c r="Q15" s="76"/>
      <c r="R15" s="76"/>
      <c r="W15" s="75"/>
    </row>
    <row r="16" spans="1:23" ht="141.75" customHeight="1">
      <c r="A16" s="42">
        <v>2022</v>
      </c>
      <c r="B16" s="43" t="s">
        <v>43</v>
      </c>
      <c r="C16" s="43" t="s">
        <v>44</v>
      </c>
      <c r="D16" s="42" t="s">
        <v>45</v>
      </c>
      <c r="E16" s="9">
        <v>5</v>
      </c>
      <c r="F16" s="9" t="s">
        <v>46</v>
      </c>
      <c r="G16" s="4" t="s">
        <v>76</v>
      </c>
      <c r="H16" s="152" t="s">
        <v>77</v>
      </c>
      <c r="I16" s="17" t="s">
        <v>78</v>
      </c>
      <c r="J16" s="17" t="s">
        <v>79</v>
      </c>
      <c r="K16" s="17" t="s">
        <v>80</v>
      </c>
      <c r="L16" s="17">
        <v>2</v>
      </c>
      <c r="M16" s="74" t="s">
        <v>61</v>
      </c>
      <c r="N16" s="17" t="s">
        <v>62</v>
      </c>
      <c r="O16" s="29"/>
      <c r="P16" s="29"/>
      <c r="Q16" s="76"/>
      <c r="R16" s="76"/>
      <c r="W16" s="75"/>
    </row>
    <row r="17" spans="1:23" ht="235.5" customHeight="1">
      <c r="A17" s="42">
        <v>2022</v>
      </c>
      <c r="B17" s="43" t="s">
        <v>43</v>
      </c>
      <c r="C17" s="43" t="s">
        <v>44</v>
      </c>
      <c r="D17" s="42" t="s">
        <v>45</v>
      </c>
      <c r="E17" s="9">
        <v>6</v>
      </c>
      <c r="F17" s="9" t="s">
        <v>46</v>
      </c>
      <c r="G17" s="4" t="s">
        <v>81</v>
      </c>
      <c r="H17" s="152" t="s">
        <v>82</v>
      </c>
      <c r="I17" s="17" t="s">
        <v>83</v>
      </c>
      <c r="J17" s="17" t="s">
        <v>84</v>
      </c>
      <c r="K17" s="17" t="s">
        <v>85</v>
      </c>
      <c r="L17" s="17">
        <v>10</v>
      </c>
      <c r="M17" s="74" t="s">
        <v>61</v>
      </c>
      <c r="N17" s="17" t="s">
        <v>62</v>
      </c>
      <c r="O17" s="29"/>
      <c r="P17" s="29"/>
      <c r="Q17" s="76"/>
      <c r="R17" s="76"/>
      <c r="W17" s="75"/>
    </row>
    <row r="18" spans="1:23" ht="141.75" customHeight="1">
      <c r="A18" s="42">
        <v>2022</v>
      </c>
      <c r="B18" s="43" t="s">
        <v>43</v>
      </c>
      <c r="C18" s="43" t="s">
        <v>44</v>
      </c>
      <c r="D18" s="42" t="s">
        <v>45</v>
      </c>
      <c r="E18" s="9">
        <v>7</v>
      </c>
      <c r="F18" s="9" t="s">
        <v>46</v>
      </c>
      <c r="G18" s="4" t="s">
        <v>86</v>
      </c>
      <c r="H18" s="153" t="s">
        <v>87</v>
      </c>
      <c r="I18" s="100" t="s">
        <v>88</v>
      </c>
      <c r="J18" s="17" t="s">
        <v>89</v>
      </c>
      <c r="K18" s="17" t="s">
        <v>90</v>
      </c>
      <c r="L18" s="17" t="s">
        <v>91</v>
      </c>
      <c r="M18" s="74" t="s">
        <v>61</v>
      </c>
      <c r="N18" s="17" t="s">
        <v>62</v>
      </c>
      <c r="O18" s="29"/>
      <c r="P18" s="29"/>
      <c r="Q18" s="76"/>
      <c r="R18" s="76"/>
      <c r="W18" s="75"/>
    </row>
    <row r="19" spans="1:23" ht="141.75" customHeight="1">
      <c r="A19" s="42">
        <v>2022</v>
      </c>
      <c r="B19" s="43" t="s">
        <v>43</v>
      </c>
      <c r="C19" s="43" t="s">
        <v>44</v>
      </c>
      <c r="D19" s="42" t="s">
        <v>45</v>
      </c>
      <c r="E19" s="9">
        <v>8</v>
      </c>
      <c r="F19" s="9" t="s">
        <v>46</v>
      </c>
      <c r="G19" s="4" t="s">
        <v>92</v>
      </c>
      <c r="H19" s="154" t="s">
        <v>93</v>
      </c>
      <c r="I19" s="155" t="s">
        <v>94</v>
      </c>
      <c r="J19" s="17" t="s">
        <v>95</v>
      </c>
      <c r="K19" s="17" t="s">
        <v>96</v>
      </c>
      <c r="L19" s="17">
        <v>4</v>
      </c>
      <c r="M19" s="74" t="s">
        <v>61</v>
      </c>
      <c r="N19" s="17" t="s">
        <v>62</v>
      </c>
      <c r="O19" s="29"/>
      <c r="P19" s="29"/>
      <c r="Q19" s="76"/>
      <c r="R19" s="76"/>
      <c r="W19" s="75"/>
    </row>
    <row r="20" spans="1:23" ht="141.75" customHeight="1">
      <c r="A20" s="42">
        <v>2022</v>
      </c>
      <c r="B20" s="43" t="s">
        <v>43</v>
      </c>
      <c r="C20" s="43" t="s">
        <v>44</v>
      </c>
      <c r="D20" s="42" t="s">
        <v>45</v>
      </c>
      <c r="E20" s="9">
        <v>9</v>
      </c>
      <c r="F20" s="9" t="s">
        <v>46</v>
      </c>
      <c r="G20" s="4" t="s">
        <v>97</v>
      </c>
      <c r="H20" s="152" t="s">
        <v>98</v>
      </c>
      <c r="I20" s="17" t="s">
        <v>99</v>
      </c>
      <c r="J20" s="17" t="s">
        <v>100</v>
      </c>
      <c r="K20" s="17" t="s">
        <v>101</v>
      </c>
      <c r="L20" s="17" t="s">
        <v>102</v>
      </c>
      <c r="M20" s="74" t="s">
        <v>61</v>
      </c>
      <c r="N20" s="17" t="s">
        <v>62</v>
      </c>
      <c r="O20" s="29"/>
      <c r="P20" s="29"/>
      <c r="Q20" s="76"/>
      <c r="R20" s="76"/>
      <c r="W20" s="75"/>
    </row>
    <row r="21" spans="1:23" ht="141.75" customHeight="1">
      <c r="A21" s="42">
        <v>2022</v>
      </c>
      <c r="B21" s="43" t="s">
        <v>43</v>
      </c>
      <c r="C21" s="43" t="s">
        <v>44</v>
      </c>
      <c r="D21" s="42" t="s">
        <v>45</v>
      </c>
      <c r="E21" s="9">
        <v>10</v>
      </c>
      <c r="F21" s="9" t="s">
        <v>46</v>
      </c>
      <c r="G21" s="4" t="s">
        <v>103</v>
      </c>
      <c r="H21" s="152" t="s">
        <v>104</v>
      </c>
      <c r="I21" s="17" t="s">
        <v>105</v>
      </c>
      <c r="J21" s="17" t="s">
        <v>106</v>
      </c>
      <c r="K21" s="17" t="s">
        <v>107</v>
      </c>
      <c r="L21" s="17" t="s">
        <v>108</v>
      </c>
      <c r="M21" s="74" t="s">
        <v>61</v>
      </c>
      <c r="N21" s="17" t="s">
        <v>62</v>
      </c>
      <c r="O21" s="29"/>
      <c r="P21" s="29"/>
      <c r="Q21" s="76"/>
      <c r="R21" s="76"/>
      <c r="W21" s="75"/>
    </row>
    <row r="22" spans="1:23" ht="141.75" customHeight="1">
      <c r="A22" s="42">
        <v>2022</v>
      </c>
      <c r="B22" s="43" t="s">
        <v>43</v>
      </c>
      <c r="C22" s="43" t="s">
        <v>44</v>
      </c>
      <c r="D22" s="42" t="s">
        <v>45</v>
      </c>
      <c r="E22" s="9">
        <v>11</v>
      </c>
      <c r="F22" s="9" t="s">
        <v>46</v>
      </c>
      <c r="G22" s="4" t="s">
        <v>109</v>
      </c>
      <c r="H22" s="154" t="s">
        <v>110</v>
      </c>
      <c r="I22" s="17" t="s">
        <v>111</v>
      </c>
      <c r="J22" s="17" t="s">
        <v>112</v>
      </c>
      <c r="K22" s="17" t="s">
        <v>113</v>
      </c>
      <c r="L22" s="17" t="s">
        <v>114</v>
      </c>
      <c r="M22" s="74" t="s">
        <v>61</v>
      </c>
      <c r="N22" s="17" t="s">
        <v>62</v>
      </c>
      <c r="O22" s="29"/>
      <c r="P22" s="29"/>
      <c r="Q22" s="76"/>
      <c r="R22" s="76"/>
      <c r="W22" s="75"/>
    </row>
    <row r="23" spans="1:23" ht="124.5" customHeight="1">
      <c r="A23" s="42">
        <v>2022</v>
      </c>
      <c r="B23" s="43" t="s">
        <v>43</v>
      </c>
      <c r="C23" s="43" t="s">
        <v>44</v>
      </c>
      <c r="D23" s="42" t="s">
        <v>45</v>
      </c>
      <c r="E23" s="9">
        <v>12</v>
      </c>
      <c r="F23" s="9" t="s">
        <v>46</v>
      </c>
      <c r="G23" s="5" t="s">
        <v>115</v>
      </c>
      <c r="H23" s="152" t="s">
        <v>116</v>
      </c>
      <c r="I23" s="17" t="s">
        <v>117</v>
      </c>
      <c r="J23" s="17" t="s">
        <v>118</v>
      </c>
      <c r="K23" s="17" t="s">
        <v>119</v>
      </c>
      <c r="L23" s="17" t="s">
        <v>120</v>
      </c>
      <c r="M23" s="74" t="s">
        <v>61</v>
      </c>
      <c r="N23" s="17" t="s">
        <v>62</v>
      </c>
      <c r="O23" s="29"/>
      <c r="P23" s="29"/>
      <c r="Q23" s="76"/>
      <c r="R23" s="76"/>
      <c r="V23" s="77"/>
    </row>
    <row r="24" spans="1:23" ht="124.5" customHeight="1">
      <c r="A24" s="42">
        <v>2022</v>
      </c>
      <c r="B24" s="43" t="s">
        <v>43</v>
      </c>
      <c r="C24" s="43" t="s">
        <v>44</v>
      </c>
      <c r="D24" s="42" t="s">
        <v>45</v>
      </c>
      <c r="E24" s="9">
        <v>13</v>
      </c>
      <c r="F24" s="9" t="s">
        <v>46</v>
      </c>
      <c r="G24" s="5" t="s">
        <v>121</v>
      </c>
      <c r="H24" s="152" t="s">
        <v>122</v>
      </c>
      <c r="I24" s="17" t="s">
        <v>123</v>
      </c>
      <c r="J24" s="17" t="s">
        <v>124</v>
      </c>
      <c r="K24" s="17" t="s">
        <v>125</v>
      </c>
      <c r="L24" s="17" t="s">
        <v>126</v>
      </c>
      <c r="M24" s="74" t="s">
        <v>127</v>
      </c>
      <c r="N24" s="23" t="s">
        <v>128</v>
      </c>
      <c r="O24" s="29"/>
      <c r="P24" s="29"/>
      <c r="Q24" s="76"/>
      <c r="R24" s="76"/>
      <c r="V24" s="77"/>
    </row>
    <row r="25" spans="1:23" ht="124.5" customHeight="1">
      <c r="A25" s="42">
        <v>2022</v>
      </c>
      <c r="B25" s="43" t="s">
        <v>43</v>
      </c>
      <c r="C25" s="43" t="s">
        <v>44</v>
      </c>
      <c r="D25" s="42" t="s">
        <v>45</v>
      </c>
      <c r="E25" s="9">
        <v>14</v>
      </c>
      <c r="F25" s="9" t="s">
        <v>46</v>
      </c>
      <c r="G25" s="5" t="s">
        <v>129</v>
      </c>
      <c r="H25" s="152" t="s">
        <v>130</v>
      </c>
      <c r="I25" s="17" t="s">
        <v>131</v>
      </c>
      <c r="J25" s="17" t="s">
        <v>132</v>
      </c>
      <c r="K25" s="17" t="s">
        <v>133</v>
      </c>
      <c r="L25" s="17" t="s">
        <v>134</v>
      </c>
      <c r="M25" s="74" t="s">
        <v>135</v>
      </c>
      <c r="N25" s="17" t="s">
        <v>136</v>
      </c>
      <c r="O25" s="29"/>
      <c r="P25" s="29"/>
      <c r="Q25" s="76"/>
      <c r="R25" s="76"/>
      <c r="V25" s="77"/>
    </row>
    <row r="26" spans="1:23" ht="124.5" customHeight="1">
      <c r="A26" s="42">
        <v>2022</v>
      </c>
      <c r="B26" s="43" t="s">
        <v>43</v>
      </c>
      <c r="C26" s="43" t="s">
        <v>44</v>
      </c>
      <c r="D26" s="42" t="s">
        <v>45</v>
      </c>
      <c r="E26" s="9">
        <v>15</v>
      </c>
      <c r="F26" s="9" t="s">
        <v>46</v>
      </c>
      <c r="G26" s="4" t="s">
        <v>137</v>
      </c>
      <c r="H26" s="152" t="s">
        <v>138</v>
      </c>
      <c r="I26" s="17" t="s">
        <v>139</v>
      </c>
      <c r="J26" s="17" t="s">
        <v>140</v>
      </c>
      <c r="K26" s="17" t="s">
        <v>141</v>
      </c>
      <c r="L26" s="17" t="s">
        <v>142</v>
      </c>
      <c r="M26" s="74" t="s">
        <v>127</v>
      </c>
      <c r="N26" s="17" t="s">
        <v>136</v>
      </c>
      <c r="O26" s="29"/>
      <c r="P26" s="29"/>
      <c r="Q26" s="76"/>
      <c r="R26" s="76"/>
      <c r="V26" s="77"/>
    </row>
    <row r="27" spans="1:23" ht="138.75" customHeight="1">
      <c r="A27" s="42">
        <v>2022</v>
      </c>
      <c r="B27" s="43" t="s">
        <v>43</v>
      </c>
      <c r="C27" s="43" t="s">
        <v>44</v>
      </c>
      <c r="D27" s="42" t="s">
        <v>45</v>
      </c>
      <c r="E27" s="9">
        <v>16</v>
      </c>
      <c r="F27" s="9" t="s">
        <v>46</v>
      </c>
      <c r="G27" s="5" t="s">
        <v>143</v>
      </c>
      <c r="H27" s="152" t="s">
        <v>144</v>
      </c>
      <c r="I27" s="17" t="s">
        <v>145</v>
      </c>
      <c r="J27" s="17" t="s">
        <v>146</v>
      </c>
      <c r="K27" s="17" t="s">
        <v>147</v>
      </c>
      <c r="L27" s="17" t="s">
        <v>148</v>
      </c>
      <c r="M27" s="74" t="s">
        <v>127</v>
      </c>
      <c r="N27" s="17" t="s">
        <v>136</v>
      </c>
      <c r="O27" s="29"/>
      <c r="P27" s="29"/>
      <c r="Q27" s="76"/>
      <c r="R27" s="76"/>
      <c r="V27" s="77"/>
    </row>
    <row r="28" spans="1:23" ht="21" customHeight="1">
      <c r="A28" s="47"/>
      <c r="B28" s="48"/>
      <c r="C28" s="48"/>
      <c r="D28" s="49"/>
      <c r="E28" s="78"/>
      <c r="F28" s="78"/>
      <c r="G28" s="79"/>
      <c r="H28" s="76"/>
      <c r="I28" s="18"/>
      <c r="J28" s="18"/>
      <c r="K28" s="18"/>
      <c r="L28" s="18"/>
      <c r="M28" s="80"/>
      <c r="N28" s="18"/>
      <c r="O28" s="29"/>
      <c r="P28" s="29"/>
      <c r="Q28" s="79"/>
      <c r="R28" s="76"/>
      <c r="S28" s="81"/>
      <c r="T28" s="81"/>
    </row>
    <row r="29" spans="1:23" ht="21" customHeight="1">
      <c r="A29" s="47" t="s">
        <v>149</v>
      </c>
      <c r="B29" s="171" t="s">
        <v>150</v>
      </c>
      <c r="C29" s="172"/>
      <c r="D29" s="172"/>
      <c r="E29" s="173"/>
      <c r="F29" s="50"/>
      <c r="G29" s="49" t="s">
        <v>151</v>
      </c>
      <c r="H29" s="82"/>
      <c r="I29" s="19"/>
      <c r="J29" s="24"/>
      <c r="K29" s="19"/>
      <c r="L29" s="19"/>
      <c r="M29" s="83"/>
      <c r="N29" s="19"/>
      <c r="O29" s="84"/>
      <c r="P29" s="84"/>
      <c r="Q29" s="85"/>
      <c r="R29" s="86"/>
      <c r="S29" s="81"/>
      <c r="T29" s="81"/>
    </row>
    <row r="30" spans="1:23" ht="21" customHeight="1">
      <c r="A30" s="47" t="s">
        <v>152</v>
      </c>
      <c r="B30" s="171" t="s">
        <v>153</v>
      </c>
      <c r="C30" s="172"/>
      <c r="D30" s="172"/>
      <c r="E30" s="173"/>
      <c r="F30" s="50"/>
      <c r="G30" s="49" t="s">
        <v>154</v>
      </c>
      <c r="H30" s="82"/>
      <c r="I30" s="19"/>
      <c r="J30" s="24"/>
      <c r="K30" s="19"/>
      <c r="L30" s="19"/>
      <c r="M30" s="83"/>
      <c r="N30" s="19"/>
      <c r="O30" s="84"/>
      <c r="P30" s="84"/>
      <c r="Q30" s="85"/>
      <c r="R30" s="86"/>
      <c r="S30" s="81"/>
      <c r="T30" s="81"/>
    </row>
    <row r="31" spans="1:23" ht="21" customHeight="1">
      <c r="A31" s="47" t="s">
        <v>155</v>
      </c>
      <c r="B31" s="171" t="s">
        <v>156</v>
      </c>
      <c r="C31" s="172"/>
      <c r="D31" s="172"/>
      <c r="E31" s="173"/>
      <c r="F31" s="50"/>
      <c r="G31" s="49" t="s">
        <v>157</v>
      </c>
      <c r="H31" s="87"/>
      <c r="I31" s="20"/>
      <c r="J31" s="25"/>
      <c r="K31" s="20"/>
      <c r="L31" s="20"/>
      <c r="M31" s="88"/>
      <c r="N31" s="20"/>
      <c r="O31" s="89"/>
      <c r="P31" s="89"/>
      <c r="Q31" s="90"/>
      <c r="R31" s="91"/>
      <c r="S31" s="81"/>
      <c r="T31" s="81"/>
    </row>
    <row r="32" spans="1:23" ht="21" customHeight="1">
      <c r="A32" s="174" t="s">
        <v>158</v>
      </c>
      <c r="B32" s="174"/>
      <c r="C32" s="51"/>
      <c r="D32" s="45"/>
      <c r="E32" s="92"/>
      <c r="F32" s="92"/>
      <c r="G32" s="93"/>
      <c r="H32" s="81"/>
      <c r="I32" s="21"/>
      <c r="J32" s="21"/>
      <c r="K32" s="21"/>
      <c r="L32" s="21"/>
      <c r="M32" s="94"/>
      <c r="N32" s="21"/>
      <c r="O32" s="95"/>
      <c r="P32" s="95"/>
      <c r="Q32" s="93"/>
      <c r="R32" s="81"/>
      <c r="S32" s="81"/>
      <c r="T32" s="81"/>
    </row>
    <row r="33" spans="1:21" ht="30.75" customHeight="1">
      <c r="A33" s="175" t="s">
        <v>159</v>
      </c>
      <c r="B33" s="174"/>
      <c r="C33" s="208" t="s">
        <v>160</v>
      </c>
      <c r="D33" s="209"/>
      <c r="E33" s="209"/>
      <c r="F33" s="210"/>
      <c r="G33" s="1"/>
      <c r="H33" s="1"/>
      <c r="I33" s="1"/>
      <c r="J33" s="1"/>
      <c r="K33" s="1"/>
      <c r="L33" s="186" t="s">
        <v>161</v>
      </c>
      <c r="M33" s="187"/>
      <c r="N33" s="2" t="s">
        <v>162</v>
      </c>
      <c r="P33" s="3" t="s">
        <v>163</v>
      </c>
      <c r="Q33" s="3" t="s">
        <v>164</v>
      </c>
      <c r="R33" s="3" t="s">
        <v>165</v>
      </c>
      <c r="S33" s="81"/>
      <c r="T33" s="81"/>
    </row>
    <row r="34" spans="1:21" ht="47.25" customHeight="1">
      <c r="A34" s="211" t="s">
        <v>166</v>
      </c>
      <c r="B34" s="212"/>
      <c r="C34" s="213"/>
      <c r="D34" s="214"/>
      <c r="E34" s="214"/>
      <c r="F34" s="215"/>
      <c r="G34" s="1"/>
      <c r="H34" s="1"/>
      <c r="I34" s="1"/>
      <c r="J34" s="1"/>
      <c r="K34" s="1"/>
      <c r="L34" s="206" t="s">
        <v>167</v>
      </c>
      <c r="M34" s="206"/>
      <c r="N34" s="207" t="s">
        <v>168</v>
      </c>
      <c r="O34" s="207"/>
      <c r="P34" s="207"/>
      <c r="Q34" s="157" t="s">
        <v>169</v>
      </c>
      <c r="R34" s="156" t="s">
        <v>170</v>
      </c>
      <c r="S34" s="81"/>
      <c r="T34" s="81"/>
    </row>
    <row r="35" spans="1:21" ht="33.75" customHeight="1">
      <c r="A35" s="1"/>
      <c r="B35" s="8"/>
      <c r="C35" s="8"/>
      <c r="D35" s="45"/>
      <c r="E35" s="1"/>
      <c r="F35" s="1"/>
      <c r="G35" s="1"/>
      <c r="H35" s="161"/>
      <c r="I35" s="161"/>
      <c r="J35" s="161"/>
      <c r="K35" s="1"/>
      <c r="L35" s="1"/>
      <c r="M35" s="37"/>
      <c r="N35" s="37"/>
      <c r="O35" s="10"/>
      <c r="S35" s="81"/>
      <c r="T35" s="81"/>
    </row>
    <row r="36" spans="1:21" ht="30" customHeight="1">
      <c r="A36" s="1"/>
      <c r="B36" s="8"/>
      <c r="C36" s="8"/>
      <c r="D36" s="1"/>
      <c r="E36" s="92"/>
      <c r="F36" s="92"/>
      <c r="G36" s="93"/>
      <c r="H36" s="163"/>
      <c r="I36" s="163"/>
      <c r="J36" s="163"/>
      <c r="K36" s="22"/>
      <c r="L36" s="22"/>
      <c r="M36" s="37"/>
      <c r="N36" s="37"/>
      <c r="O36" s="10"/>
      <c r="S36" s="81"/>
      <c r="T36" s="81"/>
    </row>
    <row r="37" spans="1:21" ht="21" customHeight="1">
      <c r="A37" s="1"/>
      <c r="B37" s="1"/>
      <c r="C37" s="1"/>
      <c r="D37" s="1"/>
      <c r="E37" s="92"/>
      <c r="F37" s="92"/>
      <c r="G37" s="93"/>
      <c r="H37" s="81"/>
      <c r="I37" s="22"/>
      <c r="J37" s="22"/>
      <c r="K37" s="22"/>
      <c r="L37" s="22"/>
      <c r="M37" s="99"/>
      <c r="N37" s="22"/>
      <c r="O37" s="95"/>
      <c r="P37" s="95"/>
      <c r="Q37" s="93"/>
      <c r="R37" s="81"/>
      <c r="S37" s="81"/>
      <c r="T37" s="81"/>
    </row>
    <row r="38" spans="1:21" ht="21" customHeight="1">
      <c r="A38" s="160"/>
      <c r="B38" s="160"/>
      <c r="C38" s="33"/>
      <c r="D38" s="1"/>
      <c r="E38" s="92"/>
      <c r="F38" s="92"/>
      <c r="G38" s="93"/>
      <c r="H38" s="81"/>
      <c r="I38" s="21"/>
      <c r="J38" s="21"/>
      <c r="K38" s="21"/>
      <c r="L38" s="21"/>
      <c r="M38" s="94"/>
      <c r="N38" s="21"/>
      <c r="O38" s="95"/>
      <c r="P38" s="95"/>
      <c r="Q38" s="81"/>
      <c r="R38" s="81"/>
      <c r="S38" s="81"/>
      <c r="T38" s="81"/>
    </row>
    <row r="39" spans="1:21" ht="21" customHeight="1">
      <c r="A39" s="1"/>
      <c r="B39" s="100"/>
      <c r="C39" s="100"/>
      <c r="D39" s="45"/>
      <c r="E39" s="92"/>
      <c r="F39" s="92"/>
      <c r="G39" s="93"/>
      <c r="H39" s="81"/>
      <c r="I39" s="21"/>
      <c r="J39" s="21"/>
      <c r="K39" s="21"/>
      <c r="L39" s="21"/>
      <c r="M39" s="94"/>
      <c r="N39" s="21"/>
      <c r="O39" s="95"/>
      <c r="P39" s="95"/>
      <c r="Q39" s="81"/>
      <c r="R39" s="81"/>
      <c r="S39" s="81"/>
      <c r="T39" s="81"/>
    </row>
    <row r="40" spans="1:21" ht="21" customHeight="1">
      <c r="A40" s="1"/>
      <c r="B40" s="100"/>
      <c r="C40" s="100"/>
      <c r="D40" s="45"/>
      <c r="E40" s="92"/>
      <c r="F40" s="92"/>
      <c r="G40" s="93"/>
      <c r="H40" s="81"/>
      <c r="I40" s="21"/>
      <c r="J40" s="21"/>
      <c r="K40" s="21"/>
      <c r="L40" s="21"/>
      <c r="M40" s="94"/>
      <c r="N40" s="21"/>
      <c r="O40" s="95"/>
      <c r="P40" s="95"/>
      <c r="Q40" s="81"/>
      <c r="R40" s="81"/>
      <c r="S40" s="81"/>
      <c r="T40" s="81"/>
    </row>
    <row r="41" spans="1:21" ht="21" customHeight="1">
      <c r="A41" s="1"/>
      <c r="B41" s="100"/>
      <c r="C41" s="100"/>
      <c r="D41" s="45"/>
      <c r="E41" s="92"/>
      <c r="F41" s="92"/>
      <c r="G41" s="93"/>
      <c r="H41" s="81"/>
      <c r="I41" s="21"/>
      <c r="J41" s="21"/>
      <c r="K41" s="21"/>
      <c r="L41" s="21"/>
      <c r="M41" s="94"/>
      <c r="N41" s="21"/>
      <c r="O41" s="95"/>
      <c r="P41" s="95"/>
      <c r="Q41" s="81"/>
      <c r="R41" s="81"/>
      <c r="S41" s="81"/>
      <c r="T41" s="81"/>
    </row>
    <row r="42" spans="1:21" ht="21" customHeight="1">
      <c r="A42" s="1"/>
      <c r="B42" s="100"/>
      <c r="C42" s="100"/>
      <c r="D42" s="45"/>
      <c r="E42" s="92"/>
      <c r="F42" s="92"/>
      <c r="G42" s="93"/>
      <c r="H42" s="81"/>
      <c r="I42" s="21"/>
      <c r="J42" s="21"/>
      <c r="K42" s="21"/>
      <c r="L42" s="21"/>
      <c r="M42" s="94"/>
      <c r="N42" s="21"/>
      <c r="O42" s="95"/>
      <c r="P42" s="95"/>
      <c r="Q42" s="81"/>
      <c r="R42" s="81"/>
      <c r="S42" s="81"/>
      <c r="T42" s="81"/>
    </row>
    <row r="43" spans="1:21" ht="21" customHeight="1">
      <c r="A43" s="1"/>
      <c r="B43" s="100"/>
      <c r="C43" s="100"/>
      <c r="D43" s="45"/>
      <c r="E43" s="92"/>
      <c r="F43" s="92"/>
      <c r="G43" s="93"/>
      <c r="H43" s="81"/>
      <c r="I43" s="21"/>
      <c r="J43" s="21"/>
      <c r="K43" s="21"/>
      <c r="L43" s="21"/>
      <c r="M43" s="94"/>
      <c r="N43" s="21"/>
      <c r="O43" s="95"/>
      <c r="P43" s="95"/>
      <c r="Q43" s="81"/>
      <c r="R43" s="81"/>
      <c r="S43" s="81"/>
      <c r="T43" s="81"/>
    </row>
    <row r="44" spans="1:21" ht="21" customHeight="1">
      <c r="A44" s="1"/>
      <c r="B44" s="100"/>
      <c r="C44" s="100"/>
      <c r="D44" s="45"/>
      <c r="E44" s="92"/>
      <c r="F44" s="92"/>
      <c r="G44" s="93"/>
      <c r="H44" s="81"/>
      <c r="I44" s="21"/>
      <c r="J44" s="21"/>
      <c r="K44" s="21"/>
      <c r="L44" s="21"/>
      <c r="M44" s="94"/>
      <c r="N44" s="21"/>
      <c r="O44" s="95"/>
      <c r="P44" s="95"/>
      <c r="Q44" s="81"/>
      <c r="R44" s="81"/>
      <c r="S44" s="81"/>
      <c r="T44" s="81"/>
    </row>
    <row r="45" spans="1:21" ht="21" customHeight="1">
      <c r="A45" s="1"/>
      <c r="B45" s="100"/>
      <c r="C45" s="100"/>
      <c r="D45" s="45"/>
      <c r="E45" s="101"/>
      <c r="F45" s="101"/>
      <c r="G45" s="102"/>
      <c r="H45" s="81"/>
      <c r="I45" s="21"/>
      <c r="J45" s="21"/>
      <c r="K45" s="21"/>
      <c r="L45" s="21"/>
      <c r="M45" s="94"/>
      <c r="N45" s="21"/>
      <c r="O45" s="95"/>
      <c r="P45" s="95"/>
      <c r="Q45" s="81"/>
      <c r="R45" s="81"/>
      <c r="S45" s="81"/>
      <c r="T45" s="81"/>
      <c r="U45" s="81"/>
    </row>
    <row r="46" spans="1:21" ht="21" customHeight="1">
      <c r="A46" s="1"/>
      <c r="B46" s="100"/>
      <c r="C46" s="100"/>
      <c r="D46" s="45"/>
      <c r="E46" s="158"/>
      <c r="F46" s="101"/>
      <c r="G46" s="102"/>
      <c r="H46" s="81"/>
      <c r="I46" s="21"/>
      <c r="J46" s="21"/>
      <c r="K46" s="21"/>
      <c r="L46" s="21"/>
      <c r="M46" s="94"/>
      <c r="N46" s="21"/>
      <c r="O46" s="95"/>
      <c r="P46" s="95"/>
      <c r="Q46" s="81"/>
      <c r="R46" s="81"/>
      <c r="S46" s="81"/>
      <c r="T46" s="81"/>
      <c r="U46" s="81"/>
    </row>
    <row r="47" spans="1:21" ht="21" customHeight="1">
      <c r="A47" s="1"/>
      <c r="B47" s="100"/>
      <c r="C47" s="100"/>
      <c r="D47" s="45"/>
      <c r="E47" s="159"/>
      <c r="F47" s="103"/>
      <c r="G47" s="104"/>
      <c r="H47" s="81"/>
      <c r="I47" s="21"/>
      <c r="J47" s="21"/>
      <c r="K47" s="21"/>
      <c r="L47" s="21"/>
      <c r="M47" s="94"/>
      <c r="N47" s="21"/>
      <c r="O47" s="95"/>
      <c r="P47" s="95"/>
      <c r="Q47" s="81"/>
      <c r="R47" s="81"/>
      <c r="S47" s="81"/>
      <c r="T47" s="81"/>
      <c r="U47" s="81"/>
    </row>
    <row r="48" spans="1:21" ht="21" customHeight="1">
      <c r="A48" s="1"/>
      <c r="B48" s="100"/>
      <c r="C48" s="100"/>
      <c r="D48" s="45"/>
      <c r="E48" s="158"/>
      <c r="F48" s="101"/>
      <c r="G48" s="102"/>
      <c r="H48" s="81"/>
      <c r="I48" s="21"/>
      <c r="J48" s="21"/>
      <c r="K48" s="21"/>
      <c r="L48" s="21"/>
      <c r="M48" s="94"/>
      <c r="N48" s="21"/>
      <c r="O48" s="95"/>
      <c r="P48" s="95"/>
      <c r="Q48" s="81"/>
      <c r="R48" s="81"/>
      <c r="S48" s="81"/>
      <c r="T48" s="81"/>
      <c r="U48" s="81"/>
    </row>
    <row r="49" spans="2:21" s="1" customFormat="1" ht="21" customHeight="1">
      <c r="B49" s="100"/>
      <c r="C49" s="100"/>
      <c r="D49" s="45"/>
      <c r="E49" s="159"/>
      <c r="F49" s="103"/>
      <c r="G49" s="104"/>
      <c r="H49" s="81"/>
      <c r="I49" s="21"/>
      <c r="J49" s="21"/>
      <c r="K49" s="21"/>
      <c r="L49" s="21"/>
      <c r="M49" s="94"/>
      <c r="N49" s="21"/>
      <c r="O49" s="95"/>
      <c r="P49" s="95"/>
      <c r="Q49" s="81"/>
      <c r="R49" s="81"/>
      <c r="S49" s="81"/>
      <c r="T49" s="81"/>
      <c r="U49" s="81"/>
    </row>
    <row r="50" spans="2:21" s="1" customFormat="1" ht="21" customHeight="1">
      <c r="B50" s="100"/>
      <c r="C50" s="100"/>
      <c r="D50" s="45"/>
      <c r="E50" s="101"/>
      <c r="F50" s="101"/>
      <c r="G50" s="102"/>
      <c r="H50" s="81"/>
      <c r="I50" s="105"/>
      <c r="J50" s="105"/>
      <c r="K50" s="105"/>
      <c r="L50" s="102"/>
      <c r="M50" s="106"/>
      <c r="N50" s="102"/>
      <c r="O50" s="95"/>
      <c r="P50" s="95"/>
      <c r="Q50" s="81"/>
      <c r="R50" s="81"/>
      <c r="S50" s="81"/>
      <c r="T50" s="81"/>
      <c r="U50" s="81"/>
    </row>
    <row r="51" spans="2:21" s="1" customFormat="1" ht="21" customHeight="1">
      <c r="B51" s="100"/>
      <c r="C51" s="100"/>
      <c r="D51" s="45"/>
      <c r="E51" s="101"/>
      <c r="F51" s="101"/>
      <c r="G51" s="102"/>
      <c r="H51" s="81"/>
      <c r="I51" s="22"/>
      <c r="J51" s="22"/>
      <c r="K51" s="22"/>
      <c r="L51" s="22"/>
      <c r="M51" s="106"/>
      <c r="N51" s="107"/>
      <c r="O51" s="95"/>
      <c r="P51" s="95"/>
      <c r="Q51" s="81"/>
      <c r="R51" s="81"/>
      <c r="S51" s="81"/>
      <c r="T51" s="81"/>
      <c r="U51" s="81"/>
    </row>
    <row r="52" spans="2:21" s="1" customFormat="1" ht="21" customHeight="1">
      <c r="B52" s="100"/>
      <c r="C52" s="100"/>
      <c r="D52" s="45"/>
      <c r="E52" s="101"/>
      <c r="F52" s="101"/>
      <c r="G52" s="102"/>
      <c r="H52" s="81"/>
      <c r="I52" s="105"/>
      <c r="J52" s="105"/>
      <c r="K52" s="105"/>
      <c r="L52" s="105"/>
      <c r="M52" s="106"/>
      <c r="N52" s="105"/>
      <c r="O52" s="95"/>
      <c r="P52" s="95"/>
      <c r="Q52" s="81"/>
      <c r="R52" s="81"/>
      <c r="S52" s="81"/>
      <c r="T52" s="81"/>
      <c r="U52" s="81"/>
    </row>
    <row r="53" spans="2:21" s="1" customFormat="1" ht="21" customHeight="1">
      <c r="B53" s="100"/>
      <c r="C53" s="100"/>
      <c r="D53" s="45"/>
      <c r="E53" s="101"/>
      <c r="F53" s="101"/>
      <c r="G53" s="102"/>
      <c r="H53" s="81"/>
      <c r="I53" s="105"/>
      <c r="J53" s="105"/>
      <c r="K53" s="105"/>
      <c r="L53" s="105"/>
      <c r="M53" s="108"/>
      <c r="N53" s="105"/>
      <c r="O53" s="95"/>
      <c r="P53" s="95"/>
      <c r="Q53" s="81"/>
      <c r="R53" s="81"/>
      <c r="S53" s="81"/>
      <c r="T53" s="81"/>
      <c r="U53" s="81"/>
    </row>
    <row r="54" spans="2:21" s="1" customFormat="1" ht="21" customHeight="1">
      <c r="B54" s="100"/>
      <c r="C54" s="100"/>
      <c r="D54" s="45"/>
      <c r="E54" s="101"/>
      <c r="F54" s="101"/>
      <c r="G54" s="102"/>
      <c r="H54" s="104"/>
      <c r="I54" s="22"/>
      <c r="J54" s="22"/>
      <c r="K54" s="22"/>
      <c r="L54" s="21"/>
      <c r="M54" s="109"/>
      <c r="N54" s="21"/>
      <c r="O54" s="95"/>
      <c r="P54" s="95"/>
      <c r="Q54" s="104"/>
      <c r="R54" s="104"/>
      <c r="S54" s="81"/>
      <c r="T54" s="81"/>
      <c r="U54" s="81"/>
    </row>
    <row r="55" spans="2:21" s="1" customFormat="1" ht="21" customHeight="1">
      <c r="B55" s="100"/>
      <c r="C55" s="100"/>
      <c r="D55" s="45"/>
      <c r="E55" s="158"/>
      <c r="F55" s="101"/>
      <c r="G55" s="102"/>
      <c r="H55" s="104"/>
      <c r="I55" s="22"/>
      <c r="J55" s="22"/>
      <c r="K55" s="22"/>
      <c r="L55" s="21"/>
      <c r="M55" s="94"/>
      <c r="N55" s="21"/>
      <c r="O55" s="95"/>
      <c r="P55" s="95"/>
      <c r="Q55" s="104"/>
      <c r="R55" s="104"/>
      <c r="S55" s="81"/>
      <c r="T55" s="81"/>
      <c r="U55" s="81"/>
    </row>
    <row r="56" spans="2:21" s="1" customFormat="1" ht="21" customHeight="1">
      <c r="B56" s="100"/>
      <c r="C56" s="100"/>
      <c r="D56" s="45"/>
      <c r="E56" s="159"/>
      <c r="F56" s="103"/>
      <c r="G56" s="104"/>
      <c r="H56" s="104"/>
      <c r="I56" s="105"/>
      <c r="J56" s="105"/>
      <c r="K56" s="105"/>
      <c r="L56" s="105"/>
      <c r="M56" s="108"/>
      <c r="N56" s="105"/>
      <c r="O56" s="95"/>
      <c r="P56" s="95"/>
      <c r="Q56" s="104"/>
      <c r="R56" s="104"/>
      <c r="S56" s="81"/>
      <c r="T56" s="81"/>
      <c r="U56" s="81"/>
    </row>
    <row r="57" spans="2:21" s="1" customFormat="1" ht="21" customHeight="1">
      <c r="B57" s="100"/>
      <c r="C57" s="100"/>
      <c r="D57" s="45"/>
      <c r="E57" s="159"/>
      <c r="F57" s="103"/>
      <c r="G57" s="104"/>
      <c r="H57" s="104"/>
      <c r="I57" s="110"/>
      <c r="J57" s="110"/>
      <c r="K57" s="110"/>
      <c r="L57" s="110"/>
      <c r="M57" s="111"/>
      <c r="N57" s="110"/>
      <c r="O57" s="95"/>
      <c r="P57" s="95"/>
      <c r="Q57" s="104"/>
      <c r="R57" s="104"/>
      <c r="S57" s="81"/>
      <c r="T57" s="81"/>
      <c r="U57" s="81"/>
    </row>
    <row r="58" spans="2:21" s="1" customFormat="1" ht="21" customHeight="1">
      <c r="B58" s="100"/>
      <c r="C58" s="100"/>
      <c r="D58" s="45"/>
      <c r="E58" s="101"/>
      <c r="F58" s="101"/>
      <c r="G58" s="102"/>
      <c r="H58" s="104"/>
      <c r="I58" s="105"/>
      <c r="J58" s="105"/>
      <c r="K58" s="105"/>
      <c r="L58" s="105"/>
      <c r="M58" s="111"/>
      <c r="N58" s="105"/>
      <c r="O58" s="95"/>
      <c r="P58" s="95"/>
      <c r="Q58" s="104"/>
      <c r="R58" s="104"/>
      <c r="S58" s="81"/>
      <c r="T58" s="81"/>
      <c r="U58" s="81"/>
    </row>
    <row r="59" spans="2:21" s="1" customFormat="1" ht="21" customHeight="1">
      <c r="B59" s="100"/>
      <c r="C59" s="100"/>
      <c r="D59" s="45"/>
      <c r="E59" s="101"/>
      <c r="F59" s="101"/>
      <c r="G59" s="102"/>
      <c r="H59" s="104"/>
      <c r="I59" s="105"/>
      <c r="J59" s="105"/>
      <c r="K59" s="105"/>
      <c r="L59" s="102"/>
      <c r="M59" s="106"/>
      <c r="N59" s="102"/>
      <c r="O59" s="95"/>
      <c r="P59" s="95"/>
      <c r="Q59" s="104"/>
      <c r="R59" s="104"/>
      <c r="S59" s="81"/>
      <c r="T59" s="81"/>
      <c r="U59" s="81"/>
    </row>
    <row r="60" spans="2:21" s="1" customFormat="1" ht="21" customHeight="1">
      <c r="B60" s="100"/>
      <c r="C60" s="100"/>
      <c r="D60" s="45"/>
      <c r="E60" s="101"/>
      <c r="F60" s="101"/>
      <c r="G60" s="102"/>
      <c r="H60" s="104"/>
      <c r="I60" s="105"/>
      <c r="J60" s="105"/>
      <c r="K60" s="105"/>
      <c r="L60" s="102"/>
      <c r="M60" s="106"/>
      <c r="N60" s="102"/>
      <c r="O60" s="95"/>
      <c r="P60" s="95"/>
      <c r="Q60" s="104"/>
      <c r="R60" s="104"/>
      <c r="S60" s="81"/>
      <c r="T60" s="81"/>
      <c r="U60" s="81"/>
    </row>
    <row r="61" spans="2:21" s="1" customFormat="1" ht="21" customHeight="1">
      <c r="B61" s="100"/>
      <c r="C61" s="100"/>
      <c r="D61" s="45"/>
      <c r="E61" s="101"/>
      <c r="F61" s="101"/>
      <c r="G61" s="102"/>
      <c r="H61" s="104"/>
      <c r="I61" s="105"/>
      <c r="J61" s="105"/>
      <c r="K61" s="105"/>
      <c r="L61" s="102"/>
      <c r="M61" s="106"/>
      <c r="N61" s="102"/>
      <c r="O61" s="95"/>
      <c r="P61" s="95"/>
      <c r="Q61" s="104"/>
      <c r="R61" s="104"/>
      <c r="S61" s="81"/>
      <c r="T61" s="81"/>
      <c r="U61" s="81"/>
    </row>
    <row r="62" spans="2:21" s="1" customFormat="1" ht="21" customHeight="1">
      <c r="B62" s="100"/>
      <c r="C62" s="100"/>
      <c r="D62" s="45"/>
      <c r="E62" s="101"/>
      <c r="F62" s="101"/>
      <c r="G62" s="102"/>
      <c r="H62" s="104"/>
      <c r="I62" s="105"/>
      <c r="J62" s="105"/>
      <c r="K62" s="105"/>
      <c r="L62" s="102"/>
      <c r="M62" s="106"/>
      <c r="N62" s="102"/>
      <c r="O62" s="95"/>
      <c r="P62" s="95"/>
      <c r="Q62" s="104"/>
      <c r="R62" s="104"/>
      <c r="S62" s="81"/>
      <c r="T62" s="81"/>
      <c r="U62" s="81"/>
    </row>
    <row r="63" spans="2:21" s="1" customFormat="1" ht="21" customHeight="1">
      <c r="B63" s="100"/>
      <c r="C63" s="100"/>
      <c r="D63" s="45"/>
      <c r="E63" s="101"/>
      <c r="F63" s="101"/>
      <c r="G63" s="102"/>
      <c r="H63" s="104"/>
      <c r="I63" s="22"/>
      <c r="J63" s="22"/>
      <c r="K63" s="22"/>
      <c r="L63" s="22"/>
      <c r="M63" s="106"/>
      <c r="N63" s="22"/>
      <c r="O63" s="95"/>
      <c r="P63" s="95"/>
      <c r="Q63" s="104"/>
      <c r="R63" s="104"/>
      <c r="S63" s="81"/>
      <c r="T63" s="81"/>
      <c r="U63" s="81"/>
    </row>
    <row r="64" spans="2:21" s="1" customFormat="1" ht="21" customHeight="1">
      <c r="B64" s="100"/>
      <c r="C64" s="100"/>
      <c r="D64" s="45"/>
      <c r="E64" s="158"/>
      <c r="F64" s="101"/>
      <c r="G64" s="102"/>
      <c r="H64" s="104"/>
      <c r="I64" s="22"/>
      <c r="J64" s="22"/>
      <c r="K64" s="112"/>
      <c r="L64" s="112"/>
      <c r="M64" s="113"/>
      <c r="N64" s="112"/>
      <c r="O64" s="95"/>
      <c r="P64" s="95"/>
      <c r="Q64" s="104"/>
      <c r="R64" s="104"/>
      <c r="S64" s="81"/>
      <c r="T64" s="81"/>
      <c r="U64" s="81"/>
    </row>
    <row r="65" spans="2:21" s="1" customFormat="1" ht="21" customHeight="1">
      <c r="B65" s="100"/>
      <c r="C65" s="100"/>
      <c r="D65" s="45"/>
      <c r="E65" s="159"/>
      <c r="F65" s="103"/>
      <c r="G65" s="104"/>
      <c r="H65" s="104"/>
      <c r="I65" s="22"/>
      <c r="J65" s="22"/>
      <c r="K65" s="95"/>
      <c r="L65" s="95"/>
      <c r="M65" s="114"/>
      <c r="N65" s="95"/>
      <c r="O65" s="95"/>
      <c r="P65" s="95"/>
      <c r="Q65" s="104"/>
      <c r="R65" s="104"/>
      <c r="S65" s="81"/>
      <c r="T65" s="81"/>
      <c r="U65" s="81"/>
    </row>
    <row r="66" spans="2:21" s="1" customFormat="1" ht="21" customHeight="1">
      <c r="B66" s="100"/>
      <c r="C66" s="100"/>
      <c r="D66" s="45"/>
      <c r="E66" s="101"/>
      <c r="F66" s="101"/>
      <c r="G66" s="102"/>
      <c r="H66" s="104"/>
      <c r="I66" s="105"/>
      <c r="J66" s="105"/>
      <c r="K66" s="105"/>
      <c r="L66" s="102"/>
      <c r="M66" s="106"/>
      <c r="N66" s="102"/>
      <c r="O66" s="95"/>
      <c r="P66" s="95"/>
      <c r="Q66" s="104"/>
      <c r="R66" s="104"/>
      <c r="S66" s="81"/>
      <c r="T66" s="81"/>
      <c r="U66" s="81"/>
    </row>
    <row r="67" spans="2:21" s="1" customFormat="1" ht="21" customHeight="1">
      <c r="B67" s="100"/>
      <c r="C67" s="100"/>
      <c r="D67" s="45"/>
      <c r="E67" s="158"/>
      <c r="F67" s="101"/>
      <c r="G67" s="102"/>
      <c r="H67" s="104"/>
      <c r="I67" s="105"/>
      <c r="J67" s="105"/>
      <c r="K67" s="105"/>
      <c r="L67" s="105"/>
      <c r="M67" s="108"/>
      <c r="N67" s="105"/>
      <c r="O67" s="95"/>
      <c r="P67" s="95"/>
      <c r="Q67" s="104"/>
      <c r="R67" s="104"/>
      <c r="S67" s="81"/>
      <c r="T67" s="81"/>
      <c r="U67" s="81"/>
    </row>
    <row r="68" spans="2:21" s="1" customFormat="1" ht="21" customHeight="1">
      <c r="B68" s="100"/>
      <c r="C68" s="100"/>
      <c r="D68" s="45"/>
      <c r="E68" s="159"/>
      <c r="F68" s="103"/>
      <c r="G68" s="104"/>
      <c r="H68" s="104"/>
      <c r="I68" s="105"/>
      <c r="J68" s="105"/>
      <c r="K68" s="105"/>
      <c r="L68" s="105"/>
      <c r="M68" s="108"/>
      <c r="N68" s="105"/>
      <c r="O68" s="95"/>
      <c r="P68" s="95"/>
      <c r="Q68" s="104"/>
      <c r="R68" s="104"/>
      <c r="S68" s="81"/>
      <c r="T68" s="81"/>
      <c r="U68" s="81"/>
    </row>
    <row r="69" spans="2:21" s="1" customFormat="1" ht="21" customHeight="1">
      <c r="B69" s="100"/>
      <c r="C69" s="100"/>
      <c r="D69" s="45"/>
      <c r="E69" s="101"/>
      <c r="F69" s="101"/>
      <c r="G69" s="102"/>
      <c r="H69" s="104"/>
      <c r="I69" s="105"/>
      <c r="J69" s="105"/>
      <c r="K69" s="105"/>
      <c r="L69" s="105"/>
      <c r="M69" s="108"/>
      <c r="N69" s="105"/>
      <c r="O69" s="95"/>
      <c r="P69" s="95"/>
      <c r="Q69" s="104"/>
      <c r="R69" s="104"/>
      <c r="S69" s="81"/>
      <c r="T69" s="81"/>
      <c r="U69" s="81"/>
    </row>
    <row r="70" spans="2:21" s="1" customFormat="1" ht="21" customHeight="1">
      <c r="B70" s="100"/>
      <c r="C70" s="100"/>
      <c r="D70" s="45"/>
      <c r="E70" s="101"/>
      <c r="F70" s="101"/>
      <c r="G70" s="102"/>
      <c r="H70" s="104"/>
      <c r="I70" s="105"/>
      <c r="J70" s="105"/>
      <c r="K70" s="105"/>
      <c r="L70" s="105"/>
      <c r="M70" s="108"/>
      <c r="N70" s="105"/>
      <c r="O70" s="95"/>
      <c r="P70" s="95"/>
      <c r="Q70" s="104"/>
      <c r="R70" s="104"/>
      <c r="S70" s="81"/>
      <c r="T70" s="81"/>
      <c r="U70" s="81"/>
    </row>
    <row r="71" spans="2:21" s="1" customFormat="1" ht="21" customHeight="1">
      <c r="B71" s="100"/>
      <c r="C71" s="100"/>
      <c r="D71" s="45"/>
      <c r="E71" s="101"/>
      <c r="F71" s="101"/>
      <c r="G71" s="102"/>
      <c r="H71" s="104"/>
      <c r="I71" s="105"/>
      <c r="J71" s="105"/>
      <c r="K71" s="105"/>
      <c r="L71" s="105"/>
      <c r="M71" s="108"/>
      <c r="N71" s="105"/>
      <c r="O71" s="95"/>
      <c r="P71" s="95"/>
      <c r="Q71" s="104"/>
      <c r="R71" s="104"/>
      <c r="S71" s="81"/>
      <c r="T71" s="81"/>
      <c r="U71" s="81"/>
    </row>
    <row r="72" spans="2:21" s="1" customFormat="1" ht="21" customHeight="1">
      <c r="B72" s="100"/>
      <c r="C72" s="100"/>
      <c r="D72" s="45"/>
      <c r="E72" s="101"/>
      <c r="F72" s="101"/>
      <c r="G72" s="102"/>
      <c r="H72" s="104"/>
      <c r="I72" s="105"/>
      <c r="J72" s="105"/>
      <c r="K72" s="105"/>
      <c r="L72" s="102"/>
      <c r="M72" s="108"/>
      <c r="N72" s="102"/>
      <c r="O72" s="95"/>
      <c r="P72" s="95"/>
      <c r="Q72" s="104"/>
      <c r="R72" s="104"/>
      <c r="S72" s="81"/>
      <c r="T72" s="81"/>
      <c r="U72" s="81"/>
    </row>
    <row r="73" spans="2:21" s="1" customFormat="1" ht="21" customHeight="1">
      <c r="B73" s="100"/>
      <c r="C73" s="100"/>
      <c r="D73" s="45"/>
      <c r="E73" s="101"/>
      <c r="F73" s="101"/>
      <c r="G73" s="102"/>
      <c r="H73" s="104"/>
      <c r="I73" s="115"/>
      <c r="J73" s="115"/>
      <c r="K73" s="115"/>
      <c r="L73" s="102"/>
      <c r="M73" s="106"/>
      <c r="N73" s="102"/>
      <c r="O73" s="95"/>
      <c r="P73" s="95"/>
      <c r="R73" s="104"/>
    </row>
    <row r="74" spans="2:21" s="1" customFormat="1" ht="21" customHeight="1">
      <c r="B74" s="100"/>
      <c r="C74" s="100"/>
      <c r="D74" s="45"/>
      <c r="E74" s="101"/>
      <c r="F74" s="101"/>
      <c r="G74" s="102"/>
      <c r="H74" s="104"/>
      <c r="I74" s="115"/>
      <c r="J74" s="115"/>
      <c r="K74" s="115"/>
      <c r="L74" s="102"/>
      <c r="M74" s="106"/>
      <c r="N74" s="102"/>
      <c r="O74" s="95"/>
      <c r="P74" s="95"/>
      <c r="R74" s="104"/>
    </row>
    <row r="75" spans="2:21" s="1" customFormat="1" ht="21" customHeight="1">
      <c r="B75" s="100"/>
      <c r="C75" s="100"/>
      <c r="D75" s="45"/>
      <c r="E75" s="101"/>
      <c r="F75" s="101"/>
      <c r="G75" s="102"/>
      <c r="H75" s="104"/>
      <c r="I75" s="115"/>
      <c r="J75" s="115"/>
      <c r="K75" s="115"/>
      <c r="L75" s="102"/>
      <c r="M75" s="106"/>
      <c r="N75" s="102"/>
      <c r="O75" s="95"/>
      <c r="P75" s="95"/>
      <c r="R75" s="104"/>
    </row>
    <row r="76" spans="2:21" s="1" customFormat="1" ht="21" customHeight="1">
      <c r="B76" s="100"/>
      <c r="C76" s="100"/>
      <c r="D76" s="45"/>
      <c r="E76" s="101"/>
      <c r="F76" s="101"/>
      <c r="G76" s="102"/>
      <c r="H76" s="104"/>
      <c r="I76" s="115"/>
      <c r="J76" s="115"/>
      <c r="K76" s="115"/>
      <c r="L76" s="102"/>
      <c r="M76" s="106"/>
      <c r="N76" s="102"/>
      <c r="O76" s="95"/>
      <c r="P76" s="95"/>
      <c r="R76" s="104"/>
    </row>
    <row r="77" spans="2:21" s="1" customFormat="1" ht="21" customHeight="1">
      <c r="B77" s="100"/>
      <c r="C77" s="100"/>
      <c r="D77" s="45"/>
      <c r="E77" s="101"/>
      <c r="F77" s="101"/>
      <c r="G77" s="102"/>
      <c r="H77" s="104"/>
      <c r="I77" s="105"/>
      <c r="J77" s="105"/>
      <c r="K77" s="105"/>
      <c r="L77" s="102"/>
      <c r="M77" s="108"/>
      <c r="N77" s="102"/>
      <c r="O77" s="95"/>
      <c r="P77" s="95"/>
      <c r="R77" s="104"/>
    </row>
    <row r="78" spans="2:21" s="1" customFormat="1" ht="21" customHeight="1">
      <c r="B78" s="100"/>
      <c r="C78" s="100"/>
      <c r="D78" s="45"/>
      <c r="E78" s="101"/>
      <c r="F78" s="101"/>
      <c r="G78" s="102"/>
      <c r="H78" s="104"/>
      <c r="I78" s="116"/>
      <c r="J78" s="116"/>
      <c r="K78" s="116"/>
      <c r="L78" s="102"/>
      <c r="M78" s="106"/>
      <c r="N78" s="102"/>
      <c r="O78" s="95"/>
      <c r="P78" s="95"/>
      <c r="R78" s="104"/>
    </row>
    <row r="79" spans="2:21" s="1" customFormat="1" ht="21" customHeight="1">
      <c r="B79" s="100"/>
      <c r="C79" s="100"/>
      <c r="D79" s="45"/>
      <c r="E79" s="101"/>
      <c r="F79" s="101"/>
      <c r="G79" s="102"/>
      <c r="I79" s="22"/>
      <c r="J79" s="22"/>
      <c r="K79" s="22"/>
      <c r="L79" s="22"/>
      <c r="M79" s="99"/>
      <c r="N79" s="21"/>
      <c r="O79" s="95"/>
      <c r="P79" s="95"/>
      <c r="R79" s="104"/>
    </row>
    <row r="80" spans="2:21" s="1" customFormat="1" ht="21" customHeight="1">
      <c r="B80" s="100"/>
      <c r="C80" s="100"/>
      <c r="D80" s="45"/>
      <c r="E80" s="158"/>
      <c r="F80" s="101"/>
      <c r="G80" s="102"/>
      <c r="I80" s="22"/>
      <c r="J80" s="22"/>
      <c r="K80" s="22"/>
      <c r="L80" s="22"/>
      <c r="M80" s="99"/>
      <c r="N80" s="21"/>
      <c r="O80" s="95"/>
      <c r="P80" s="95"/>
      <c r="R80" s="104"/>
    </row>
    <row r="81" spans="1:18" ht="21" customHeight="1">
      <c r="A81" s="1"/>
      <c r="B81" s="100"/>
      <c r="C81" s="100"/>
      <c r="D81" s="45"/>
      <c r="E81" s="159"/>
      <c r="F81" s="103"/>
      <c r="G81" s="104"/>
      <c r="H81" s="1"/>
      <c r="I81" s="22"/>
      <c r="J81" s="22"/>
      <c r="K81" s="22"/>
      <c r="L81" s="22"/>
      <c r="M81" s="99"/>
      <c r="N81" s="21"/>
      <c r="O81" s="95"/>
      <c r="P81" s="95"/>
      <c r="R81" s="104"/>
    </row>
    <row r="82" spans="1:18" ht="21" customHeight="1">
      <c r="A82" s="1"/>
      <c r="B82" s="100"/>
      <c r="C82" s="100"/>
      <c r="D82" s="45"/>
      <c r="E82" s="117"/>
      <c r="F82" s="117"/>
      <c r="G82" s="118"/>
      <c r="H82" s="119"/>
      <c r="I82" s="118"/>
      <c r="J82" s="120"/>
      <c r="K82" s="117"/>
      <c r="L82" s="117"/>
      <c r="M82" s="121"/>
      <c r="N82" s="122"/>
      <c r="O82" s="95"/>
      <c r="P82" s="95"/>
      <c r="Q82" s="123"/>
      <c r="R82" s="124"/>
    </row>
    <row r="83" spans="1:18" ht="21" customHeight="1">
      <c r="A83" s="1"/>
      <c r="B83" s="100"/>
      <c r="C83" s="100"/>
      <c r="D83" s="45"/>
      <c r="E83" s="117"/>
      <c r="F83" s="117"/>
      <c r="G83" s="118"/>
      <c r="H83" s="119"/>
      <c r="I83" s="118"/>
      <c r="J83" s="118"/>
      <c r="K83" s="117"/>
      <c r="L83" s="117"/>
      <c r="M83" s="121"/>
      <c r="N83" s="117"/>
      <c r="O83" s="95"/>
      <c r="P83" s="95"/>
      <c r="Q83" s="123"/>
      <c r="R83" s="124"/>
    </row>
    <row r="84" spans="1:18" ht="21" customHeight="1">
      <c r="A84" s="1"/>
      <c r="B84" s="100"/>
      <c r="C84" s="100"/>
      <c r="D84" s="45"/>
      <c r="E84" s="117"/>
      <c r="F84" s="117"/>
      <c r="G84" s="118"/>
      <c r="H84" s="119"/>
      <c r="I84" s="118"/>
      <c r="J84" s="118"/>
      <c r="K84" s="117"/>
      <c r="L84" s="117"/>
      <c r="M84" s="121"/>
      <c r="N84" s="117"/>
      <c r="O84" s="95"/>
      <c r="P84" s="95"/>
      <c r="Q84" s="123"/>
      <c r="R84" s="124"/>
    </row>
    <row r="85" spans="1:18" ht="21" customHeight="1">
      <c r="A85" s="1"/>
      <c r="B85" s="100"/>
      <c r="C85" s="100"/>
      <c r="D85" s="45"/>
      <c r="E85" s="117"/>
      <c r="F85" s="117"/>
      <c r="G85" s="118"/>
      <c r="H85" s="119"/>
      <c r="I85" s="118"/>
      <c r="J85" s="118"/>
      <c r="K85" s="117"/>
      <c r="L85" s="117"/>
      <c r="M85" s="121"/>
      <c r="N85" s="117"/>
      <c r="O85" s="95"/>
      <c r="P85" s="95"/>
      <c r="Q85" s="125"/>
      <c r="R85" s="124"/>
    </row>
    <row r="86" spans="1:18" ht="21" customHeight="1">
      <c r="A86" s="1"/>
      <c r="B86" s="100"/>
      <c r="C86" s="100"/>
      <c r="D86" s="45"/>
      <c r="E86" s="117"/>
      <c r="F86" s="117"/>
      <c r="G86" s="118"/>
      <c r="H86" s="119"/>
      <c r="I86" s="118"/>
      <c r="J86" s="118"/>
      <c r="K86" s="117"/>
      <c r="L86" s="117"/>
      <c r="M86" s="121"/>
      <c r="N86" s="117"/>
      <c r="O86" s="95"/>
      <c r="P86" s="95"/>
      <c r="Q86" s="123"/>
      <c r="R86" s="124"/>
    </row>
    <row r="87" spans="1:18" ht="21" customHeight="1">
      <c r="A87" s="1"/>
      <c r="B87" s="100"/>
      <c r="C87" s="100"/>
      <c r="D87" s="45"/>
      <c r="E87" s="117"/>
      <c r="F87" s="117"/>
      <c r="G87" s="118"/>
      <c r="H87" s="119"/>
      <c r="I87" s="118"/>
      <c r="J87" s="118"/>
      <c r="K87" s="117"/>
      <c r="L87" s="117"/>
      <c r="M87" s="121"/>
      <c r="N87" s="126"/>
      <c r="O87" s="95"/>
      <c r="P87" s="95"/>
      <c r="Q87" s="123"/>
      <c r="R87" s="124"/>
    </row>
    <row r="88" spans="1:18" ht="21" customHeight="1">
      <c r="A88" s="1"/>
      <c r="B88" s="100"/>
      <c r="C88" s="100"/>
      <c r="D88" s="45"/>
      <c r="E88" s="117"/>
      <c r="F88" s="117"/>
      <c r="G88" s="118"/>
      <c r="H88" s="119"/>
      <c r="I88" s="118"/>
      <c r="J88" s="118"/>
      <c r="K88" s="117"/>
      <c r="L88" s="117"/>
      <c r="M88" s="121"/>
      <c r="N88" s="117"/>
      <c r="O88" s="95"/>
      <c r="P88" s="95"/>
      <c r="Q88" s="125"/>
      <c r="R88" s="124"/>
    </row>
    <row r="89" spans="1:18" ht="21" customHeight="1">
      <c r="A89" s="1"/>
      <c r="B89" s="100"/>
      <c r="C89" s="100"/>
      <c r="D89" s="45"/>
      <c r="E89" s="117"/>
      <c r="F89" s="117"/>
      <c r="G89" s="127"/>
      <c r="H89" s="119"/>
      <c r="I89" s="118"/>
      <c r="J89" s="120"/>
      <c r="K89" s="117"/>
      <c r="L89" s="117"/>
      <c r="M89" s="121"/>
      <c r="N89" s="117"/>
      <c r="O89" s="95"/>
      <c r="P89" s="95"/>
      <c r="Q89" s="123"/>
      <c r="R89" s="124"/>
    </row>
    <row r="90" spans="1:18" ht="21" customHeight="1">
      <c r="A90" s="1"/>
      <c r="B90" s="100"/>
      <c r="C90" s="100"/>
      <c r="D90" s="45"/>
      <c r="E90" s="117"/>
      <c r="F90" s="117"/>
      <c r="G90" s="127"/>
      <c r="H90" s="119"/>
      <c r="I90" s="118"/>
      <c r="J90" s="120"/>
      <c r="K90" s="117"/>
      <c r="L90" s="117"/>
      <c r="M90" s="121"/>
      <c r="N90" s="117"/>
      <c r="O90" s="95"/>
      <c r="P90" s="95"/>
      <c r="Q90" s="123"/>
      <c r="R90" s="124"/>
    </row>
    <row r="91" spans="1:18" ht="21" customHeight="1">
      <c r="A91" s="1"/>
      <c r="B91" s="100"/>
      <c r="C91" s="100"/>
      <c r="D91" s="45"/>
      <c r="E91" s="117"/>
      <c r="F91" s="117"/>
      <c r="G91" s="118"/>
      <c r="H91" s="119"/>
      <c r="I91" s="118"/>
      <c r="J91" s="118"/>
      <c r="K91" s="117"/>
      <c r="L91" s="117"/>
      <c r="M91" s="121"/>
      <c r="N91" s="117"/>
      <c r="O91" s="95"/>
      <c r="P91" s="95"/>
      <c r="Q91" s="125"/>
      <c r="R91" s="124"/>
    </row>
    <row r="92" spans="1:18" ht="21" customHeight="1">
      <c r="A92" s="1"/>
      <c r="B92" s="100"/>
      <c r="C92" s="100"/>
      <c r="D92" s="45"/>
      <c r="E92" s="117"/>
      <c r="F92" s="117"/>
      <c r="G92" s="118"/>
      <c r="H92" s="119"/>
      <c r="I92" s="118"/>
      <c r="J92" s="118"/>
      <c r="K92" s="117"/>
      <c r="L92" s="117"/>
      <c r="M92" s="121"/>
      <c r="N92" s="117"/>
      <c r="O92" s="95"/>
      <c r="P92" s="95"/>
      <c r="Q92" s="125"/>
      <c r="R92" s="124"/>
    </row>
    <row r="93" spans="1:18" ht="21" customHeight="1">
      <c r="A93" s="1"/>
      <c r="B93" s="100"/>
      <c r="C93" s="100"/>
      <c r="D93" s="45"/>
      <c r="E93" s="124"/>
      <c r="F93" s="124"/>
      <c r="G93" s="118"/>
      <c r="H93" s="119"/>
      <c r="I93" s="118"/>
      <c r="J93" s="118"/>
      <c r="K93" s="117"/>
      <c r="L93" s="117"/>
      <c r="M93" s="121"/>
      <c r="N93" s="117"/>
      <c r="O93" s="95"/>
      <c r="P93" s="95"/>
      <c r="Q93" s="125"/>
      <c r="R93" s="124"/>
    </row>
    <row r="94" spans="1:18" ht="21" customHeight="1">
      <c r="A94" s="117"/>
      <c r="B94" s="100"/>
      <c r="C94" s="100"/>
      <c r="D94" s="45"/>
      <c r="E94" s="119"/>
      <c r="F94" s="119"/>
      <c r="G94" s="118"/>
      <c r="H94" s="117"/>
      <c r="I94" s="117"/>
      <c r="J94" s="121"/>
      <c r="K94" s="126"/>
      <c r="L94" s="95"/>
      <c r="M94" s="95"/>
      <c r="N94" s="125"/>
      <c r="O94" s="95"/>
      <c r="P94" s="128"/>
    </row>
    <row r="95" spans="1:18" ht="21" customHeight="1">
      <c r="A95" s="117"/>
      <c r="B95" s="100"/>
      <c r="C95" s="100"/>
      <c r="D95" s="45"/>
      <c r="E95" s="119"/>
      <c r="F95" s="119"/>
      <c r="G95" s="118"/>
      <c r="H95" s="117"/>
      <c r="I95" s="117"/>
      <c r="J95" s="121"/>
      <c r="K95" s="117"/>
      <c r="L95" s="95"/>
      <c r="M95" s="95"/>
      <c r="N95" s="125"/>
      <c r="O95" s="95"/>
      <c r="P95" s="128"/>
    </row>
    <row r="96" spans="1:18" ht="21" customHeight="1">
      <c r="A96" s="117"/>
      <c r="B96" s="100"/>
      <c r="C96" s="100"/>
      <c r="D96" s="45"/>
      <c r="E96" s="119"/>
      <c r="F96" s="119"/>
      <c r="G96" s="118"/>
      <c r="H96" s="117"/>
      <c r="I96" s="117"/>
      <c r="J96" s="121"/>
      <c r="K96" s="117"/>
      <c r="L96" s="95"/>
      <c r="M96" s="95"/>
      <c r="N96" s="125"/>
      <c r="O96" s="95"/>
      <c r="P96" s="128"/>
    </row>
    <row r="97" spans="1:16" ht="21" customHeight="1">
      <c r="A97" s="117"/>
      <c r="B97" s="100"/>
      <c r="C97" s="100"/>
      <c r="D97" s="45"/>
      <c r="E97" s="119"/>
      <c r="F97" s="119"/>
      <c r="G97" s="118"/>
      <c r="H97" s="117"/>
      <c r="I97" s="117"/>
      <c r="J97" s="121"/>
      <c r="K97" s="117"/>
      <c r="L97" s="95"/>
      <c r="M97" s="95"/>
      <c r="N97" s="125"/>
      <c r="O97" s="95"/>
      <c r="P97" s="128"/>
    </row>
    <row r="98" spans="1:16" ht="21" customHeight="1">
      <c r="A98" s="44"/>
      <c r="B98" s="100"/>
      <c r="C98" s="100"/>
      <c r="D98" s="45"/>
      <c r="E98" s="129"/>
      <c r="F98" s="129"/>
      <c r="G98" s="102"/>
      <c r="H98" s="102"/>
      <c r="I98" s="102"/>
      <c r="J98" s="130"/>
      <c r="K98" s="102"/>
      <c r="L98" s="95"/>
      <c r="M98" s="95"/>
      <c r="N98" s="123"/>
      <c r="O98" s="95"/>
      <c r="P98" s="128"/>
    </row>
    <row r="99" spans="1:16" ht="21" customHeight="1">
      <c r="A99" s="44"/>
      <c r="B99" s="100"/>
      <c r="C99" s="100"/>
      <c r="D99" s="45"/>
      <c r="E99" s="129"/>
      <c r="F99" s="129"/>
      <c r="G99" s="102"/>
      <c r="H99" s="102"/>
      <c r="I99" s="102"/>
      <c r="J99" s="130"/>
      <c r="K99" s="102"/>
      <c r="L99" s="95"/>
      <c r="M99" s="95"/>
      <c r="N99" s="123"/>
      <c r="O99" s="95"/>
      <c r="P99" s="128"/>
    </row>
    <row r="100" spans="1:16" ht="21" customHeight="1">
      <c r="A100" s="44"/>
      <c r="B100" s="100"/>
      <c r="C100" s="100"/>
      <c r="D100" s="45"/>
      <c r="E100" s="129"/>
      <c r="F100" s="129"/>
      <c r="G100" s="102"/>
      <c r="H100" s="102"/>
      <c r="I100" s="102"/>
      <c r="J100" s="130"/>
      <c r="K100" s="102"/>
      <c r="L100" s="95"/>
      <c r="M100" s="95"/>
      <c r="N100" s="123"/>
      <c r="O100" s="95"/>
      <c r="P100" s="128"/>
    </row>
    <row r="101" spans="1:16" ht="21" customHeight="1">
      <c r="A101" s="44"/>
      <c r="B101" s="100"/>
      <c r="C101" s="100"/>
      <c r="D101" s="45"/>
      <c r="E101" s="129"/>
      <c r="F101" s="129"/>
      <c r="G101" s="102"/>
      <c r="H101" s="102"/>
      <c r="I101" s="102"/>
      <c r="J101" s="130"/>
      <c r="K101" s="102"/>
      <c r="L101" s="95"/>
      <c r="M101" s="95"/>
      <c r="N101" s="125"/>
      <c r="O101" s="95"/>
      <c r="P101" s="128"/>
    </row>
    <row r="102" spans="1:16" ht="21" customHeight="1">
      <c r="A102" s="44"/>
      <c r="B102" s="100"/>
      <c r="C102" s="100"/>
      <c r="D102" s="45"/>
      <c r="E102" s="129"/>
      <c r="F102" s="129"/>
      <c r="G102" s="102"/>
      <c r="H102" s="102"/>
      <c r="I102" s="102"/>
      <c r="J102" s="130"/>
      <c r="K102" s="102"/>
      <c r="L102" s="95"/>
      <c r="M102" s="95"/>
      <c r="N102" s="123"/>
      <c r="O102" s="95"/>
      <c r="P102" s="128"/>
    </row>
    <row r="103" spans="1:16" ht="21" customHeight="1">
      <c r="A103" s="44"/>
      <c r="B103" s="100"/>
      <c r="C103" s="100"/>
      <c r="D103" s="45"/>
      <c r="E103" s="129"/>
      <c r="F103" s="129"/>
      <c r="G103" s="102"/>
      <c r="H103" s="102"/>
      <c r="I103" s="102"/>
      <c r="J103" s="130"/>
      <c r="K103" s="102"/>
      <c r="L103" s="95"/>
      <c r="M103" s="95"/>
      <c r="N103" s="123"/>
      <c r="O103" s="95"/>
      <c r="P103" s="128"/>
    </row>
    <row r="104" spans="1:16" ht="21" customHeight="1">
      <c r="A104" s="44"/>
      <c r="B104" s="100"/>
      <c r="C104" s="100"/>
      <c r="D104" s="45"/>
      <c r="E104" s="129"/>
      <c r="F104" s="129"/>
      <c r="G104" s="102"/>
      <c r="H104" s="102"/>
      <c r="I104" s="102"/>
      <c r="J104" s="130"/>
      <c r="K104" s="102"/>
      <c r="L104" s="95"/>
      <c r="M104" s="95"/>
      <c r="N104" s="125"/>
      <c r="O104" s="95"/>
      <c r="P104" s="128"/>
    </row>
    <row r="105" spans="1:16" ht="21" customHeight="1">
      <c r="A105" s="44"/>
      <c r="B105" s="100"/>
      <c r="C105" s="100"/>
      <c r="D105" s="45"/>
      <c r="E105" s="119"/>
      <c r="F105" s="119"/>
      <c r="G105" s="102"/>
      <c r="H105" s="102"/>
      <c r="I105" s="102"/>
      <c r="J105" s="130"/>
      <c r="K105" s="102"/>
      <c r="L105" s="95"/>
      <c r="M105" s="95"/>
      <c r="N105" s="123"/>
      <c r="O105" s="95"/>
      <c r="P105" s="131"/>
    </row>
    <row r="106" spans="1:16" ht="21" customHeight="1">
      <c r="A106" s="44"/>
      <c r="B106" s="100"/>
      <c r="C106" s="100"/>
      <c r="D106" s="45"/>
      <c r="E106" s="129"/>
      <c r="F106" s="129"/>
      <c r="G106" s="22"/>
      <c r="H106" s="22"/>
      <c r="I106" s="22"/>
      <c r="J106" s="130"/>
      <c r="K106" s="22"/>
      <c r="L106" s="95"/>
      <c r="M106" s="95"/>
      <c r="N106" s="123"/>
      <c r="O106" s="95"/>
      <c r="P106" s="131"/>
    </row>
    <row r="107" spans="1:16" ht="21" customHeight="1">
      <c r="A107" s="44"/>
      <c r="B107" s="100"/>
      <c r="C107" s="100"/>
      <c r="D107" s="45"/>
      <c r="E107" s="129"/>
      <c r="F107" s="129"/>
      <c r="G107" s="22"/>
      <c r="H107" s="22"/>
      <c r="I107" s="22"/>
      <c r="J107" s="130"/>
      <c r="K107" s="22"/>
      <c r="L107" s="95"/>
      <c r="M107" s="95"/>
      <c r="N107" s="125"/>
      <c r="O107" s="95"/>
      <c r="P107" s="132"/>
    </row>
    <row r="108" spans="1:16" ht="21" customHeight="1">
      <c r="A108" s="44"/>
      <c r="B108" s="100"/>
      <c r="C108" s="100"/>
      <c r="D108" s="45"/>
      <c r="E108" s="129"/>
      <c r="F108" s="129"/>
      <c r="G108" s="102"/>
      <c r="H108" s="102"/>
      <c r="I108" s="102"/>
      <c r="J108" s="130"/>
      <c r="K108" s="102"/>
      <c r="L108" s="95"/>
      <c r="M108" s="95"/>
      <c r="N108" s="125"/>
      <c r="O108" s="95"/>
      <c r="P108" s="132"/>
    </row>
    <row r="109" spans="1:16" ht="21" customHeight="1">
      <c r="A109" s="44"/>
      <c r="B109" s="100"/>
      <c r="C109" s="100"/>
      <c r="D109" s="45"/>
      <c r="E109" s="129"/>
      <c r="F109" s="129"/>
      <c r="G109" s="102"/>
      <c r="H109" s="102"/>
      <c r="I109" s="102"/>
      <c r="J109" s="130"/>
      <c r="K109" s="102"/>
      <c r="L109" s="95"/>
      <c r="M109" s="95"/>
      <c r="N109" s="125"/>
      <c r="O109" s="95"/>
      <c r="P109" s="132"/>
    </row>
    <row r="110" spans="1:16" ht="21" customHeight="1">
      <c r="A110" s="44"/>
      <c r="B110" s="100"/>
      <c r="C110" s="100"/>
      <c r="D110" s="45"/>
      <c r="E110" s="119"/>
      <c r="F110" s="119"/>
      <c r="G110" s="22"/>
      <c r="H110" s="22"/>
      <c r="I110" s="22"/>
      <c r="J110" s="130"/>
      <c r="K110" s="22"/>
      <c r="L110" s="95"/>
      <c r="M110" s="95"/>
      <c r="N110" s="125"/>
      <c r="O110" s="95"/>
      <c r="P110" s="93"/>
    </row>
    <row r="111" spans="1:16" ht="21" customHeight="1">
      <c r="A111" s="44"/>
      <c r="B111" s="100"/>
      <c r="C111" s="100"/>
      <c r="D111" s="45"/>
      <c r="E111" s="119"/>
      <c r="F111" s="119"/>
      <c r="G111" s="102"/>
      <c r="H111" s="102"/>
      <c r="I111" s="102"/>
      <c r="J111" s="130"/>
      <c r="K111" s="102"/>
      <c r="L111" s="95"/>
      <c r="M111" s="95"/>
      <c r="N111" s="125"/>
      <c r="O111" s="95"/>
      <c r="P111" s="93"/>
    </row>
    <row r="112" spans="1:16" ht="21" customHeight="1">
      <c r="A112" s="44"/>
      <c r="B112" s="100"/>
      <c r="C112" s="100"/>
      <c r="D112" s="45"/>
      <c r="E112" s="119"/>
      <c r="F112" s="119"/>
      <c r="G112" s="102"/>
      <c r="H112" s="102"/>
      <c r="I112" s="102"/>
      <c r="J112" s="130"/>
      <c r="K112" s="102"/>
      <c r="L112" s="95"/>
      <c r="M112" s="95"/>
      <c r="N112" s="125"/>
      <c r="O112" s="95"/>
      <c r="P112" s="93"/>
    </row>
    <row r="113" spans="1:16" ht="21" customHeight="1">
      <c r="A113" s="44"/>
      <c r="B113" s="100"/>
      <c r="C113" s="100"/>
      <c r="D113" s="45"/>
      <c r="E113" s="119"/>
      <c r="F113" s="119"/>
      <c r="G113" s="102"/>
      <c r="H113" s="102"/>
      <c r="I113" s="102"/>
      <c r="J113" s="130"/>
      <c r="K113" s="102"/>
      <c r="L113" s="95"/>
      <c r="M113" s="95"/>
      <c r="N113" s="125"/>
      <c r="O113" s="95"/>
      <c r="P113" s="93"/>
    </row>
    <row r="114" spans="1:16" ht="21" customHeight="1">
      <c r="A114" s="44"/>
      <c r="B114" s="100"/>
      <c r="C114" s="100"/>
      <c r="D114" s="45"/>
      <c r="E114" s="119"/>
      <c r="F114" s="119"/>
      <c r="G114" s="102"/>
      <c r="H114" s="102"/>
      <c r="I114" s="102"/>
      <c r="J114" s="130"/>
      <c r="K114" s="102"/>
      <c r="L114" s="95"/>
      <c r="M114" s="95"/>
      <c r="N114" s="125"/>
      <c r="O114" s="95"/>
      <c r="P114" s="93"/>
    </row>
    <row r="115" spans="1:16" ht="21" customHeight="1">
      <c r="A115" s="44"/>
      <c r="B115" s="100"/>
      <c r="C115" s="100"/>
      <c r="D115" s="45"/>
      <c r="E115" s="119"/>
      <c r="F115" s="119"/>
      <c r="G115" s="102"/>
      <c r="H115" s="102"/>
      <c r="I115" s="102"/>
      <c r="J115" s="130"/>
      <c r="K115" s="102"/>
      <c r="L115" s="95"/>
      <c r="M115" s="95"/>
      <c r="N115" s="117"/>
      <c r="O115" s="95"/>
      <c r="P115" s="133"/>
    </row>
    <row r="116" spans="1:16" ht="21" customHeight="1">
      <c r="A116" s="44"/>
      <c r="B116" s="100"/>
      <c r="C116" s="100"/>
      <c r="D116" s="45"/>
      <c r="E116" s="119"/>
      <c r="F116" s="119"/>
      <c r="G116" s="102"/>
      <c r="H116" s="102"/>
      <c r="I116" s="102"/>
      <c r="J116" s="130"/>
      <c r="K116" s="102"/>
      <c r="L116" s="95"/>
      <c r="M116" s="95"/>
      <c r="N116" s="117"/>
      <c r="O116" s="95"/>
      <c r="P116" s="115"/>
    </row>
    <row r="117" spans="1:16" ht="21" customHeight="1">
      <c r="A117" s="44"/>
      <c r="B117" s="102"/>
      <c r="C117" s="102"/>
      <c r="D117" s="45"/>
      <c r="E117" s="119"/>
      <c r="F117" s="119"/>
      <c r="G117" s="102"/>
      <c r="H117" s="102"/>
      <c r="I117" s="102"/>
      <c r="J117" s="130"/>
      <c r="K117" s="102"/>
      <c r="L117" s="95"/>
      <c r="M117" s="95"/>
      <c r="N117" s="117"/>
      <c r="O117" s="95"/>
      <c r="P117" s="115"/>
    </row>
    <row r="118" spans="1:16" ht="21" customHeight="1">
      <c r="A118" s="44"/>
      <c r="B118" s="102"/>
      <c r="C118" s="102"/>
      <c r="D118" s="45"/>
      <c r="E118" s="119"/>
      <c r="F118" s="119"/>
      <c r="G118" s="102"/>
      <c r="H118" s="102"/>
      <c r="I118" s="102"/>
      <c r="J118" s="130"/>
      <c r="K118" s="102"/>
      <c r="L118" s="95"/>
      <c r="M118" s="95"/>
      <c r="N118" s="134"/>
      <c r="O118" s="95"/>
      <c r="P118" s="115"/>
    </row>
    <row r="119" spans="1:16" ht="21" customHeight="1">
      <c r="A119" s="44"/>
      <c r="B119" s="102"/>
      <c r="C119" s="102"/>
      <c r="D119" s="45"/>
      <c r="E119" s="119"/>
      <c r="F119" s="119"/>
      <c r="G119" s="102"/>
      <c r="H119" s="102"/>
      <c r="I119" s="102"/>
      <c r="J119" s="130"/>
      <c r="K119" s="102"/>
      <c r="L119" s="95"/>
      <c r="M119" s="95"/>
      <c r="N119" s="134"/>
      <c r="O119" s="95"/>
      <c r="P119" s="135"/>
    </row>
    <row r="120" spans="1:16" ht="21" customHeight="1">
      <c r="A120" s="44"/>
      <c r="B120" s="102"/>
      <c r="C120" s="102"/>
      <c r="D120" s="45"/>
      <c r="E120" s="119"/>
      <c r="F120" s="119"/>
      <c r="G120" s="102"/>
      <c r="H120" s="102"/>
      <c r="I120" s="102"/>
      <c r="J120" s="130"/>
      <c r="K120" s="102"/>
      <c r="L120" s="95"/>
      <c r="M120" s="95"/>
      <c r="N120" s="134"/>
      <c r="O120" s="95"/>
      <c r="P120" s="81"/>
    </row>
    <row r="121" spans="1:16" ht="21" customHeight="1">
      <c r="A121" s="44"/>
      <c r="B121" s="102"/>
      <c r="C121" s="102"/>
      <c r="D121" s="45"/>
      <c r="E121" s="129"/>
      <c r="F121" s="129"/>
      <c r="G121" s="102"/>
      <c r="H121" s="102"/>
      <c r="I121" s="102"/>
      <c r="J121" s="130"/>
      <c r="K121" s="102"/>
      <c r="L121" s="95"/>
      <c r="M121" s="95"/>
      <c r="N121" s="134"/>
      <c r="O121" s="95"/>
      <c r="P121" s="81"/>
    </row>
    <row r="122" spans="1:16" ht="21" customHeight="1">
      <c r="A122" s="44"/>
      <c r="B122" s="102"/>
      <c r="C122" s="102"/>
      <c r="D122" s="45"/>
      <c r="E122" s="129"/>
      <c r="F122" s="129"/>
      <c r="G122" s="102"/>
      <c r="H122" s="102"/>
      <c r="I122" s="102"/>
      <c r="J122" s="130"/>
      <c r="K122" s="102"/>
      <c r="L122" s="95"/>
      <c r="M122" s="95"/>
      <c r="N122" s="134"/>
      <c r="O122" s="95"/>
      <c r="P122" s="81"/>
    </row>
    <row r="123" spans="1:16" ht="21" customHeight="1">
      <c r="A123" s="44"/>
      <c r="B123" s="102"/>
      <c r="C123" s="102"/>
      <c r="D123" s="45"/>
      <c r="E123" s="119"/>
      <c r="F123" s="119"/>
      <c r="G123" s="102"/>
      <c r="H123" s="102"/>
      <c r="I123" s="102"/>
      <c r="J123" s="130"/>
      <c r="K123" s="102"/>
      <c r="L123" s="95"/>
      <c r="M123" s="95"/>
      <c r="N123" s="134"/>
      <c r="O123" s="95"/>
      <c r="P123" s="81"/>
    </row>
    <row r="124" spans="1:16" ht="21" customHeight="1">
      <c r="A124" s="44"/>
      <c r="B124" s="102"/>
      <c r="C124" s="102"/>
      <c r="D124" s="45"/>
      <c r="E124" s="129"/>
      <c r="F124" s="129"/>
      <c r="G124" s="102"/>
      <c r="H124" s="102"/>
      <c r="I124" s="102"/>
      <c r="J124" s="130"/>
      <c r="K124" s="102"/>
      <c r="L124" s="95"/>
      <c r="M124" s="95"/>
      <c r="N124" s="134"/>
      <c r="O124" s="95"/>
      <c r="P124" s="115"/>
    </row>
    <row r="125" spans="1:16" ht="21" customHeight="1">
      <c r="A125" s="44"/>
      <c r="B125" s="102"/>
      <c r="C125" s="102"/>
      <c r="D125" s="45"/>
      <c r="E125" s="129"/>
      <c r="F125" s="129"/>
      <c r="G125" s="102"/>
      <c r="H125" s="102"/>
      <c r="I125" s="102"/>
      <c r="J125" s="130"/>
      <c r="K125" s="102"/>
      <c r="L125" s="95"/>
      <c r="M125" s="95"/>
      <c r="N125" s="134"/>
      <c r="O125" s="95"/>
      <c r="P125" s="81"/>
    </row>
    <row r="126" spans="1:16" ht="21" customHeight="1">
      <c r="A126" s="44"/>
      <c r="B126" s="102"/>
      <c r="C126" s="102"/>
      <c r="D126" s="45"/>
      <c r="E126" s="129"/>
      <c r="F126" s="129"/>
      <c r="G126" s="102"/>
      <c r="H126" s="102"/>
      <c r="I126" s="102"/>
      <c r="J126" s="130"/>
      <c r="K126" s="102"/>
      <c r="L126" s="95"/>
      <c r="M126" s="95"/>
      <c r="N126" s="117"/>
      <c r="O126" s="95"/>
      <c r="P126" s="81"/>
    </row>
    <row r="127" spans="1:16" ht="21" customHeight="1">
      <c r="A127" s="44"/>
      <c r="B127" s="102"/>
      <c r="C127" s="102"/>
      <c r="D127" s="45"/>
      <c r="E127" s="129"/>
      <c r="F127" s="129"/>
      <c r="G127" s="102"/>
      <c r="H127" s="102"/>
      <c r="I127" s="102"/>
      <c r="J127" s="130"/>
      <c r="K127" s="102"/>
      <c r="L127" s="95"/>
      <c r="M127" s="95"/>
      <c r="N127" s="136"/>
      <c r="O127" s="95"/>
      <c r="P127" s="81"/>
    </row>
    <row r="128" spans="1:16" ht="21" customHeight="1">
      <c r="A128" s="44"/>
      <c r="B128" s="102"/>
      <c r="C128" s="102"/>
      <c r="D128" s="45"/>
      <c r="E128" s="119"/>
      <c r="F128" s="119"/>
      <c r="G128" s="102"/>
      <c r="H128" s="102"/>
      <c r="I128" s="102"/>
      <c r="J128" s="130"/>
      <c r="K128" s="102"/>
      <c r="L128" s="95"/>
      <c r="M128" s="95"/>
      <c r="N128" s="137"/>
      <c r="O128" s="95"/>
      <c r="P128" s="81"/>
    </row>
    <row r="129" spans="1:16" ht="21" customHeight="1">
      <c r="A129" s="44"/>
      <c r="B129" s="102"/>
      <c r="C129" s="102"/>
      <c r="D129" s="45"/>
      <c r="E129" s="129"/>
      <c r="F129" s="129"/>
      <c r="G129" s="102"/>
      <c r="H129" s="102"/>
      <c r="I129" s="102"/>
      <c r="J129" s="130"/>
      <c r="K129" s="102"/>
      <c r="L129" s="95"/>
      <c r="M129" s="95"/>
      <c r="N129" s="124"/>
      <c r="O129" s="124"/>
      <c r="P129" s="81"/>
    </row>
    <row r="130" spans="1:16" ht="21" customHeight="1">
      <c r="A130" s="44"/>
      <c r="B130" s="102"/>
      <c r="C130" s="102"/>
      <c r="D130" s="45"/>
      <c r="E130" s="129"/>
      <c r="F130" s="129"/>
      <c r="G130" s="102"/>
      <c r="H130" s="102"/>
      <c r="I130" s="102"/>
      <c r="J130" s="130"/>
      <c r="K130" s="102"/>
      <c r="L130" s="95"/>
      <c r="M130" s="95"/>
      <c r="N130" s="117"/>
      <c r="O130" s="124"/>
      <c r="P130" s="81"/>
    </row>
    <row r="131" spans="1:16" ht="21" customHeight="1">
      <c r="A131" s="44"/>
      <c r="B131" s="102"/>
      <c r="C131" s="102"/>
      <c r="D131" s="45"/>
      <c r="E131" s="129"/>
      <c r="F131" s="129"/>
      <c r="G131" s="102"/>
      <c r="H131" s="102"/>
      <c r="I131" s="102"/>
      <c r="J131" s="130"/>
      <c r="K131" s="102"/>
      <c r="L131" s="95"/>
      <c r="M131" s="95"/>
      <c r="N131" s="117"/>
      <c r="O131" s="124"/>
      <c r="P131" s="81"/>
    </row>
    <row r="132" spans="1:16" ht="21" customHeight="1">
      <c r="A132" s="44"/>
      <c r="B132" s="102"/>
      <c r="C132" s="102"/>
      <c r="D132" s="45"/>
      <c r="E132" s="129"/>
      <c r="F132" s="129"/>
      <c r="G132" s="102"/>
      <c r="H132" s="102"/>
      <c r="I132" s="102"/>
      <c r="J132" s="130"/>
      <c r="K132" s="102"/>
      <c r="L132" s="95"/>
      <c r="M132" s="95"/>
      <c r="N132" s="117"/>
      <c r="O132" s="124"/>
      <c r="P132" s="81"/>
    </row>
    <row r="133" spans="1:16" ht="21" customHeight="1">
      <c r="A133" s="44"/>
      <c r="B133" s="102"/>
      <c r="C133" s="102"/>
      <c r="D133" s="45"/>
      <c r="E133" s="119"/>
      <c r="F133" s="119"/>
      <c r="G133" s="102"/>
      <c r="H133" s="102"/>
      <c r="I133" s="102"/>
      <c r="J133" s="130"/>
      <c r="K133" s="102"/>
      <c r="L133" s="95"/>
      <c r="M133" s="95"/>
      <c r="N133" s="117"/>
      <c r="O133" s="124"/>
      <c r="P133" s="81"/>
    </row>
    <row r="134" spans="1:16" ht="21" customHeight="1">
      <c r="A134" s="44"/>
      <c r="B134" s="102"/>
      <c r="C134" s="102"/>
      <c r="D134" s="45"/>
      <c r="E134" s="129"/>
      <c r="F134" s="129"/>
      <c r="G134" s="102"/>
      <c r="H134" s="102"/>
      <c r="I134" s="102"/>
      <c r="J134" s="130"/>
      <c r="K134" s="102"/>
      <c r="L134" s="95"/>
      <c r="M134" s="95"/>
      <c r="N134" s="117"/>
      <c r="O134" s="124"/>
      <c r="P134" s="81"/>
    </row>
    <row r="135" spans="1:16" ht="21" customHeight="1">
      <c r="A135" s="44"/>
      <c r="B135" s="102"/>
      <c r="C135" s="102"/>
      <c r="D135" s="45"/>
      <c r="E135" s="119"/>
      <c r="F135" s="119"/>
      <c r="G135" s="102"/>
      <c r="H135" s="102"/>
      <c r="I135" s="102"/>
      <c r="J135" s="130"/>
      <c r="K135" s="102"/>
      <c r="L135" s="95"/>
      <c r="M135" s="95"/>
      <c r="N135" s="117"/>
      <c r="O135" s="124"/>
      <c r="P135" s="81"/>
    </row>
    <row r="136" spans="1:16" ht="21" customHeight="1">
      <c r="A136" s="44"/>
      <c r="B136" s="102"/>
      <c r="C136" s="102"/>
      <c r="D136" s="45"/>
      <c r="E136" s="129"/>
      <c r="F136" s="129"/>
      <c r="G136" s="102"/>
      <c r="H136" s="102"/>
      <c r="I136" s="102"/>
      <c r="J136" s="130"/>
      <c r="K136" s="102"/>
      <c r="L136" s="95"/>
      <c r="M136" s="95"/>
      <c r="N136" s="117"/>
      <c r="O136" s="124"/>
      <c r="P136" s="138"/>
    </row>
    <row r="137" spans="1:16" ht="21" customHeight="1">
      <c r="A137" s="44"/>
      <c r="B137" s="102"/>
      <c r="C137" s="102"/>
      <c r="D137" s="45"/>
      <c r="E137" s="119"/>
      <c r="F137" s="119"/>
      <c r="G137" s="102"/>
      <c r="H137" s="102"/>
      <c r="I137" s="102"/>
      <c r="J137" s="130"/>
      <c r="K137" s="102"/>
      <c r="L137" s="95"/>
      <c r="M137" s="95"/>
      <c r="N137" s="117"/>
      <c r="O137" s="124"/>
      <c r="P137" s="139"/>
    </row>
    <row r="138" spans="1:16" ht="21" customHeight="1">
      <c r="A138" s="44"/>
      <c r="B138" s="102"/>
      <c r="C138" s="102"/>
      <c r="D138" s="45"/>
      <c r="E138" s="129"/>
      <c r="F138" s="129"/>
      <c r="G138" s="102"/>
      <c r="H138" s="102"/>
      <c r="I138" s="102"/>
      <c r="J138" s="130"/>
      <c r="K138" s="102"/>
      <c r="L138" s="95"/>
      <c r="M138" s="95"/>
      <c r="N138" s="117"/>
      <c r="O138" s="124"/>
      <c r="P138" s="138"/>
    </row>
    <row r="139" spans="1:16" ht="21" customHeight="1">
      <c r="A139" s="44"/>
      <c r="B139" s="102"/>
      <c r="C139" s="102"/>
      <c r="D139" s="45"/>
      <c r="E139" s="129"/>
      <c r="F139" s="129"/>
      <c r="G139" s="102"/>
      <c r="H139" s="102"/>
      <c r="I139" s="102"/>
      <c r="J139" s="130"/>
      <c r="K139" s="102"/>
      <c r="L139" s="95"/>
      <c r="M139" s="95"/>
      <c r="N139" s="117"/>
      <c r="O139" s="124"/>
      <c r="P139" s="138"/>
    </row>
    <row r="140" spans="1:16" ht="21" customHeight="1">
      <c r="A140" s="44"/>
      <c r="B140" s="102"/>
      <c r="C140" s="102"/>
      <c r="D140" s="45"/>
      <c r="E140" s="129"/>
      <c r="F140" s="129"/>
      <c r="G140" s="102"/>
      <c r="H140" s="102"/>
      <c r="I140" s="102"/>
      <c r="J140" s="130"/>
      <c r="K140" s="102"/>
      <c r="L140" s="95"/>
      <c r="M140" s="95"/>
      <c r="N140" s="117"/>
      <c r="O140" s="124"/>
      <c r="P140" s="138"/>
    </row>
    <row r="141" spans="1:16" ht="21" customHeight="1">
      <c r="A141" s="134"/>
      <c r="B141" s="102"/>
      <c r="C141" s="102"/>
      <c r="D141" s="45"/>
      <c r="E141" s="129"/>
      <c r="F141" s="129"/>
      <c r="G141" s="102"/>
      <c r="H141" s="102"/>
      <c r="I141" s="102"/>
      <c r="J141" s="130"/>
      <c r="K141" s="102"/>
      <c r="L141" s="95"/>
      <c r="M141" s="95"/>
      <c r="N141" s="117"/>
      <c r="O141" s="124"/>
      <c r="P141" s="138"/>
    </row>
    <row r="142" spans="1:16" ht="21" customHeight="1">
      <c r="A142" s="44"/>
      <c r="B142" s="102"/>
      <c r="C142" s="102"/>
      <c r="D142" s="45"/>
      <c r="E142" s="119"/>
      <c r="F142" s="119"/>
      <c r="G142" s="102"/>
      <c r="H142" s="102"/>
      <c r="I142" s="102"/>
      <c r="J142" s="130"/>
      <c r="K142" s="102"/>
      <c r="L142" s="95"/>
      <c r="M142" s="95"/>
      <c r="N142" s="117"/>
      <c r="O142" s="124"/>
      <c r="P142" s="138"/>
    </row>
    <row r="143" spans="1:16" ht="21" customHeight="1">
      <c r="A143" s="44"/>
      <c r="B143" s="102"/>
      <c r="C143" s="102"/>
      <c r="D143" s="45"/>
      <c r="E143" s="119"/>
      <c r="F143" s="119"/>
      <c r="G143" s="102"/>
      <c r="H143" s="102"/>
      <c r="I143" s="102"/>
      <c r="J143" s="130"/>
      <c r="K143" s="102"/>
      <c r="L143" s="95"/>
      <c r="M143" s="95"/>
      <c r="N143" s="124"/>
      <c r="O143" s="124"/>
      <c r="P143" s="133"/>
    </row>
    <row r="144" spans="1:16" ht="21" customHeight="1">
      <c r="A144" s="44"/>
      <c r="B144" s="102"/>
      <c r="C144" s="102"/>
      <c r="D144" s="45"/>
      <c r="E144" s="129"/>
      <c r="F144" s="129"/>
      <c r="G144" s="102"/>
      <c r="H144" s="102"/>
      <c r="I144" s="102"/>
      <c r="J144" s="130"/>
      <c r="K144" s="102"/>
      <c r="L144" s="95"/>
      <c r="M144" s="95"/>
      <c r="N144" s="124"/>
      <c r="O144" s="124"/>
      <c r="P144" s="133"/>
    </row>
    <row r="145" spans="1:33" ht="21" customHeight="1">
      <c r="A145" s="44"/>
      <c r="B145" s="102"/>
      <c r="C145" s="102"/>
      <c r="D145" s="45"/>
      <c r="E145" s="129"/>
      <c r="F145" s="129"/>
      <c r="G145" s="102"/>
      <c r="H145" s="102"/>
      <c r="I145" s="102"/>
      <c r="J145" s="130"/>
      <c r="K145" s="102"/>
      <c r="L145" s="95"/>
      <c r="M145" s="95"/>
      <c r="N145" s="124"/>
      <c r="O145" s="124"/>
      <c r="P145" s="133"/>
    </row>
    <row r="146" spans="1:33" ht="21" customHeight="1">
      <c r="A146" s="44"/>
      <c r="B146" s="140"/>
      <c r="C146" s="140"/>
      <c r="D146" s="45"/>
      <c r="E146" s="119"/>
      <c r="F146" s="119"/>
      <c r="G146" s="141"/>
      <c r="H146" s="142"/>
      <c r="I146" s="143"/>
      <c r="J146" s="144"/>
      <c r="K146" s="144"/>
      <c r="L146" s="95"/>
      <c r="M146" s="95"/>
      <c r="N146" s="117"/>
      <c r="O146" s="124"/>
      <c r="P146" s="81"/>
    </row>
    <row r="147" spans="1:33" ht="21" customHeight="1">
      <c r="A147" s="145"/>
      <c r="B147" s="115"/>
      <c r="C147" s="115"/>
      <c r="D147" s="45"/>
      <c r="E147" s="129"/>
      <c r="F147" s="129"/>
      <c r="G147" s="146"/>
      <c r="H147" s="117"/>
      <c r="I147" s="146"/>
      <c r="J147" s="130"/>
      <c r="K147" s="117"/>
      <c r="L147" s="95"/>
      <c r="M147" s="95"/>
      <c r="N147" s="117"/>
      <c r="O147" s="124"/>
      <c r="P147" s="81"/>
    </row>
    <row r="148" spans="1:33" ht="21" customHeight="1">
      <c r="A148" s="145"/>
      <c r="B148" s="115"/>
      <c r="C148" s="115"/>
      <c r="D148" s="45"/>
      <c r="E148" s="129"/>
      <c r="F148" s="129"/>
      <c r="G148" s="146"/>
      <c r="H148" s="117"/>
      <c r="I148" s="146"/>
      <c r="J148" s="147"/>
      <c r="K148" s="117"/>
      <c r="L148" s="95"/>
      <c r="M148" s="95"/>
      <c r="N148" s="124"/>
      <c r="O148" s="124"/>
      <c r="P148" s="132"/>
    </row>
    <row r="149" spans="1:33" ht="21" customHeight="1">
      <c r="A149" s="145"/>
      <c r="B149" s="115"/>
      <c r="C149" s="115"/>
      <c r="D149" s="45"/>
      <c r="E149" s="119"/>
      <c r="F149" s="119"/>
      <c r="G149" s="146"/>
      <c r="H149" s="117"/>
      <c r="I149" s="146"/>
      <c r="J149" s="147"/>
      <c r="K149" s="117"/>
      <c r="L149" s="95"/>
      <c r="M149" s="95"/>
      <c r="N149" s="124"/>
      <c r="O149" s="124"/>
      <c r="P149" s="133"/>
    </row>
    <row r="150" spans="1:33" ht="21" customHeight="1">
      <c r="A150" s="145"/>
      <c r="B150" s="115"/>
      <c r="C150" s="115"/>
      <c r="D150" s="45"/>
      <c r="E150" s="129"/>
      <c r="F150" s="129"/>
      <c r="G150" s="132"/>
      <c r="H150" s="102"/>
      <c r="I150" s="148"/>
      <c r="J150" s="149"/>
      <c r="K150" s="148"/>
      <c r="L150" s="95"/>
      <c r="M150" s="95"/>
      <c r="N150" s="124"/>
      <c r="O150" s="124"/>
      <c r="P150" s="128"/>
    </row>
    <row r="151" spans="1:33" ht="21" customHeight="1">
      <c r="A151" s="145"/>
      <c r="B151" s="115"/>
      <c r="C151" s="115"/>
      <c r="D151" s="45"/>
      <c r="E151" s="119"/>
      <c r="F151" s="119"/>
      <c r="G151" s="132"/>
      <c r="H151" s="102"/>
      <c r="I151" s="148"/>
      <c r="J151" s="149"/>
      <c r="K151" s="148"/>
      <c r="L151" s="95"/>
      <c r="M151" s="95"/>
      <c r="N151" s="124"/>
      <c r="O151" s="124"/>
      <c r="P151" s="128"/>
    </row>
    <row r="152" spans="1:33" ht="21" customHeight="1">
      <c r="A152" s="44"/>
      <c r="B152" s="150"/>
      <c r="C152" s="150"/>
      <c r="D152" s="45"/>
      <c r="E152" s="134"/>
      <c r="F152" s="134"/>
      <c r="G152" s="6"/>
      <c r="H152" s="6"/>
      <c r="I152" s="10"/>
      <c r="J152" s="151"/>
      <c r="K152" s="10"/>
      <c r="L152" s="95"/>
      <c r="M152" s="95"/>
      <c r="N152" s="117"/>
      <c r="O152" s="134"/>
      <c r="P152" s="104"/>
    </row>
    <row r="153" spans="1:33" ht="21" customHeight="1">
      <c r="A153" s="44"/>
      <c r="B153" s="150"/>
      <c r="C153" s="150"/>
      <c r="D153" s="45"/>
      <c r="E153" s="134"/>
      <c r="F153" s="134"/>
      <c r="G153" s="6"/>
      <c r="H153" s="6"/>
      <c r="I153" s="10"/>
      <c r="J153" s="151"/>
      <c r="K153" s="10"/>
      <c r="L153" s="95"/>
      <c r="M153" s="95"/>
      <c r="N153" s="117"/>
      <c r="O153" s="134"/>
      <c r="P153" s="104"/>
    </row>
    <row r="154" spans="1:33" ht="27" customHeight="1">
      <c r="A154" s="44"/>
      <c r="B154" s="150"/>
      <c r="C154" s="150"/>
      <c r="D154" s="45"/>
      <c r="E154" s="134"/>
      <c r="F154" s="134"/>
      <c r="G154" s="6"/>
      <c r="H154" s="6"/>
      <c r="I154" s="10"/>
      <c r="J154" s="151"/>
      <c r="K154" s="10"/>
      <c r="L154" s="95"/>
      <c r="M154" s="95"/>
      <c r="N154" s="117"/>
      <c r="O154" s="134"/>
      <c r="P154" s="100"/>
    </row>
    <row r="155" spans="1:33" ht="27" customHeight="1">
      <c r="A155" s="44"/>
      <c r="B155" s="150"/>
      <c r="C155" s="150"/>
      <c r="D155" s="45"/>
      <c r="E155" s="134"/>
      <c r="F155" s="134"/>
      <c r="G155" s="6"/>
      <c r="H155" s="6"/>
      <c r="I155" s="10"/>
      <c r="J155" s="151"/>
      <c r="K155" s="10"/>
      <c r="L155" s="95"/>
      <c r="M155" s="95"/>
      <c r="N155" s="117"/>
      <c r="O155" s="134"/>
      <c r="P155" s="100"/>
    </row>
    <row r="156" spans="1:33" ht="27" customHeight="1">
      <c r="A156" s="134"/>
      <c r="B156" s="134"/>
      <c r="C156" s="134"/>
      <c r="D156" s="134"/>
      <c r="E156" s="134"/>
      <c r="F156" s="134"/>
      <c r="G156" s="134"/>
      <c r="H156" s="134"/>
      <c r="I156" s="134"/>
      <c r="J156" s="134"/>
      <c r="K156" s="134"/>
      <c r="L156" s="95"/>
      <c r="M156" s="95"/>
      <c r="N156" s="134"/>
      <c r="O156" s="134"/>
      <c r="P156" s="44"/>
      <c r="Q156" s="44"/>
      <c r="R156" s="44"/>
      <c r="S156" s="44"/>
      <c r="T156" s="44"/>
      <c r="U156" s="44"/>
      <c r="V156" s="44"/>
      <c r="W156" s="44"/>
      <c r="X156" s="44"/>
      <c r="Y156" s="44"/>
      <c r="Z156" s="44"/>
      <c r="AA156" s="44"/>
      <c r="AB156" s="44"/>
      <c r="AC156" s="44"/>
      <c r="AD156" s="44"/>
      <c r="AE156" s="44"/>
      <c r="AF156" s="44"/>
      <c r="AG156" s="44"/>
    </row>
    <row r="157" spans="1:33" ht="27" customHeight="1">
      <c r="A157" s="134"/>
      <c r="B157" s="134"/>
      <c r="C157" s="134"/>
      <c r="D157" s="134"/>
      <c r="E157" s="134"/>
      <c r="F157" s="134"/>
      <c r="G157" s="134"/>
      <c r="H157" s="134"/>
      <c r="I157" s="134"/>
      <c r="J157" s="134"/>
      <c r="K157" s="134"/>
      <c r="L157" s="95"/>
      <c r="M157" s="95"/>
      <c r="N157" s="134"/>
      <c r="O157" s="134"/>
      <c r="P157" s="44"/>
      <c r="Q157" s="44"/>
      <c r="R157" s="44"/>
      <c r="S157" s="44"/>
      <c r="T157" s="44"/>
      <c r="U157" s="44"/>
      <c r="V157" s="44"/>
      <c r="W157" s="44"/>
      <c r="X157" s="44"/>
      <c r="Y157" s="44"/>
      <c r="Z157" s="44"/>
      <c r="AA157" s="44"/>
      <c r="AB157" s="44"/>
      <c r="AC157" s="44"/>
      <c r="AD157" s="44"/>
      <c r="AE157" s="44"/>
      <c r="AF157" s="44"/>
      <c r="AG157" s="44"/>
    </row>
    <row r="158" spans="1:33" ht="27" customHeight="1">
      <c r="A158" s="134"/>
      <c r="B158" s="134"/>
      <c r="C158" s="134"/>
      <c r="D158" s="134"/>
      <c r="E158" s="134"/>
      <c r="F158" s="134"/>
      <c r="G158" s="134"/>
      <c r="H158" s="134"/>
      <c r="I158" s="134"/>
      <c r="J158" s="134"/>
      <c r="K158" s="134"/>
      <c r="L158" s="95"/>
      <c r="M158" s="95"/>
      <c r="N158" s="134"/>
      <c r="O158" s="134"/>
      <c r="P158" s="44"/>
      <c r="Q158" s="44"/>
      <c r="R158" s="44"/>
      <c r="S158" s="44"/>
      <c r="T158" s="44"/>
      <c r="U158" s="44"/>
      <c r="V158" s="44"/>
      <c r="W158" s="44"/>
      <c r="X158" s="44"/>
      <c r="Y158" s="44"/>
      <c r="Z158" s="44"/>
      <c r="AA158" s="44"/>
      <c r="AB158" s="44"/>
      <c r="AC158" s="44"/>
      <c r="AD158" s="44"/>
      <c r="AE158" s="44"/>
      <c r="AF158" s="44"/>
      <c r="AG158" s="44"/>
    </row>
    <row r="159" spans="1:33" ht="27" customHeight="1">
      <c r="A159" s="134"/>
      <c r="B159" s="134"/>
      <c r="C159" s="134"/>
      <c r="D159" s="134"/>
      <c r="E159" s="134"/>
      <c r="F159" s="134"/>
      <c r="G159" s="134"/>
      <c r="H159" s="134"/>
      <c r="I159" s="134"/>
      <c r="J159" s="134"/>
      <c r="K159" s="134"/>
      <c r="L159" s="95"/>
      <c r="M159" s="95"/>
      <c r="N159" s="134"/>
      <c r="O159" s="134"/>
      <c r="P159" s="44"/>
      <c r="Q159" s="44"/>
      <c r="R159" s="44"/>
      <c r="S159" s="44"/>
      <c r="T159" s="44"/>
      <c r="U159" s="44"/>
      <c r="V159" s="44"/>
      <c r="W159" s="44"/>
      <c r="X159" s="44"/>
      <c r="Y159" s="44"/>
      <c r="Z159" s="44"/>
      <c r="AA159" s="44"/>
      <c r="AB159" s="44"/>
      <c r="AC159" s="44"/>
      <c r="AD159" s="44"/>
      <c r="AE159" s="44"/>
      <c r="AF159" s="44"/>
      <c r="AG159" s="44"/>
    </row>
    <row r="160" spans="1:33" ht="27" customHeight="1">
      <c r="A160" s="134"/>
      <c r="B160" s="134"/>
      <c r="C160" s="134"/>
      <c r="D160" s="134"/>
      <c r="E160" s="134"/>
      <c r="F160" s="134"/>
      <c r="G160" s="134"/>
      <c r="H160" s="134"/>
      <c r="I160" s="134"/>
      <c r="J160" s="134"/>
      <c r="K160" s="134"/>
      <c r="L160" s="95"/>
      <c r="M160" s="95"/>
      <c r="N160" s="134"/>
      <c r="O160" s="134"/>
      <c r="P160" s="44"/>
      <c r="Q160" s="44"/>
      <c r="R160" s="44"/>
      <c r="S160" s="44"/>
      <c r="T160" s="44"/>
      <c r="U160" s="44"/>
      <c r="V160" s="44"/>
      <c r="W160" s="44"/>
      <c r="X160" s="44"/>
      <c r="Y160" s="44"/>
      <c r="Z160" s="44"/>
      <c r="AA160" s="44"/>
      <c r="AB160" s="44"/>
      <c r="AC160" s="44"/>
      <c r="AD160" s="44"/>
      <c r="AE160" s="44"/>
      <c r="AF160" s="44"/>
      <c r="AG160" s="44"/>
    </row>
    <row r="161" spans="1:33" ht="27" customHeight="1">
      <c r="A161" s="134"/>
      <c r="B161" s="134"/>
      <c r="C161" s="134"/>
      <c r="D161" s="134"/>
      <c r="E161" s="134"/>
      <c r="F161" s="134"/>
      <c r="G161" s="134"/>
      <c r="H161" s="134"/>
      <c r="I161" s="134"/>
      <c r="J161" s="134"/>
      <c r="K161" s="134"/>
      <c r="L161" s="95"/>
      <c r="M161" s="95"/>
      <c r="N161" s="134"/>
      <c r="O161" s="134"/>
      <c r="P161" s="44"/>
      <c r="Q161" s="44"/>
      <c r="R161" s="44"/>
      <c r="S161" s="44"/>
      <c r="T161" s="44"/>
      <c r="U161" s="44"/>
      <c r="V161" s="44"/>
      <c r="W161" s="44"/>
      <c r="X161" s="44"/>
      <c r="Y161" s="44"/>
      <c r="Z161" s="44"/>
      <c r="AA161" s="44"/>
      <c r="AB161" s="44"/>
      <c r="AC161" s="44"/>
      <c r="AD161" s="44"/>
      <c r="AE161" s="44"/>
      <c r="AF161" s="44"/>
      <c r="AG161" s="44"/>
    </row>
    <row r="162" spans="1:33" ht="27" customHeight="1">
      <c r="A162" s="134"/>
      <c r="B162" s="134"/>
      <c r="C162" s="134"/>
      <c r="D162" s="134"/>
      <c r="E162" s="134"/>
      <c r="F162" s="134"/>
      <c r="G162" s="134"/>
      <c r="H162" s="134"/>
      <c r="I162" s="134"/>
      <c r="J162" s="134"/>
      <c r="K162" s="134"/>
      <c r="L162" s="95"/>
      <c r="M162" s="95"/>
      <c r="N162" s="134"/>
      <c r="O162" s="134"/>
      <c r="P162" s="44"/>
      <c r="Q162" s="44"/>
      <c r="R162" s="44"/>
      <c r="S162" s="44"/>
      <c r="T162" s="44"/>
      <c r="U162" s="44"/>
      <c r="V162" s="44"/>
      <c r="W162" s="44"/>
      <c r="X162" s="44"/>
      <c r="Y162" s="44"/>
      <c r="Z162" s="44"/>
      <c r="AA162" s="44"/>
      <c r="AB162" s="44"/>
      <c r="AC162" s="44"/>
      <c r="AD162" s="44"/>
      <c r="AE162" s="44"/>
      <c r="AF162" s="44"/>
      <c r="AG162" s="44"/>
    </row>
    <row r="163" spans="1:33" ht="27" customHeight="1">
      <c r="A163" s="134"/>
      <c r="B163" s="134"/>
      <c r="C163" s="134"/>
      <c r="D163" s="134"/>
      <c r="E163" s="134"/>
      <c r="F163" s="134"/>
      <c r="G163" s="134"/>
      <c r="H163" s="134"/>
      <c r="I163" s="134"/>
      <c r="J163" s="134"/>
      <c r="K163" s="134"/>
      <c r="L163" s="95"/>
      <c r="M163" s="95"/>
      <c r="N163" s="134"/>
      <c r="O163" s="134"/>
      <c r="P163" s="44"/>
      <c r="Q163" s="44"/>
      <c r="R163" s="44"/>
      <c r="S163" s="44"/>
      <c r="T163" s="44"/>
      <c r="U163" s="44"/>
      <c r="V163" s="44"/>
      <c r="W163" s="44"/>
      <c r="X163" s="44"/>
      <c r="Y163" s="44"/>
      <c r="Z163" s="44"/>
      <c r="AA163" s="44"/>
      <c r="AB163" s="44"/>
      <c r="AC163" s="44"/>
      <c r="AD163" s="44"/>
      <c r="AE163" s="44"/>
      <c r="AF163" s="44"/>
      <c r="AG163" s="44"/>
    </row>
    <row r="164" spans="1:33" ht="27" customHeight="1">
      <c r="A164" s="134"/>
      <c r="B164" s="134"/>
      <c r="C164" s="134"/>
      <c r="D164" s="134"/>
      <c r="E164" s="134"/>
      <c r="F164" s="134"/>
      <c r="G164" s="134"/>
      <c r="H164" s="134"/>
      <c r="I164" s="134"/>
      <c r="J164" s="134"/>
      <c r="K164" s="134"/>
      <c r="L164" s="95"/>
      <c r="M164" s="95"/>
      <c r="N164" s="134"/>
      <c r="O164" s="134"/>
      <c r="P164" s="44"/>
      <c r="Q164" s="44"/>
      <c r="R164" s="44"/>
      <c r="S164" s="44"/>
      <c r="T164" s="44"/>
      <c r="U164" s="44"/>
      <c r="V164" s="44"/>
      <c r="W164" s="44"/>
      <c r="X164" s="44"/>
      <c r="Y164" s="44"/>
      <c r="Z164" s="44"/>
      <c r="AA164" s="44"/>
      <c r="AB164" s="44"/>
      <c r="AC164" s="44"/>
      <c r="AD164" s="44"/>
      <c r="AE164" s="44"/>
      <c r="AF164" s="44"/>
      <c r="AG164" s="44"/>
    </row>
    <row r="165" spans="1:33" ht="27" customHeight="1">
      <c r="A165" s="134"/>
      <c r="B165" s="134"/>
      <c r="C165" s="134"/>
      <c r="D165" s="134"/>
      <c r="E165" s="134"/>
      <c r="F165" s="134"/>
      <c r="G165" s="134"/>
      <c r="H165" s="134"/>
      <c r="I165" s="134"/>
      <c r="J165" s="134"/>
      <c r="K165" s="134"/>
      <c r="L165" s="95"/>
      <c r="M165" s="95"/>
      <c r="N165" s="134"/>
      <c r="O165" s="134"/>
      <c r="P165" s="44"/>
      <c r="Q165" s="44"/>
      <c r="R165" s="44"/>
      <c r="S165" s="44"/>
      <c r="T165" s="44"/>
      <c r="U165" s="44"/>
      <c r="V165" s="44"/>
      <c r="W165" s="44"/>
      <c r="X165" s="44"/>
      <c r="Y165" s="44"/>
      <c r="Z165" s="44"/>
      <c r="AA165" s="44"/>
      <c r="AB165" s="44"/>
      <c r="AC165" s="44"/>
      <c r="AD165" s="44"/>
      <c r="AE165" s="44"/>
      <c r="AF165" s="44"/>
      <c r="AG165" s="44"/>
    </row>
    <row r="166" spans="1:33" ht="27" customHeight="1">
      <c r="A166" s="134"/>
      <c r="B166" s="134"/>
      <c r="C166" s="134"/>
      <c r="D166" s="134"/>
      <c r="E166" s="134"/>
      <c r="F166" s="134"/>
      <c r="G166" s="134"/>
      <c r="H166" s="134"/>
      <c r="I166" s="134"/>
      <c r="J166" s="134"/>
      <c r="K166" s="134"/>
      <c r="L166" s="95"/>
      <c r="M166" s="95"/>
      <c r="N166" s="134"/>
      <c r="O166" s="134"/>
      <c r="P166" s="44"/>
      <c r="Q166" s="44"/>
      <c r="R166" s="44"/>
      <c r="S166" s="44"/>
      <c r="T166" s="44"/>
      <c r="U166" s="44"/>
      <c r="V166" s="44"/>
      <c r="W166" s="44"/>
      <c r="X166" s="44"/>
      <c r="Y166" s="44"/>
      <c r="Z166" s="44"/>
      <c r="AA166" s="44"/>
      <c r="AB166" s="44"/>
      <c r="AC166" s="44"/>
      <c r="AD166" s="44"/>
      <c r="AE166" s="44"/>
      <c r="AF166" s="44"/>
      <c r="AG166" s="44"/>
    </row>
    <row r="167" spans="1:33" ht="27" customHeight="1">
      <c r="A167" s="134"/>
      <c r="B167" s="134"/>
      <c r="C167" s="134"/>
      <c r="D167" s="134"/>
      <c r="E167" s="134"/>
      <c r="F167" s="134"/>
      <c r="G167" s="134"/>
      <c r="H167" s="134"/>
      <c r="I167" s="134"/>
      <c r="J167" s="134"/>
      <c r="K167" s="134"/>
      <c r="L167" s="95"/>
      <c r="M167" s="95"/>
      <c r="N167" s="134"/>
      <c r="O167" s="134"/>
      <c r="P167" s="44"/>
      <c r="Q167" s="44"/>
      <c r="R167" s="44"/>
      <c r="S167" s="44"/>
      <c r="T167" s="44"/>
      <c r="U167" s="44"/>
      <c r="V167" s="44"/>
      <c r="W167" s="44"/>
      <c r="X167" s="44"/>
      <c r="Y167" s="44"/>
      <c r="Z167" s="44"/>
      <c r="AA167" s="44"/>
      <c r="AB167" s="44"/>
      <c r="AC167" s="44"/>
      <c r="AD167" s="44"/>
      <c r="AE167" s="44"/>
      <c r="AF167" s="44"/>
      <c r="AG167" s="44"/>
    </row>
    <row r="168" spans="1:33" ht="27" customHeight="1">
      <c r="A168" s="134"/>
      <c r="B168" s="134"/>
      <c r="C168" s="134"/>
      <c r="D168" s="134"/>
      <c r="E168" s="134"/>
      <c r="F168" s="134"/>
      <c r="G168" s="134"/>
      <c r="H168" s="134"/>
      <c r="I168" s="134"/>
      <c r="J168" s="134"/>
      <c r="K168" s="134"/>
      <c r="L168" s="95"/>
      <c r="M168" s="95"/>
      <c r="N168" s="134"/>
      <c r="O168" s="134"/>
      <c r="P168" s="44"/>
      <c r="Q168" s="44"/>
      <c r="R168" s="44"/>
      <c r="S168" s="44"/>
      <c r="T168" s="44"/>
      <c r="U168" s="44"/>
      <c r="V168" s="44"/>
      <c r="W168" s="44"/>
      <c r="X168" s="44"/>
      <c r="Y168" s="44"/>
      <c r="Z168" s="44"/>
      <c r="AA168" s="44"/>
      <c r="AB168" s="44"/>
      <c r="AC168" s="44"/>
      <c r="AD168" s="44"/>
      <c r="AE168" s="44"/>
      <c r="AF168" s="44"/>
      <c r="AG168" s="44"/>
    </row>
    <row r="169" spans="1:33" ht="27" customHeight="1">
      <c r="A169" s="134"/>
      <c r="B169" s="134"/>
      <c r="C169" s="134"/>
      <c r="D169" s="134"/>
      <c r="E169" s="134"/>
      <c r="F169" s="134"/>
      <c r="G169" s="134"/>
      <c r="H169" s="134"/>
      <c r="I169" s="134"/>
      <c r="J169" s="134"/>
      <c r="K169" s="134"/>
      <c r="L169" s="95"/>
      <c r="M169" s="95"/>
      <c r="N169" s="134"/>
      <c r="O169" s="134"/>
      <c r="P169" s="44"/>
      <c r="Q169" s="44"/>
      <c r="R169" s="44"/>
      <c r="S169" s="44"/>
      <c r="T169" s="44"/>
      <c r="U169" s="44"/>
      <c r="V169" s="44"/>
      <c r="W169" s="44"/>
      <c r="X169" s="44"/>
      <c r="Y169" s="44"/>
      <c r="Z169" s="44"/>
      <c r="AA169" s="44"/>
      <c r="AB169" s="44"/>
      <c r="AC169" s="44"/>
      <c r="AD169" s="44"/>
      <c r="AE169" s="44"/>
      <c r="AF169" s="44"/>
      <c r="AG169" s="44"/>
    </row>
    <row r="170" spans="1:33" ht="27" customHeight="1">
      <c r="A170" s="134"/>
      <c r="B170" s="134"/>
      <c r="C170" s="134"/>
      <c r="D170" s="134"/>
      <c r="E170" s="134"/>
      <c r="F170" s="134"/>
      <c r="G170" s="134"/>
      <c r="H170" s="134"/>
      <c r="I170" s="134"/>
      <c r="J170" s="134"/>
      <c r="K170" s="134"/>
      <c r="L170" s="95"/>
      <c r="M170" s="95"/>
      <c r="N170" s="134"/>
      <c r="O170" s="134"/>
      <c r="P170" s="44"/>
      <c r="Q170" s="44"/>
      <c r="R170" s="44"/>
      <c r="S170" s="44"/>
      <c r="T170" s="44"/>
      <c r="U170" s="44"/>
      <c r="V170" s="44"/>
      <c r="W170" s="44"/>
      <c r="X170" s="44"/>
      <c r="Y170" s="44"/>
      <c r="Z170" s="44"/>
      <c r="AA170" s="44"/>
      <c r="AB170" s="44"/>
      <c r="AC170" s="44"/>
      <c r="AD170" s="44"/>
      <c r="AE170" s="44"/>
      <c r="AF170" s="44"/>
      <c r="AG170" s="44"/>
    </row>
    <row r="171" spans="1:33" ht="27" customHeight="1">
      <c r="A171" s="134"/>
      <c r="B171" s="134"/>
      <c r="C171" s="134"/>
      <c r="D171" s="134"/>
      <c r="E171" s="134"/>
      <c r="F171" s="134"/>
      <c r="G171" s="134"/>
      <c r="H171" s="134"/>
      <c r="I171" s="134"/>
      <c r="J171" s="134"/>
      <c r="K171" s="134"/>
      <c r="L171" s="95"/>
      <c r="M171" s="95"/>
      <c r="N171" s="134"/>
      <c r="O171" s="134"/>
      <c r="P171" s="44"/>
      <c r="Q171" s="44"/>
      <c r="R171" s="44"/>
      <c r="S171" s="44"/>
      <c r="T171" s="44"/>
      <c r="U171" s="44"/>
      <c r="V171" s="44"/>
      <c r="W171" s="44"/>
      <c r="X171" s="44"/>
      <c r="Y171" s="44"/>
      <c r="Z171" s="44"/>
      <c r="AA171" s="44"/>
      <c r="AB171" s="44"/>
      <c r="AC171" s="44"/>
      <c r="AD171" s="44"/>
      <c r="AE171" s="44"/>
      <c r="AF171" s="44"/>
      <c r="AG171" s="44"/>
    </row>
    <row r="172" spans="1:33" ht="27" customHeight="1">
      <c r="A172" s="134"/>
      <c r="B172" s="134"/>
      <c r="C172" s="134"/>
      <c r="D172" s="134"/>
      <c r="E172" s="134"/>
      <c r="F172" s="134"/>
      <c r="G172" s="134"/>
      <c r="H172" s="134"/>
      <c r="I172" s="134"/>
      <c r="J172" s="134"/>
      <c r="K172" s="134"/>
      <c r="L172" s="95"/>
      <c r="M172" s="95"/>
      <c r="N172" s="134"/>
      <c r="O172" s="134"/>
      <c r="P172" s="44"/>
      <c r="Q172" s="44"/>
      <c r="R172" s="44"/>
      <c r="S172" s="44"/>
      <c r="T172" s="44"/>
      <c r="U172" s="44"/>
      <c r="V172" s="44"/>
      <c r="W172" s="44"/>
      <c r="X172" s="44"/>
      <c r="Y172" s="44"/>
      <c r="Z172" s="44"/>
      <c r="AA172" s="44"/>
      <c r="AB172" s="44"/>
      <c r="AC172" s="44"/>
      <c r="AD172" s="44"/>
      <c r="AE172" s="44"/>
      <c r="AF172" s="44"/>
      <c r="AG172" s="44"/>
    </row>
    <row r="173" spans="1:33" ht="27" customHeight="1">
      <c r="A173" s="134"/>
      <c r="B173" s="134"/>
      <c r="C173" s="134"/>
      <c r="D173" s="134"/>
      <c r="E173" s="134"/>
      <c r="F173" s="134"/>
      <c r="G173" s="134"/>
      <c r="H173" s="134"/>
      <c r="I173" s="134"/>
      <c r="J173" s="134"/>
      <c r="K173" s="134"/>
      <c r="L173" s="95"/>
      <c r="M173" s="95"/>
      <c r="N173" s="134"/>
      <c r="O173" s="134"/>
      <c r="P173" s="44"/>
      <c r="Q173" s="44"/>
      <c r="R173" s="44"/>
      <c r="S173" s="44"/>
      <c r="T173" s="44"/>
      <c r="U173" s="44"/>
      <c r="V173" s="44"/>
      <c r="W173" s="44"/>
      <c r="X173" s="44"/>
      <c r="Y173" s="44"/>
      <c r="Z173" s="44"/>
      <c r="AA173" s="44"/>
      <c r="AB173" s="44"/>
      <c r="AC173" s="44"/>
      <c r="AD173" s="44"/>
      <c r="AE173" s="44"/>
      <c r="AF173" s="44"/>
      <c r="AG173" s="44"/>
    </row>
    <row r="174" spans="1:33" ht="27" customHeight="1">
      <c r="A174" s="134"/>
      <c r="B174" s="134"/>
      <c r="C174" s="134"/>
      <c r="D174" s="134"/>
      <c r="E174" s="134"/>
      <c r="F174" s="134"/>
      <c r="G174" s="134"/>
      <c r="H174" s="134"/>
      <c r="I174" s="134"/>
      <c r="J174" s="134"/>
      <c r="K174" s="134"/>
      <c r="L174" s="95"/>
      <c r="M174" s="95"/>
      <c r="N174" s="134"/>
      <c r="O174" s="134"/>
      <c r="P174" s="44"/>
      <c r="Q174" s="44"/>
      <c r="R174" s="44"/>
      <c r="S174" s="44"/>
      <c r="T174" s="44"/>
      <c r="U174" s="44"/>
      <c r="V174" s="44"/>
      <c r="W174" s="44"/>
      <c r="X174" s="44"/>
      <c r="Y174" s="44"/>
      <c r="Z174" s="44"/>
      <c r="AA174" s="44"/>
      <c r="AB174" s="44"/>
      <c r="AC174" s="44"/>
      <c r="AD174" s="44"/>
      <c r="AE174" s="44"/>
      <c r="AF174" s="44"/>
      <c r="AG174" s="44"/>
    </row>
    <row r="175" spans="1:33" ht="27" customHeight="1">
      <c r="A175" s="134"/>
      <c r="B175" s="134"/>
      <c r="C175" s="134"/>
      <c r="D175" s="134"/>
      <c r="E175" s="134"/>
      <c r="F175" s="134"/>
      <c r="G175" s="134"/>
      <c r="H175" s="134"/>
      <c r="I175" s="134"/>
      <c r="J175" s="134"/>
      <c r="K175" s="134"/>
      <c r="L175" s="95"/>
      <c r="M175" s="95"/>
      <c r="N175" s="134"/>
      <c r="O175" s="134"/>
      <c r="P175" s="44"/>
      <c r="Q175" s="44"/>
      <c r="R175" s="44"/>
      <c r="S175" s="44"/>
      <c r="T175" s="44"/>
      <c r="U175" s="44"/>
      <c r="V175" s="44"/>
      <c r="W175" s="44"/>
      <c r="X175" s="44"/>
      <c r="Y175" s="44"/>
      <c r="Z175" s="44"/>
      <c r="AA175" s="44"/>
      <c r="AB175" s="44"/>
      <c r="AC175" s="44"/>
      <c r="AD175" s="44"/>
      <c r="AE175" s="44"/>
      <c r="AF175" s="44"/>
      <c r="AG175" s="44"/>
    </row>
    <row r="176" spans="1:33" ht="27" customHeight="1">
      <c r="A176" s="134"/>
      <c r="B176" s="134"/>
      <c r="C176" s="134"/>
      <c r="D176" s="134"/>
      <c r="E176" s="134"/>
      <c r="F176" s="134"/>
      <c r="G176" s="134"/>
      <c r="H176" s="134"/>
      <c r="I176" s="134"/>
      <c r="J176" s="134"/>
      <c r="K176" s="134"/>
      <c r="L176" s="95"/>
      <c r="M176" s="95"/>
      <c r="N176" s="134"/>
      <c r="O176" s="134"/>
      <c r="P176" s="44"/>
      <c r="Q176" s="44"/>
      <c r="R176" s="44"/>
      <c r="S176" s="44"/>
      <c r="T176" s="44"/>
      <c r="U176" s="44"/>
      <c r="V176" s="44"/>
      <c r="W176" s="44"/>
      <c r="X176" s="44"/>
      <c r="Y176" s="44"/>
      <c r="Z176" s="44"/>
      <c r="AA176" s="44"/>
      <c r="AB176" s="44"/>
      <c r="AC176" s="44"/>
      <c r="AD176" s="44"/>
      <c r="AE176" s="44"/>
      <c r="AF176" s="44"/>
      <c r="AG176" s="44"/>
    </row>
    <row r="177" spans="1:33" ht="27" customHeight="1">
      <c r="A177" s="134"/>
      <c r="B177" s="134"/>
      <c r="C177" s="134"/>
      <c r="D177" s="134"/>
      <c r="E177" s="134"/>
      <c r="F177" s="134"/>
      <c r="G177" s="134"/>
      <c r="H177" s="134"/>
      <c r="I177" s="134"/>
      <c r="J177" s="134"/>
      <c r="K177" s="134"/>
      <c r="L177" s="95"/>
      <c r="M177" s="95"/>
      <c r="N177" s="134"/>
      <c r="O177" s="134"/>
      <c r="P177" s="44"/>
      <c r="Q177" s="44"/>
      <c r="R177" s="44"/>
      <c r="S177" s="44"/>
      <c r="T177" s="44"/>
      <c r="U177" s="44"/>
      <c r="V177" s="44"/>
      <c r="W177" s="44"/>
      <c r="X177" s="44"/>
      <c r="Y177" s="44"/>
      <c r="Z177" s="44"/>
      <c r="AA177" s="44"/>
      <c r="AB177" s="44"/>
      <c r="AC177" s="44"/>
      <c r="AD177" s="44"/>
      <c r="AE177" s="44"/>
      <c r="AF177" s="44"/>
      <c r="AG177" s="44"/>
    </row>
    <row r="178" spans="1:33" ht="27" customHeight="1">
      <c r="A178" s="134"/>
      <c r="B178" s="134"/>
      <c r="C178" s="134"/>
      <c r="D178" s="134"/>
      <c r="E178" s="134"/>
      <c r="F178" s="134"/>
      <c r="G178" s="134"/>
      <c r="H178" s="134"/>
      <c r="I178" s="134"/>
      <c r="J178" s="134"/>
      <c r="K178" s="134"/>
      <c r="L178" s="95"/>
      <c r="M178" s="95"/>
      <c r="N178" s="134"/>
      <c r="O178" s="134"/>
      <c r="P178" s="44"/>
      <c r="Q178" s="44"/>
      <c r="R178" s="44"/>
      <c r="S178" s="44"/>
      <c r="T178" s="44"/>
      <c r="U178" s="44"/>
      <c r="V178" s="44"/>
      <c r="W178" s="44"/>
      <c r="X178" s="44"/>
      <c r="Y178" s="44"/>
      <c r="Z178" s="44"/>
      <c r="AA178" s="44"/>
      <c r="AB178" s="44"/>
      <c r="AC178" s="44"/>
      <c r="AD178" s="44"/>
      <c r="AE178" s="44"/>
      <c r="AF178" s="44"/>
      <c r="AG178" s="44"/>
    </row>
    <row r="179" spans="1:33" ht="27" customHeight="1">
      <c r="A179" s="134"/>
      <c r="B179" s="134"/>
      <c r="C179" s="134"/>
      <c r="D179" s="134"/>
      <c r="E179" s="134"/>
      <c r="F179" s="134"/>
      <c r="G179" s="134"/>
      <c r="H179" s="134"/>
      <c r="I179" s="134"/>
      <c r="J179" s="134"/>
      <c r="K179" s="134"/>
      <c r="L179" s="95"/>
      <c r="M179" s="95"/>
      <c r="N179" s="134"/>
      <c r="O179" s="134"/>
      <c r="P179" s="44"/>
      <c r="Q179" s="44"/>
      <c r="R179" s="44"/>
      <c r="S179" s="44"/>
      <c r="T179" s="44"/>
      <c r="U179" s="44"/>
      <c r="V179" s="44"/>
      <c r="W179" s="44"/>
      <c r="X179" s="44"/>
      <c r="Y179" s="44"/>
      <c r="Z179" s="44"/>
      <c r="AA179" s="44"/>
      <c r="AB179" s="44"/>
      <c r="AC179" s="44"/>
      <c r="AD179" s="44"/>
      <c r="AE179" s="44"/>
      <c r="AF179" s="44"/>
      <c r="AG179" s="44"/>
    </row>
    <row r="180" spans="1:33" ht="27" customHeight="1">
      <c r="A180" s="37"/>
      <c r="B180" s="35"/>
      <c r="C180" s="35"/>
      <c r="D180" s="10"/>
      <c r="E180" s="10"/>
      <c r="F180" s="10"/>
      <c r="G180" s="10"/>
      <c r="H180" s="10"/>
      <c r="I180" s="10"/>
      <c r="J180" s="10"/>
      <c r="K180" s="10"/>
      <c r="L180" s="95"/>
      <c r="M180" s="95"/>
      <c r="N180" s="37"/>
      <c r="O180" s="10"/>
    </row>
    <row r="181" spans="1:33" ht="27" customHeight="1">
      <c r="A181" s="37"/>
      <c r="B181" s="35"/>
      <c r="C181" s="35"/>
      <c r="D181" s="10"/>
      <c r="E181" s="10"/>
      <c r="F181" s="10"/>
      <c r="G181" s="10"/>
      <c r="H181" s="10"/>
      <c r="I181" s="10"/>
      <c r="J181" s="10"/>
      <c r="K181" s="10"/>
      <c r="L181" s="95"/>
      <c r="M181" s="95"/>
      <c r="N181" s="37"/>
      <c r="O181" s="10"/>
    </row>
    <row r="182" spans="1:33" ht="27" customHeight="1">
      <c r="A182" s="37"/>
      <c r="B182" s="35"/>
      <c r="C182" s="35"/>
      <c r="D182" s="10"/>
      <c r="E182" s="10"/>
      <c r="F182" s="10"/>
      <c r="G182" s="10"/>
      <c r="H182" s="10"/>
      <c r="I182" s="10"/>
      <c r="J182" s="10"/>
      <c r="K182" s="10"/>
      <c r="L182" s="95"/>
      <c r="M182" s="95"/>
      <c r="N182" s="37"/>
      <c r="O182" s="10"/>
    </row>
    <row r="183" spans="1:33" ht="27" customHeight="1">
      <c r="A183" s="37"/>
      <c r="B183" s="35"/>
      <c r="C183" s="35"/>
      <c r="D183" s="10"/>
      <c r="E183" s="10"/>
      <c r="F183" s="10"/>
      <c r="G183" s="10"/>
      <c r="H183" s="10"/>
      <c r="I183" s="10"/>
      <c r="J183" s="10"/>
      <c r="K183" s="10"/>
      <c r="L183" s="95"/>
      <c r="M183" s="95"/>
      <c r="N183" s="37"/>
      <c r="O183" s="10"/>
    </row>
    <row r="184" spans="1:33" ht="27" customHeight="1">
      <c r="A184" s="37"/>
      <c r="B184" s="35"/>
      <c r="C184" s="35"/>
      <c r="D184" s="10"/>
      <c r="E184" s="10"/>
      <c r="F184" s="10"/>
      <c r="G184" s="10"/>
      <c r="H184" s="10"/>
      <c r="I184" s="10"/>
      <c r="J184" s="10"/>
      <c r="K184" s="10"/>
      <c r="L184" s="95"/>
      <c r="M184" s="95"/>
      <c r="N184" s="37"/>
      <c r="O184" s="10"/>
    </row>
    <row r="185" spans="1:33" ht="27" customHeight="1">
      <c r="A185" s="37"/>
      <c r="B185" s="35"/>
      <c r="C185" s="35"/>
      <c r="D185" s="10"/>
      <c r="E185" s="10"/>
      <c r="F185" s="10"/>
      <c r="G185" s="10"/>
      <c r="H185" s="10"/>
      <c r="I185" s="10"/>
      <c r="J185" s="10"/>
      <c r="K185" s="10"/>
      <c r="L185" s="95"/>
      <c r="M185" s="95"/>
      <c r="N185" s="37"/>
      <c r="O185" s="10"/>
    </row>
    <row r="186" spans="1:33">
      <c r="A186" s="37"/>
      <c r="B186" s="35"/>
      <c r="C186" s="35"/>
      <c r="D186" s="10"/>
      <c r="E186" s="10"/>
      <c r="F186" s="10"/>
      <c r="G186" s="10"/>
      <c r="H186" s="10"/>
      <c r="I186" s="10"/>
      <c r="J186" s="10"/>
      <c r="K186" s="10"/>
      <c r="L186" s="95"/>
      <c r="M186" s="95"/>
      <c r="N186" s="37"/>
      <c r="O186" s="10"/>
    </row>
    <row r="187" spans="1:33">
      <c r="A187" s="37"/>
      <c r="B187" s="35"/>
      <c r="C187" s="35"/>
      <c r="D187" s="10"/>
      <c r="E187" s="10"/>
      <c r="F187" s="10"/>
      <c r="G187" s="10"/>
      <c r="H187" s="10"/>
      <c r="I187" s="10"/>
      <c r="J187" s="10"/>
      <c r="K187" s="10"/>
      <c r="L187" s="95"/>
      <c r="M187" s="95"/>
      <c r="N187" s="37"/>
      <c r="O187" s="10"/>
    </row>
    <row r="188" spans="1:33">
      <c r="A188" s="37"/>
      <c r="B188" s="35"/>
      <c r="C188" s="35"/>
      <c r="D188" s="10"/>
      <c r="E188" s="10"/>
      <c r="F188" s="10"/>
      <c r="G188" s="10"/>
      <c r="H188" s="10"/>
      <c r="I188" s="10"/>
      <c r="J188" s="10"/>
      <c r="K188" s="10"/>
      <c r="L188" s="95"/>
      <c r="M188" s="95"/>
      <c r="N188" s="37"/>
      <c r="O188" s="10"/>
    </row>
    <row r="189" spans="1:33">
      <c r="A189" s="37"/>
      <c r="B189" s="35"/>
      <c r="C189" s="35"/>
      <c r="D189" s="10"/>
      <c r="E189" s="10"/>
      <c r="F189" s="10"/>
      <c r="G189" s="10"/>
      <c r="H189" s="10"/>
      <c r="I189" s="10"/>
      <c r="J189" s="10"/>
      <c r="K189" s="10"/>
      <c r="L189" s="95"/>
      <c r="M189" s="95"/>
      <c r="N189" s="37"/>
      <c r="O189" s="10"/>
    </row>
    <row r="190" spans="1:33">
      <c r="A190" s="37"/>
      <c r="B190" s="35"/>
      <c r="C190" s="35"/>
      <c r="D190" s="10"/>
      <c r="E190" s="10"/>
      <c r="F190" s="10"/>
      <c r="G190" s="10"/>
      <c r="H190" s="10"/>
      <c r="I190" s="10"/>
      <c r="J190" s="10"/>
      <c r="K190" s="10"/>
      <c r="L190" s="95"/>
      <c r="M190" s="95"/>
      <c r="N190" s="37"/>
      <c r="O190" s="10"/>
    </row>
    <row r="191" spans="1:33">
      <c r="A191" s="37"/>
      <c r="B191" s="35"/>
      <c r="C191" s="35"/>
      <c r="D191" s="10"/>
      <c r="E191" s="10"/>
      <c r="F191" s="10"/>
      <c r="G191" s="10"/>
      <c r="H191" s="10"/>
      <c r="I191" s="10"/>
      <c r="J191" s="10"/>
      <c r="K191" s="10"/>
      <c r="L191" s="95"/>
      <c r="M191" s="95"/>
      <c r="N191" s="37"/>
      <c r="O191" s="10"/>
    </row>
    <row r="192" spans="1:33">
      <c r="A192" s="37"/>
      <c r="B192" s="35"/>
      <c r="C192" s="35"/>
      <c r="D192" s="10"/>
      <c r="E192" s="10"/>
      <c r="F192" s="10"/>
      <c r="G192" s="10"/>
      <c r="H192" s="10"/>
      <c r="I192" s="10"/>
      <c r="J192" s="10"/>
      <c r="K192" s="10"/>
      <c r="L192" s="95"/>
      <c r="M192" s="95"/>
      <c r="N192" s="37"/>
      <c r="O192" s="10"/>
    </row>
    <row r="193" spans="1:15">
      <c r="A193" s="37"/>
      <c r="B193" s="35"/>
      <c r="C193" s="35"/>
      <c r="D193" s="10"/>
      <c r="E193" s="10"/>
      <c r="F193" s="10"/>
      <c r="G193" s="10"/>
      <c r="H193" s="10"/>
      <c r="I193" s="10"/>
      <c r="J193" s="10"/>
      <c r="K193" s="10"/>
      <c r="L193" s="95"/>
      <c r="M193" s="95"/>
      <c r="N193" s="37"/>
      <c r="O193" s="10"/>
    </row>
    <row r="194" spans="1:15">
      <c r="A194" s="37"/>
      <c r="B194" s="35"/>
      <c r="C194" s="35"/>
      <c r="D194" s="10"/>
      <c r="E194" s="10"/>
      <c r="F194" s="10"/>
      <c r="G194" s="10"/>
      <c r="H194" s="10"/>
      <c r="I194" s="10"/>
      <c r="J194" s="10"/>
      <c r="K194" s="10"/>
      <c r="L194" s="95"/>
      <c r="M194" s="95"/>
      <c r="N194" s="37"/>
      <c r="O194" s="10"/>
    </row>
    <row r="195" spans="1:15">
      <c r="A195" s="37"/>
      <c r="B195" s="35"/>
      <c r="C195" s="35"/>
      <c r="D195" s="10"/>
      <c r="E195" s="10"/>
      <c r="F195" s="10"/>
      <c r="G195" s="10"/>
      <c r="H195" s="10"/>
      <c r="I195" s="10"/>
      <c r="J195" s="10"/>
      <c r="K195" s="10"/>
      <c r="L195" s="95"/>
      <c r="M195" s="95"/>
      <c r="N195" s="37"/>
      <c r="O195" s="10"/>
    </row>
    <row r="196" spans="1:15">
      <c r="A196" s="37"/>
      <c r="B196" s="35"/>
      <c r="C196" s="35"/>
      <c r="D196" s="10"/>
      <c r="E196" s="10"/>
      <c r="F196" s="10"/>
      <c r="G196" s="10"/>
      <c r="H196" s="10"/>
      <c r="I196" s="10"/>
      <c r="J196" s="10"/>
      <c r="K196" s="10"/>
      <c r="L196" s="95"/>
      <c r="M196" s="95"/>
      <c r="N196" s="37"/>
      <c r="O196" s="10"/>
    </row>
    <row r="197" spans="1:15">
      <c r="A197" s="37"/>
      <c r="B197" s="35"/>
      <c r="C197" s="35"/>
      <c r="D197" s="10"/>
      <c r="E197" s="10"/>
      <c r="F197" s="10"/>
      <c r="G197" s="10"/>
      <c r="H197" s="10"/>
      <c r="I197" s="10"/>
      <c r="J197" s="10"/>
      <c r="K197" s="10"/>
      <c r="L197" s="95"/>
      <c r="M197" s="95"/>
      <c r="N197" s="37"/>
      <c r="O197" s="10"/>
    </row>
    <row r="198" spans="1:15">
      <c r="A198" s="37"/>
      <c r="B198" s="35"/>
      <c r="C198" s="35"/>
      <c r="D198" s="10"/>
      <c r="E198" s="10"/>
      <c r="F198" s="10"/>
      <c r="G198" s="10"/>
      <c r="H198" s="10"/>
      <c r="I198" s="10"/>
      <c r="J198" s="10"/>
      <c r="K198" s="10"/>
      <c r="L198" s="95"/>
      <c r="M198" s="95"/>
      <c r="N198" s="37"/>
      <c r="O198" s="10"/>
    </row>
    <row r="199" spans="1:15">
      <c r="A199" s="37"/>
      <c r="B199" s="35"/>
      <c r="C199" s="35"/>
      <c r="D199" s="10"/>
      <c r="E199" s="10"/>
      <c r="F199" s="10"/>
      <c r="G199" s="10"/>
      <c r="H199" s="10"/>
      <c r="I199" s="10"/>
      <c r="J199" s="10"/>
      <c r="K199" s="10"/>
      <c r="L199" s="95"/>
      <c r="M199" s="95"/>
      <c r="N199" s="37"/>
      <c r="O199" s="10"/>
    </row>
    <row r="200" spans="1:15">
      <c r="A200" s="37"/>
      <c r="B200" s="35"/>
      <c r="C200" s="35"/>
      <c r="D200" s="10"/>
      <c r="E200" s="10"/>
      <c r="F200" s="10"/>
      <c r="G200" s="10"/>
      <c r="H200" s="10"/>
      <c r="I200" s="10"/>
      <c r="J200" s="10"/>
      <c r="K200" s="10"/>
      <c r="L200" s="95"/>
      <c r="M200" s="95"/>
      <c r="N200" s="37"/>
      <c r="O200" s="10"/>
    </row>
    <row r="201" spans="1:15">
      <c r="A201" s="37"/>
      <c r="B201" s="35"/>
      <c r="C201" s="35"/>
      <c r="D201" s="10"/>
      <c r="E201" s="10"/>
      <c r="F201" s="10"/>
      <c r="G201" s="10"/>
      <c r="H201" s="10"/>
      <c r="I201" s="10"/>
      <c r="J201" s="10"/>
      <c r="K201" s="10"/>
      <c r="L201" s="95"/>
      <c r="M201" s="95"/>
      <c r="N201" s="37"/>
      <c r="O201" s="10"/>
    </row>
    <row r="202" spans="1:15">
      <c r="A202" s="37"/>
      <c r="B202" s="35"/>
      <c r="C202" s="35"/>
      <c r="D202" s="10"/>
      <c r="E202" s="10"/>
      <c r="F202" s="10"/>
      <c r="G202" s="10"/>
      <c r="H202" s="10"/>
      <c r="I202" s="10"/>
      <c r="J202" s="10"/>
      <c r="K202" s="10"/>
      <c r="L202" s="95"/>
      <c r="M202" s="95"/>
      <c r="N202" s="37"/>
      <c r="O202" s="10"/>
    </row>
    <row r="203" spans="1:15">
      <c r="A203" s="37"/>
      <c r="B203" s="35"/>
      <c r="C203" s="35"/>
      <c r="D203" s="10"/>
      <c r="E203" s="10"/>
      <c r="F203" s="10"/>
      <c r="G203" s="10"/>
      <c r="H203" s="10"/>
      <c r="I203" s="10"/>
      <c r="J203" s="10"/>
      <c r="K203" s="10"/>
      <c r="L203" s="95"/>
      <c r="M203" s="95"/>
      <c r="N203" s="37"/>
      <c r="O203" s="10"/>
    </row>
    <row r="204" spans="1:15">
      <c r="A204" s="37"/>
      <c r="B204" s="35"/>
      <c r="C204" s="35"/>
      <c r="D204" s="10"/>
      <c r="E204" s="10"/>
      <c r="F204" s="10"/>
      <c r="G204" s="10"/>
      <c r="H204" s="10"/>
      <c r="I204" s="10"/>
      <c r="J204" s="10"/>
      <c r="K204" s="10"/>
      <c r="L204" s="95"/>
      <c r="M204" s="95"/>
      <c r="N204" s="37"/>
      <c r="O204" s="10"/>
    </row>
    <row r="205" spans="1:15">
      <c r="A205" s="37"/>
      <c r="B205" s="35"/>
      <c r="C205" s="35"/>
      <c r="D205" s="10"/>
      <c r="E205" s="10"/>
      <c r="F205" s="10"/>
      <c r="G205" s="10"/>
      <c r="H205" s="10"/>
      <c r="I205" s="10"/>
      <c r="J205" s="10"/>
      <c r="K205" s="10"/>
      <c r="L205" s="95"/>
      <c r="M205" s="95"/>
      <c r="N205" s="37"/>
      <c r="O205" s="10"/>
    </row>
    <row r="206" spans="1:15">
      <c r="A206" s="37"/>
      <c r="B206" s="35"/>
      <c r="C206" s="35"/>
      <c r="D206" s="10"/>
      <c r="E206" s="10"/>
      <c r="F206" s="10"/>
      <c r="G206" s="10"/>
      <c r="H206" s="10"/>
      <c r="I206" s="10"/>
      <c r="J206" s="10"/>
      <c r="K206" s="10"/>
      <c r="L206" s="95"/>
      <c r="M206" s="95"/>
      <c r="N206" s="37"/>
      <c r="O206" s="10"/>
    </row>
    <row r="207" spans="1:15">
      <c r="A207" s="37"/>
      <c r="B207" s="35"/>
      <c r="C207" s="35"/>
      <c r="D207" s="10"/>
      <c r="E207" s="10"/>
      <c r="F207" s="10"/>
      <c r="G207" s="10"/>
      <c r="H207" s="10"/>
      <c r="I207" s="10"/>
      <c r="J207" s="10"/>
      <c r="K207" s="10"/>
      <c r="L207" s="95"/>
      <c r="M207" s="95"/>
      <c r="N207" s="37"/>
      <c r="O207" s="10"/>
    </row>
    <row r="208" spans="1:15">
      <c r="A208" s="37"/>
      <c r="B208" s="35"/>
      <c r="C208" s="35"/>
      <c r="D208" s="10"/>
      <c r="E208" s="10"/>
      <c r="F208" s="10"/>
      <c r="G208" s="10"/>
      <c r="H208" s="10"/>
      <c r="I208" s="10"/>
      <c r="J208" s="10"/>
      <c r="K208" s="10"/>
      <c r="L208" s="95"/>
      <c r="M208" s="95"/>
      <c r="N208" s="37"/>
      <c r="O208" s="10"/>
    </row>
    <row r="209" spans="1:15">
      <c r="A209" s="37"/>
      <c r="B209" s="35"/>
      <c r="C209" s="35"/>
      <c r="D209" s="10"/>
      <c r="E209" s="10"/>
      <c r="F209" s="10"/>
      <c r="G209" s="10"/>
      <c r="H209" s="10"/>
      <c r="I209" s="10"/>
      <c r="J209" s="10"/>
      <c r="K209" s="10"/>
      <c r="L209" s="95"/>
      <c r="M209" s="95"/>
      <c r="N209" s="37"/>
      <c r="O209" s="10"/>
    </row>
    <row r="210" spans="1:15">
      <c r="A210" s="37"/>
      <c r="B210" s="35"/>
      <c r="C210" s="35"/>
      <c r="D210" s="10"/>
      <c r="E210" s="10"/>
      <c r="F210" s="10"/>
      <c r="G210" s="10"/>
      <c r="H210" s="10"/>
      <c r="I210" s="10"/>
      <c r="J210" s="10"/>
      <c r="K210" s="10"/>
      <c r="L210" s="95"/>
      <c r="M210" s="95"/>
      <c r="N210" s="37"/>
      <c r="O210" s="10"/>
    </row>
    <row r="211" spans="1:15">
      <c r="A211" s="37"/>
      <c r="B211" s="35"/>
      <c r="C211" s="35"/>
      <c r="D211" s="10"/>
      <c r="E211" s="10"/>
      <c r="F211" s="10"/>
      <c r="G211" s="10"/>
      <c r="H211" s="10"/>
      <c r="I211" s="10"/>
      <c r="J211" s="10"/>
      <c r="K211" s="10"/>
      <c r="L211" s="95"/>
      <c r="M211" s="95"/>
      <c r="N211" s="37"/>
      <c r="O211" s="10"/>
    </row>
    <row r="212" spans="1:15">
      <c r="A212" s="37"/>
      <c r="B212" s="35"/>
      <c r="C212" s="35"/>
      <c r="D212" s="10"/>
      <c r="E212" s="10"/>
      <c r="F212" s="10"/>
      <c r="G212" s="10"/>
      <c r="H212" s="10"/>
      <c r="I212" s="10"/>
      <c r="J212" s="10"/>
      <c r="K212" s="10"/>
      <c r="L212" s="95"/>
      <c r="M212" s="95"/>
      <c r="N212" s="37"/>
      <c r="O212" s="10"/>
    </row>
    <row r="213" spans="1:15">
      <c r="A213" s="37"/>
      <c r="B213" s="35"/>
      <c r="C213" s="35"/>
      <c r="D213" s="10"/>
      <c r="E213" s="10"/>
      <c r="F213" s="10"/>
      <c r="G213" s="10"/>
      <c r="H213" s="10"/>
      <c r="I213" s="10"/>
      <c r="J213" s="10"/>
      <c r="K213" s="10"/>
      <c r="L213" s="95"/>
      <c r="M213" s="95"/>
      <c r="N213" s="37"/>
      <c r="O213" s="10"/>
    </row>
    <row r="214" spans="1:15">
      <c r="A214" s="37"/>
      <c r="B214" s="35"/>
      <c r="C214" s="35"/>
      <c r="D214" s="10"/>
      <c r="E214" s="10"/>
      <c r="F214" s="10"/>
      <c r="G214" s="10"/>
      <c r="H214" s="10"/>
      <c r="I214" s="10"/>
      <c r="J214" s="10"/>
      <c r="K214" s="10"/>
      <c r="L214" s="95"/>
      <c r="M214" s="95"/>
      <c r="N214" s="37"/>
      <c r="O214" s="10"/>
    </row>
    <row r="215" spans="1:15">
      <c r="A215" s="37"/>
      <c r="B215" s="35"/>
      <c r="C215" s="35"/>
      <c r="D215" s="10"/>
      <c r="E215" s="10"/>
      <c r="F215" s="10"/>
      <c r="G215" s="10"/>
      <c r="H215" s="10"/>
      <c r="I215" s="10"/>
      <c r="J215" s="10"/>
      <c r="K215" s="10"/>
      <c r="L215" s="95"/>
      <c r="M215" s="95"/>
      <c r="N215" s="37"/>
      <c r="O215" s="10"/>
    </row>
    <row r="216" spans="1:15">
      <c r="A216" s="37"/>
      <c r="B216" s="35"/>
      <c r="C216" s="35"/>
      <c r="D216" s="10"/>
      <c r="E216" s="10"/>
      <c r="F216" s="10"/>
      <c r="G216" s="10"/>
      <c r="H216" s="10"/>
      <c r="I216" s="10"/>
      <c r="J216" s="10"/>
      <c r="K216" s="10"/>
      <c r="L216" s="95"/>
      <c r="M216" s="95"/>
      <c r="N216" s="37"/>
      <c r="O216" s="10"/>
    </row>
    <row r="217" spans="1:15">
      <c r="A217" s="37"/>
      <c r="B217" s="35"/>
      <c r="C217" s="35"/>
      <c r="D217" s="10"/>
      <c r="E217" s="10"/>
      <c r="F217" s="10"/>
      <c r="G217" s="10"/>
      <c r="H217" s="10"/>
      <c r="I217" s="10"/>
      <c r="J217" s="10"/>
      <c r="K217" s="10"/>
      <c r="L217" s="95"/>
      <c r="M217" s="95"/>
      <c r="N217" s="37"/>
      <c r="O217" s="10"/>
    </row>
    <row r="218" spans="1:15">
      <c r="A218" s="37"/>
      <c r="B218" s="35"/>
      <c r="C218" s="35"/>
      <c r="D218" s="10"/>
      <c r="E218" s="10"/>
      <c r="F218" s="10"/>
      <c r="G218" s="10"/>
      <c r="H218" s="10"/>
      <c r="I218" s="10"/>
      <c r="J218" s="10"/>
      <c r="K218" s="10"/>
      <c r="L218" s="95"/>
      <c r="M218" s="95"/>
      <c r="N218" s="37"/>
      <c r="O218" s="10"/>
    </row>
    <row r="219" spans="1:15">
      <c r="A219" s="37"/>
      <c r="B219" s="35"/>
      <c r="C219" s="35"/>
      <c r="D219" s="10"/>
      <c r="E219" s="10"/>
      <c r="F219" s="10"/>
      <c r="G219" s="10"/>
      <c r="H219" s="10"/>
      <c r="I219" s="10"/>
      <c r="J219" s="10"/>
      <c r="K219" s="10"/>
      <c r="L219" s="95"/>
      <c r="M219" s="95"/>
      <c r="N219" s="37"/>
      <c r="O219" s="10"/>
    </row>
    <row r="220" spans="1:15">
      <c r="A220" s="37"/>
      <c r="B220" s="35"/>
      <c r="C220" s="35"/>
      <c r="D220" s="10"/>
      <c r="E220" s="10"/>
      <c r="F220" s="10"/>
      <c r="G220" s="10"/>
      <c r="H220" s="10"/>
      <c r="I220" s="10"/>
      <c r="J220" s="10"/>
      <c r="K220" s="10"/>
      <c r="L220" s="95"/>
      <c r="M220" s="95"/>
      <c r="N220" s="37"/>
      <c r="O220" s="10"/>
    </row>
    <row r="221" spans="1:15">
      <c r="A221" s="37"/>
      <c r="B221" s="35"/>
      <c r="C221" s="35"/>
      <c r="D221" s="10"/>
      <c r="E221" s="10"/>
      <c r="F221" s="10"/>
      <c r="G221" s="10"/>
      <c r="H221" s="10"/>
      <c r="I221" s="10"/>
      <c r="J221" s="10"/>
      <c r="K221" s="10"/>
      <c r="L221" s="95"/>
      <c r="M221" s="95"/>
      <c r="N221" s="37"/>
      <c r="O221" s="10"/>
    </row>
    <row r="222" spans="1:15">
      <c r="A222" s="37"/>
      <c r="B222" s="35"/>
      <c r="C222" s="35"/>
      <c r="D222" s="10"/>
      <c r="E222" s="10"/>
      <c r="F222" s="10"/>
      <c r="G222" s="10"/>
      <c r="H222" s="10"/>
      <c r="I222" s="10"/>
      <c r="J222" s="10"/>
      <c r="K222" s="10"/>
      <c r="L222" s="95"/>
      <c r="M222" s="95"/>
      <c r="N222" s="37"/>
      <c r="O222" s="10"/>
    </row>
    <row r="223" spans="1:15">
      <c r="A223" s="37"/>
      <c r="B223" s="35"/>
      <c r="C223" s="35"/>
      <c r="D223" s="10"/>
      <c r="E223" s="10"/>
      <c r="F223" s="10"/>
      <c r="G223" s="10"/>
      <c r="H223" s="10"/>
      <c r="I223" s="10"/>
      <c r="J223" s="10"/>
      <c r="K223" s="10"/>
      <c r="L223" s="95"/>
      <c r="M223" s="95"/>
      <c r="N223" s="37"/>
      <c r="O223" s="10"/>
    </row>
    <row r="224" spans="1:15">
      <c r="A224" s="37"/>
      <c r="B224" s="35"/>
      <c r="C224" s="35"/>
      <c r="D224" s="10"/>
      <c r="E224" s="10"/>
      <c r="F224" s="10"/>
      <c r="G224" s="10"/>
      <c r="H224" s="10"/>
      <c r="I224" s="10"/>
      <c r="J224" s="10"/>
      <c r="K224" s="10"/>
      <c r="L224" s="95"/>
      <c r="M224" s="95"/>
      <c r="N224" s="37"/>
      <c r="O224" s="10"/>
    </row>
    <row r="225" spans="1:15">
      <c r="A225" s="37"/>
      <c r="B225" s="35"/>
      <c r="C225" s="35"/>
      <c r="D225" s="10"/>
      <c r="E225" s="10"/>
      <c r="F225" s="10"/>
      <c r="G225" s="10"/>
      <c r="H225" s="10"/>
      <c r="I225" s="10"/>
      <c r="J225" s="10"/>
      <c r="K225" s="10"/>
      <c r="L225" s="95"/>
      <c r="M225" s="95"/>
      <c r="N225" s="37"/>
      <c r="O225" s="10"/>
    </row>
    <row r="226" spans="1:15">
      <c r="B226" s="35"/>
      <c r="C226" s="35"/>
      <c r="D226" s="10"/>
      <c r="E226" s="10"/>
      <c r="F226" s="10"/>
      <c r="G226" s="10"/>
      <c r="H226" s="10"/>
      <c r="I226" s="10"/>
      <c r="J226" s="10"/>
      <c r="K226" s="10"/>
      <c r="L226" s="95"/>
      <c r="M226" s="95"/>
      <c r="N226" s="37"/>
      <c r="O226" s="10"/>
    </row>
    <row r="227" spans="1:15">
      <c r="B227" s="35"/>
      <c r="C227" s="35"/>
      <c r="D227" s="10"/>
      <c r="E227" s="10"/>
      <c r="F227" s="10"/>
      <c r="G227" s="10"/>
      <c r="H227" s="10"/>
      <c r="I227" s="10"/>
      <c r="J227" s="10"/>
      <c r="K227" s="10"/>
      <c r="L227" s="95"/>
      <c r="M227" s="95"/>
      <c r="N227" s="37"/>
      <c r="O227" s="10"/>
    </row>
    <row r="228" spans="1:15">
      <c r="B228" s="35"/>
      <c r="C228" s="35"/>
      <c r="D228" s="10"/>
      <c r="E228" s="10"/>
      <c r="F228" s="10"/>
      <c r="G228" s="10"/>
      <c r="H228" s="10"/>
      <c r="I228" s="10"/>
      <c r="J228" s="10"/>
      <c r="K228" s="10"/>
      <c r="L228" s="95"/>
      <c r="M228" s="95"/>
      <c r="N228" s="37"/>
      <c r="O228" s="10"/>
    </row>
    <row r="229" spans="1:15">
      <c r="B229" s="35"/>
      <c r="C229" s="35"/>
      <c r="D229" s="10"/>
      <c r="E229" s="10"/>
      <c r="F229" s="10"/>
      <c r="G229" s="10"/>
      <c r="H229" s="10"/>
      <c r="I229" s="10"/>
      <c r="J229" s="10"/>
      <c r="K229" s="10"/>
      <c r="L229" s="95"/>
      <c r="M229" s="95"/>
      <c r="N229" s="37"/>
      <c r="O229" s="10"/>
    </row>
    <row r="230" spans="1:15">
      <c r="B230" s="35"/>
      <c r="C230" s="35"/>
      <c r="D230" s="10"/>
      <c r="E230" s="10"/>
      <c r="F230" s="10"/>
      <c r="G230" s="10"/>
      <c r="H230" s="10"/>
      <c r="I230" s="10"/>
      <c r="J230" s="10"/>
      <c r="K230" s="10"/>
      <c r="L230" s="95"/>
      <c r="M230" s="95"/>
      <c r="N230" s="37"/>
      <c r="O230" s="10"/>
    </row>
    <row r="231" spans="1:15">
      <c r="B231" s="35"/>
      <c r="C231" s="35"/>
      <c r="D231" s="10"/>
      <c r="E231" s="10"/>
      <c r="F231" s="10"/>
      <c r="G231" s="10"/>
      <c r="H231" s="10"/>
      <c r="I231" s="10"/>
      <c r="J231" s="10"/>
      <c r="K231" s="10"/>
      <c r="L231" s="95"/>
      <c r="M231" s="95"/>
      <c r="N231" s="37"/>
      <c r="O231" s="10"/>
    </row>
    <row r="232" spans="1:15">
      <c r="B232" s="35"/>
      <c r="C232" s="35"/>
      <c r="D232" s="10"/>
      <c r="E232" s="10"/>
      <c r="F232" s="10"/>
      <c r="G232" s="10"/>
      <c r="H232" s="10"/>
      <c r="I232" s="10"/>
      <c r="J232" s="10"/>
      <c r="K232" s="10"/>
      <c r="L232" s="95"/>
      <c r="M232" s="95"/>
      <c r="N232" s="37"/>
      <c r="O232" s="10"/>
    </row>
    <row r="233" spans="1:15">
      <c r="B233" s="35"/>
      <c r="C233" s="35"/>
      <c r="D233" s="10"/>
      <c r="E233" s="10"/>
      <c r="F233" s="10"/>
      <c r="G233" s="10"/>
      <c r="H233" s="10"/>
      <c r="I233" s="10"/>
      <c r="J233" s="10"/>
      <c r="K233" s="10"/>
      <c r="L233" s="95"/>
      <c r="M233" s="95"/>
      <c r="N233" s="37"/>
      <c r="O233" s="10"/>
    </row>
    <row r="234" spans="1:15">
      <c r="B234" s="35"/>
      <c r="C234" s="35"/>
      <c r="D234" s="10"/>
      <c r="E234" s="10"/>
      <c r="F234" s="10"/>
      <c r="G234" s="10"/>
      <c r="H234" s="10"/>
      <c r="I234" s="10"/>
      <c r="J234" s="10"/>
      <c r="K234" s="10"/>
      <c r="L234" s="95"/>
      <c r="M234" s="95"/>
      <c r="N234" s="37"/>
      <c r="O234" s="10"/>
    </row>
    <row r="235" spans="1:15">
      <c r="B235" s="35"/>
      <c r="C235" s="35"/>
      <c r="D235" s="10"/>
      <c r="E235" s="10"/>
      <c r="F235" s="10"/>
      <c r="G235" s="10"/>
      <c r="H235" s="10"/>
      <c r="I235" s="10"/>
      <c r="J235" s="10"/>
      <c r="K235" s="10"/>
      <c r="L235" s="95"/>
      <c r="M235" s="95"/>
      <c r="N235" s="37"/>
      <c r="O235" s="10"/>
    </row>
    <row r="236" spans="1:15">
      <c r="B236" s="35"/>
      <c r="C236" s="35"/>
      <c r="D236" s="10"/>
      <c r="E236" s="10"/>
      <c r="F236" s="10"/>
      <c r="G236" s="10"/>
      <c r="H236" s="10"/>
      <c r="I236" s="10"/>
      <c r="J236" s="10"/>
      <c r="K236" s="10"/>
      <c r="L236" s="95"/>
      <c r="M236" s="95"/>
      <c r="N236" s="37"/>
      <c r="O236" s="10"/>
    </row>
    <row r="237" spans="1:15">
      <c r="B237" s="35"/>
      <c r="C237" s="35"/>
      <c r="D237" s="10"/>
      <c r="E237" s="10"/>
      <c r="F237" s="10"/>
      <c r="G237" s="10"/>
      <c r="H237" s="10"/>
      <c r="I237" s="10"/>
      <c r="J237" s="10"/>
      <c r="K237" s="10"/>
      <c r="L237" s="95"/>
      <c r="M237" s="95"/>
      <c r="N237" s="37"/>
      <c r="O237" s="10"/>
    </row>
    <row r="238" spans="1:15">
      <c r="B238" s="35"/>
      <c r="C238" s="35"/>
      <c r="D238" s="10"/>
      <c r="E238" s="10"/>
      <c r="F238" s="10"/>
      <c r="G238" s="10"/>
      <c r="H238" s="10"/>
      <c r="I238" s="10"/>
      <c r="J238" s="10"/>
      <c r="K238" s="10"/>
      <c r="L238" s="95"/>
      <c r="M238" s="95"/>
      <c r="N238" s="37"/>
      <c r="O238" s="10"/>
    </row>
    <row r="239" spans="1:15">
      <c r="B239" s="35"/>
      <c r="C239" s="35"/>
      <c r="D239" s="10"/>
      <c r="E239" s="10"/>
      <c r="F239" s="10"/>
      <c r="G239" s="10"/>
      <c r="H239" s="10"/>
      <c r="I239" s="10"/>
      <c r="J239" s="10"/>
      <c r="K239" s="10"/>
      <c r="L239" s="95"/>
      <c r="M239" s="95"/>
      <c r="N239" s="37"/>
      <c r="O239" s="10"/>
    </row>
    <row r="240" spans="1:15">
      <c r="B240" s="35"/>
      <c r="C240" s="35"/>
      <c r="D240" s="10"/>
      <c r="E240" s="10"/>
      <c r="F240" s="10"/>
      <c r="G240" s="10"/>
      <c r="H240" s="10"/>
      <c r="I240" s="10"/>
      <c r="J240" s="10"/>
      <c r="K240" s="10"/>
      <c r="L240" s="95"/>
      <c r="M240" s="95"/>
      <c r="N240" s="37"/>
      <c r="O240" s="10"/>
    </row>
    <row r="241" spans="2:15">
      <c r="B241" s="35"/>
      <c r="C241" s="35"/>
      <c r="D241" s="10"/>
      <c r="E241" s="10"/>
      <c r="F241" s="10"/>
      <c r="G241" s="10"/>
      <c r="H241" s="10"/>
      <c r="I241" s="10"/>
      <c r="J241" s="10"/>
      <c r="K241" s="10"/>
      <c r="L241" s="95"/>
      <c r="M241" s="95"/>
      <c r="N241" s="37"/>
      <c r="O241" s="10"/>
    </row>
    <row r="242" spans="2:15">
      <c r="B242" s="35"/>
      <c r="C242" s="35"/>
      <c r="D242" s="10"/>
      <c r="E242" s="10"/>
      <c r="F242" s="10"/>
      <c r="G242" s="10"/>
      <c r="H242" s="10"/>
      <c r="I242" s="10"/>
      <c r="J242" s="10"/>
      <c r="K242" s="10"/>
      <c r="L242" s="95"/>
      <c r="M242" s="95"/>
      <c r="N242" s="37"/>
      <c r="O242" s="10"/>
    </row>
    <row r="243" spans="2:15">
      <c r="B243" s="35"/>
      <c r="C243" s="35"/>
      <c r="D243" s="10"/>
      <c r="E243" s="10"/>
      <c r="F243" s="10"/>
      <c r="G243" s="10"/>
      <c r="H243" s="10"/>
      <c r="I243" s="10"/>
      <c r="J243" s="10"/>
      <c r="K243" s="10"/>
      <c r="L243" s="95"/>
      <c r="M243" s="95"/>
      <c r="N243" s="37"/>
      <c r="O243" s="10"/>
    </row>
    <row r="244" spans="2:15">
      <c r="B244" s="35"/>
      <c r="C244" s="35"/>
      <c r="D244" s="10"/>
      <c r="E244" s="10"/>
      <c r="F244" s="10"/>
      <c r="G244" s="10"/>
      <c r="H244" s="10"/>
      <c r="I244" s="10"/>
      <c r="J244" s="10"/>
      <c r="K244" s="10"/>
      <c r="L244" s="95"/>
      <c r="M244" s="95"/>
      <c r="N244" s="37"/>
      <c r="O244" s="10"/>
    </row>
    <row r="245" spans="2:15">
      <c r="B245" s="35"/>
      <c r="C245" s="35"/>
      <c r="D245" s="10"/>
      <c r="E245" s="10"/>
      <c r="F245" s="10"/>
      <c r="G245" s="10"/>
      <c r="H245" s="10"/>
      <c r="I245" s="10"/>
      <c r="J245" s="10"/>
      <c r="K245" s="10"/>
      <c r="L245" s="95"/>
      <c r="M245" s="95"/>
      <c r="N245" s="37"/>
      <c r="O245" s="10"/>
    </row>
    <row r="246" spans="2:15">
      <c r="B246" s="35"/>
      <c r="C246" s="35"/>
      <c r="D246" s="10"/>
      <c r="E246" s="10"/>
      <c r="F246" s="10"/>
      <c r="G246" s="10"/>
      <c r="H246" s="10"/>
      <c r="I246" s="10"/>
      <c r="J246" s="10"/>
      <c r="K246" s="10"/>
      <c r="L246" s="95"/>
      <c r="M246" s="95"/>
      <c r="N246" s="37"/>
      <c r="O246" s="10"/>
    </row>
    <row r="247" spans="2:15">
      <c r="B247" s="35"/>
      <c r="C247" s="35"/>
      <c r="D247" s="10"/>
      <c r="E247" s="10"/>
      <c r="F247" s="10"/>
      <c r="G247" s="10"/>
      <c r="H247" s="10"/>
      <c r="I247" s="10"/>
      <c r="J247" s="10"/>
      <c r="K247" s="10"/>
      <c r="L247" s="95"/>
      <c r="M247" s="95"/>
      <c r="N247" s="37"/>
      <c r="O247" s="10"/>
    </row>
    <row r="248" spans="2:15">
      <c r="B248" s="35"/>
      <c r="C248" s="35"/>
      <c r="D248" s="10"/>
      <c r="E248" s="10"/>
      <c r="F248" s="10"/>
      <c r="G248" s="10"/>
      <c r="H248" s="10"/>
      <c r="I248" s="10"/>
      <c r="J248" s="10"/>
      <c r="K248" s="10"/>
      <c r="L248" s="95"/>
      <c r="M248" s="95"/>
      <c r="N248" s="37"/>
      <c r="O248" s="10"/>
    </row>
    <row r="249" spans="2:15">
      <c r="B249" s="35"/>
      <c r="C249" s="35"/>
      <c r="D249" s="10"/>
      <c r="E249" s="10"/>
      <c r="F249" s="10"/>
      <c r="G249" s="10"/>
      <c r="H249" s="10"/>
      <c r="I249" s="10"/>
      <c r="J249" s="10"/>
      <c r="K249" s="10"/>
      <c r="L249" s="95"/>
      <c r="M249" s="95"/>
      <c r="N249" s="37"/>
      <c r="O249" s="10"/>
    </row>
    <row r="250" spans="2:15">
      <c r="B250" s="35"/>
      <c r="C250" s="35"/>
      <c r="D250" s="10"/>
      <c r="E250" s="10"/>
      <c r="F250" s="10"/>
      <c r="G250" s="10"/>
      <c r="H250" s="10"/>
      <c r="I250" s="10"/>
      <c r="J250" s="10"/>
      <c r="K250" s="10"/>
      <c r="L250" s="95"/>
      <c r="M250" s="95"/>
      <c r="N250" s="37"/>
      <c r="O250" s="10"/>
    </row>
    <row r="251" spans="2:15">
      <c r="B251" s="35"/>
      <c r="C251" s="35"/>
      <c r="D251" s="10"/>
      <c r="E251" s="10"/>
      <c r="F251" s="10"/>
      <c r="G251" s="10"/>
      <c r="H251" s="10"/>
      <c r="I251" s="10"/>
      <c r="J251" s="10"/>
      <c r="K251" s="10"/>
      <c r="L251" s="95"/>
      <c r="M251" s="95"/>
      <c r="N251" s="37"/>
      <c r="O251" s="10"/>
    </row>
    <row r="252" spans="2:15">
      <c r="B252" s="35"/>
      <c r="C252" s="35"/>
      <c r="D252" s="10"/>
      <c r="E252" s="10"/>
      <c r="F252" s="10"/>
      <c r="G252" s="10"/>
      <c r="H252" s="10"/>
      <c r="I252" s="10"/>
      <c r="J252" s="10"/>
      <c r="K252" s="10"/>
      <c r="L252" s="95"/>
      <c r="M252" s="95"/>
      <c r="N252" s="37"/>
      <c r="O252" s="10"/>
    </row>
    <row r="253" spans="2:15">
      <c r="B253" s="35"/>
      <c r="C253" s="35"/>
      <c r="D253" s="10"/>
      <c r="E253" s="10"/>
      <c r="F253" s="10"/>
      <c r="G253" s="10"/>
      <c r="H253" s="10"/>
      <c r="I253" s="10"/>
      <c r="J253" s="10"/>
      <c r="K253" s="10"/>
      <c r="L253" s="95"/>
      <c r="M253" s="95"/>
      <c r="N253" s="37"/>
      <c r="O253" s="10"/>
    </row>
    <row r="254" spans="2:15">
      <c r="B254" s="35"/>
      <c r="C254" s="35"/>
      <c r="D254" s="10"/>
      <c r="E254" s="10"/>
      <c r="F254" s="10"/>
      <c r="G254" s="10"/>
      <c r="H254" s="10"/>
      <c r="I254" s="10"/>
      <c r="J254" s="10"/>
      <c r="K254" s="10"/>
      <c r="L254" s="95"/>
      <c r="M254" s="95"/>
      <c r="N254" s="37"/>
      <c r="O254" s="10"/>
    </row>
    <row r="255" spans="2:15">
      <c r="B255" s="35"/>
      <c r="C255" s="35"/>
      <c r="D255" s="10"/>
      <c r="E255" s="10"/>
      <c r="F255" s="10"/>
      <c r="G255" s="10"/>
      <c r="H255" s="10"/>
      <c r="I255" s="10"/>
      <c r="J255" s="10"/>
      <c r="K255" s="10"/>
      <c r="L255" s="95"/>
      <c r="M255" s="95"/>
      <c r="N255" s="37"/>
      <c r="O255" s="10"/>
    </row>
    <row r="256" spans="2:15">
      <c r="B256" s="35"/>
      <c r="C256" s="35"/>
      <c r="D256" s="10"/>
      <c r="E256" s="10"/>
      <c r="F256" s="10"/>
      <c r="G256" s="10"/>
      <c r="H256" s="10"/>
      <c r="I256" s="10"/>
      <c r="J256" s="10"/>
      <c r="K256" s="10"/>
      <c r="L256" s="95"/>
      <c r="M256" s="95"/>
      <c r="N256" s="37"/>
      <c r="O256" s="10"/>
    </row>
    <row r="257" spans="2:16">
      <c r="B257" s="35"/>
      <c r="C257" s="35"/>
      <c r="D257" s="10"/>
      <c r="E257" s="10"/>
      <c r="F257" s="10"/>
      <c r="G257" s="10"/>
      <c r="H257" s="10"/>
      <c r="I257" s="10"/>
      <c r="J257" s="10"/>
      <c r="K257" s="10"/>
      <c r="L257" s="95"/>
      <c r="M257" s="95"/>
      <c r="N257" s="37"/>
      <c r="O257" s="10"/>
    </row>
    <row r="258" spans="2:16">
      <c r="B258" s="35"/>
      <c r="C258" s="35"/>
      <c r="D258" s="10"/>
      <c r="E258" s="10"/>
      <c r="F258" s="10"/>
      <c r="G258" s="10"/>
      <c r="H258" s="10"/>
      <c r="I258" s="10"/>
      <c r="J258" s="10"/>
      <c r="K258" s="10"/>
      <c r="L258" s="95"/>
      <c r="M258" s="95"/>
      <c r="N258" s="37"/>
      <c r="O258" s="10"/>
    </row>
    <row r="259" spans="2:16">
      <c r="B259" s="35"/>
      <c r="C259" s="35"/>
      <c r="D259" s="10"/>
      <c r="E259" s="10"/>
      <c r="F259" s="10"/>
      <c r="G259" s="10"/>
      <c r="H259" s="10"/>
      <c r="I259" s="10"/>
      <c r="J259" s="10"/>
      <c r="K259" s="10"/>
      <c r="L259" s="95"/>
      <c r="M259" s="95"/>
      <c r="N259" s="37"/>
      <c r="O259" s="10"/>
    </row>
    <row r="260" spans="2:16">
      <c r="B260" s="35"/>
      <c r="C260" s="35"/>
      <c r="D260" s="10"/>
      <c r="E260" s="10"/>
      <c r="F260" s="10"/>
      <c r="G260" s="10"/>
      <c r="H260" s="10"/>
      <c r="I260" s="10"/>
      <c r="J260" s="10"/>
      <c r="K260" s="10"/>
      <c r="L260" s="95"/>
      <c r="M260" s="95"/>
      <c r="N260" s="37"/>
      <c r="O260" s="10"/>
    </row>
    <row r="261" spans="2:16">
      <c r="B261" s="35"/>
      <c r="C261" s="35"/>
      <c r="D261" s="10"/>
      <c r="E261" s="10"/>
      <c r="F261" s="10"/>
      <c r="G261" s="10"/>
      <c r="H261" s="10"/>
      <c r="I261" s="10"/>
      <c r="J261" s="10"/>
      <c r="K261" s="10"/>
      <c r="L261" s="95"/>
      <c r="M261" s="95"/>
      <c r="N261" s="37"/>
      <c r="O261" s="10"/>
    </row>
    <row r="262" spans="2:16">
      <c r="B262" s="53"/>
      <c r="C262" s="53"/>
      <c r="D262" s="97"/>
      <c r="E262" s="97"/>
      <c r="F262" s="97"/>
      <c r="G262" s="97"/>
      <c r="H262" s="97"/>
      <c r="I262" s="97"/>
      <c r="J262" s="97"/>
      <c r="K262" s="97"/>
      <c r="L262" s="96"/>
      <c r="M262" s="96"/>
      <c r="N262" s="98"/>
      <c r="O262" s="97"/>
      <c r="P262" s="52"/>
    </row>
    <row r="263" spans="2:16">
      <c r="L263" s="29"/>
      <c r="M263" s="29"/>
      <c r="P263" s="47"/>
    </row>
    <row r="264" spans="2:16">
      <c r="L264" s="29"/>
      <c r="M264" s="29"/>
      <c r="P264" s="47"/>
    </row>
    <row r="265" spans="2:16">
      <c r="L265" s="29"/>
      <c r="M265" s="29"/>
      <c r="P265" s="47"/>
    </row>
    <row r="266" spans="2:16">
      <c r="L266" s="29"/>
      <c r="M266" s="29"/>
      <c r="P266" s="47"/>
    </row>
    <row r="267" spans="2:16">
      <c r="L267" s="29"/>
      <c r="M267" s="29"/>
      <c r="P267" s="47"/>
    </row>
    <row r="268" spans="2:16">
      <c r="L268" s="29"/>
      <c r="M268" s="29"/>
      <c r="P268" s="47"/>
    </row>
    <row r="269" spans="2:16">
      <c r="L269" s="29"/>
      <c r="M269" s="29"/>
      <c r="P269" s="47"/>
    </row>
    <row r="270" spans="2:16">
      <c r="L270" s="29"/>
      <c r="M270" s="29"/>
      <c r="P270" s="47"/>
    </row>
    <row r="271" spans="2:16">
      <c r="L271" s="29"/>
      <c r="M271" s="29"/>
      <c r="P271" s="47"/>
    </row>
    <row r="272" spans="2:16">
      <c r="L272" s="29"/>
      <c r="M272" s="29"/>
      <c r="P272" s="47"/>
    </row>
    <row r="273" spans="12:16">
      <c r="L273" s="29"/>
      <c r="M273" s="29"/>
      <c r="P273" s="47"/>
    </row>
    <row r="274" spans="12:16">
      <c r="L274" s="29"/>
      <c r="M274" s="29"/>
      <c r="P274" s="47"/>
    </row>
    <row r="275" spans="12:16">
      <c r="L275" s="29"/>
      <c r="M275" s="29"/>
      <c r="P275" s="47"/>
    </row>
    <row r="276" spans="12:16">
      <c r="L276" s="29"/>
      <c r="M276" s="29"/>
      <c r="P276" s="47"/>
    </row>
    <row r="277" spans="12:16">
      <c r="L277" s="29"/>
      <c r="M277" s="29"/>
      <c r="P277" s="47"/>
    </row>
    <row r="278" spans="12:16">
      <c r="L278" s="29"/>
      <c r="M278" s="29"/>
      <c r="P278" s="47"/>
    </row>
    <row r="279" spans="12:16">
      <c r="L279" s="29"/>
      <c r="M279" s="29"/>
      <c r="P279" s="47"/>
    </row>
    <row r="280" spans="12:16">
      <c r="L280" s="29"/>
      <c r="M280" s="29"/>
      <c r="P280" s="47"/>
    </row>
    <row r="281" spans="12:16">
      <c r="L281" s="29"/>
      <c r="M281" s="29"/>
      <c r="P281" s="47"/>
    </row>
    <row r="282" spans="12:16">
      <c r="L282" s="29"/>
      <c r="M282" s="29"/>
      <c r="P282" s="47"/>
    </row>
    <row r="283" spans="12:16">
      <c r="L283" s="29"/>
      <c r="M283" s="29"/>
      <c r="P283" s="47"/>
    </row>
    <row r="284" spans="12:16">
      <c r="L284" s="29"/>
      <c r="M284" s="29"/>
      <c r="P284" s="47"/>
    </row>
    <row r="285" spans="12:16">
      <c r="L285" s="29"/>
      <c r="M285" s="29"/>
      <c r="P285" s="47"/>
    </row>
    <row r="286" spans="12:16">
      <c r="L286" s="29"/>
      <c r="M286" s="29"/>
      <c r="P286" s="47"/>
    </row>
    <row r="287" spans="12:16">
      <c r="L287" s="29"/>
      <c r="M287" s="29"/>
      <c r="P287" s="47"/>
    </row>
    <row r="288" spans="12:16">
      <c r="L288" s="29"/>
      <c r="M288" s="29"/>
      <c r="P288" s="47"/>
    </row>
    <row r="289" spans="12:16">
      <c r="L289" s="29"/>
      <c r="M289" s="29"/>
      <c r="P289" s="47"/>
    </row>
    <row r="290" spans="12:16">
      <c r="L290" s="29"/>
      <c r="M290" s="29"/>
      <c r="P290" s="47"/>
    </row>
    <row r="291" spans="12:16">
      <c r="L291" s="29"/>
      <c r="M291" s="29"/>
      <c r="P291" s="47"/>
    </row>
    <row r="292" spans="12:16">
      <c r="L292" s="29"/>
      <c r="M292" s="29"/>
      <c r="P292" s="47"/>
    </row>
    <row r="293" spans="12:16">
      <c r="L293" s="29"/>
      <c r="M293" s="29"/>
      <c r="P293" s="47"/>
    </row>
    <row r="294" spans="12:16">
      <c r="L294" s="29"/>
      <c r="M294" s="29"/>
      <c r="P294" s="47"/>
    </row>
    <row r="295" spans="12:16">
      <c r="L295" s="29"/>
      <c r="M295" s="29"/>
      <c r="P295" s="47"/>
    </row>
    <row r="296" spans="12:16">
      <c r="L296" s="29"/>
      <c r="M296" s="29"/>
      <c r="P296" s="47"/>
    </row>
    <row r="297" spans="12:16">
      <c r="L297" s="29"/>
      <c r="M297" s="29"/>
      <c r="P297" s="47"/>
    </row>
    <row r="298" spans="12:16">
      <c r="L298" s="29"/>
      <c r="M298" s="29"/>
      <c r="P298" s="47"/>
    </row>
    <row r="299" spans="12:16">
      <c r="L299" s="29"/>
      <c r="M299" s="29"/>
      <c r="P299" s="47"/>
    </row>
    <row r="300" spans="12:16">
      <c r="L300" s="29"/>
      <c r="M300" s="29"/>
      <c r="P300" s="47"/>
    </row>
    <row r="301" spans="12:16">
      <c r="L301" s="29"/>
      <c r="M301" s="29"/>
      <c r="P301" s="47"/>
    </row>
    <row r="302" spans="12:16">
      <c r="L302" s="29"/>
      <c r="M302" s="29"/>
      <c r="P302" s="47"/>
    </row>
    <row r="303" spans="12:16">
      <c r="L303" s="29"/>
      <c r="M303" s="29"/>
      <c r="P303" s="47"/>
    </row>
    <row r="304" spans="12:16">
      <c r="L304" s="29"/>
      <c r="M304" s="29"/>
      <c r="P304" s="47"/>
    </row>
    <row r="305" spans="12:16">
      <c r="L305" s="29"/>
      <c r="M305" s="29"/>
      <c r="P305" s="47"/>
    </row>
    <row r="306" spans="12:16">
      <c r="L306" s="29"/>
      <c r="M306" s="29"/>
      <c r="P306" s="47"/>
    </row>
    <row r="307" spans="12:16">
      <c r="L307" s="29"/>
      <c r="M307" s="29"/>
      <c r="P307" s="47"/>
    </row>
    <row r="308" spans="12:16">
      <c r="L308" s="29"/>
      <c r="M308" s="29"/>
      <c r="P308" s="47"/>
    </row>
    <row r="309" spans="12:16">
      <c r="L309" s="29"/>
      <c r="M309" s="29"/>
      <c r="P309" s="47"/>
    </row>
    <row r="310" spans="12:16">
      <c r="L310" s="29"/>
      <c r="M310" s="29"/>
      <c r="P310" s="47"/>
    </row>
    <row r="311" spans="12:16">
      <c r="L311" s="29"/>
      <c r="M311" s="29"/>
      <c r="P311" s="47"/>
    </row>
    <row r="312" spans="12:16">
      <c r="L312" s="29"/>
      <c r="M312" s="29"/>
      <c r="P312" s="47"/>
    </row>
    <row r="313" spans="12:16">
      <c r="L313" s="29"/>
      <c r="M313" s="29"/>
      <c r="P313" s="47"/>
    </row>
    <row r="314" spans="12:16">
      <c r="L314" s="29"/>
      <c r="M314" s="29"/>
      <c r="P314" s="47"/>
    </row>
    <row r="315" spans="12:16">
      <c r="L315" s="29"/>
      <c r="M315" s="29"/>
      <c r="P315" s="47"/>
    </row>
    <row r="316" spans="12:16">
      <c r="L316" s="29"/>
      <c r="M316" s="29"/>
      <c r="P316" s="47"/>
    </row>
    <row r="317" spans="12:16">
      <c r="L317" s="29"/>
      <c r="M317" s="29"/>
      <c r="P317" s="47"/>
    </row>
    <row r="318" spans="12:16">
      <c r="L318" s="29"/>
      <c r="M318" s="29"/>
      <c r="P318" s="47"/>
    </row>
    <row r="319" spans="12:16">
      <c r="L319" s="29"/>
      <c r="M319" s="29"/>
      <c r="P319" s="47"/>
    </row>
    <row r="320" spans="12:16">
      <c r="L320" s="29"/>
      <c r="M320" s="29"/>
      <c r="P320" s="47"/>
    </row>
    <row r="321" spans="12:16">
      <c r="L321" s="29"/>
      <c r="M321" s="29"/>
      <c r="P321" s="47"/>
    </row>
    <row r="322" spans="12:16">
      <c r="L322" s="29"/>
      <c r="M322" s="29"/>
      <c r="P322" s="47"/>
    </row>
    <row r="323" spans="12:16">
      <c r="L323" s="29"/>
      <c r="M323" s="29"/>
      <c r="P323" s="47"/>
    </row>
    <row r="324" spans="12:16">
      <c r="L324" s="29"/>
      <c r="M324" s="29"/>
      <c r="P324" s="47"/>
    </row>
    <row r="325" spans="12:16">
      <c r="L325" s="29"/>
      <c r="M325" s="29"/>
      <c r="P325" s="47"/>
    </row>
    <row r="326" spans="12:16">
      <c r="L326" s="29"/>
      <c r="M326" s="29"/>
      <c r="P326" s="47"/>
    </row>
    <row r="327" spans="12:16">
      <c r="L327" s="29"/>
      <c r="M327" s="29"/>
      <c r="P327" s="47"/>
    </row>
    <row r="328" spans="12:16">
      <c r="L328" s="29"/>
      <c r="M328" s="29"/>
      <c r="P328" s="47"/>
    </row>
    <row r="329" spans="12:16">
      <c r="L329" s="29"/>
      <c r="M329" s="29"/>
      <c r="P329" s="47"/>
    </row>
    <row r="330" spans="12:16">
      <c r="L330" s="29"/>
      <c r="M330" s="29"/>
      <c r="P330" s="47"/>
    </row>
    <row r="331" spans="12:16">
      <c r="L331" s="29"/>
      <c r="M331" s="29"/>
      <c r="P331" s="47"/>
    </row>
    <row r="332" spans="12:16">
      <c r="L332" s="29"/>
      <c r="M332" s="29"/>
      <c r="P332" s="47"/>
    </row>
    <row r="333" spans="12:16">
      <c r="L333" s="29"/>
      <c r="M333" s="29"/>
      <c r="P333" s="47"/>
    </row>
    <row r="334" spans="12:16">
      <c r="L334" s="29"/>
      <c r="M334" s="29"/>
      <c r="P334" s="47"/>
    </row>
    <row r="335" spans="12:16">
      <c r="L335" s="29"/>
      <c r="M335" s="29"/>
      <c r="P335" s="47"/>
    </row>
    <row r="336" spans="12:16">
      <c r="L336" s="29"/>
      <c r="M336" s="29"/>
      <c r="P336" s="47"/>
    </row>
    <row r="337" spans="12:16">
      <c r="L337" s="29"/>
      <c r="M337" s="29"/>
      <c r="P337" s="47"/>
    </row>
    <row r="338" spans="12:16">
      <c r="L338" s="29"/>
      <c r="M338" s="29"/>
      <c r="P338" s="47"/>
    </row>
    <row r="339" spans="12:16">
      <c r="L339" s="29"/>
      <c r="M339" s="29"/>
      <c r="P339" s="47"/>
    </row>
    <row r="340" spans="12:16">
      <c r="L340" s="29"/>
      <c r="M340" s="29"/>
      <c r="P340" s="47"/>
    </row>
    <row r="341" spans="12:16">
      <c r="L341" s="29"/>
      <c r="M341" s="29"/>
      <c r="P341" s="47"/>
    </row>
    <row r="342" spans="12:16">
      <c r="L342" s="29"/>
      <c r="M342" s="29"/>
      <c r="P342" s="47"/>
    </row>
    <row r="343" spans="12:16">
      <c r="L343" s="29"/>
      <c r="M343" s="29"/>
      <c r="P343" s="47"/>
    </row>
    <row r="344" spans="12:16">
      <c r="L344" s="29"/>
      <c r="M344" s="29"/>
      <c r="P344" s="47"/>
    </row>
    <row r="345" spans="12:16">
      <c r="L345" s="29"/>
      <c r="M345" s="29"/>
      <c r="P345" s="47"/>
    </row>
    <row r="346" spans="12:16">
      <c r="L346" s="29"/>
      <c r="M346" s="29"/>
      <c r="P346" s="47"/>
    </row>
    <row r="347" spans="12:16">
      <c r="L347" s="29"/>
      <c r="M347" s="29"/>
      <c r="P347" s="47"/>
    </row>
    <row r="348" spans="12:16">
      <c r="L348" s="29"/>
      <c r="M348" s="29"/>
      <c r="P348" s="47"/>
    </row>
    <row r="349" spans="12:16">
      <c r="L349" s="29"/>
      <c r="M349" s="29"/>
      <c r="P349" s="47"/>
    </row>
    <row r="350" spans="12:16">
      <c r="L350" s="29"/>
      <c r="M350" s="29"/>
      <c r="P350" s="47"/>
    </row>
    <row r="351" spans="12:16">
      <c r="L351" s="29"/>
      <c r="M351" s="29"/>
      <c r="P351" s="47"/>
    </row>
    <row r="352" spans="12:16">
      <c r="L352" s="29"/>
      <c r="M352" s="29"/>
      <c r="P352" s="47"/>
    </row>
    <row r="353" spans="12:16">
      <c r="L353" s="29"/>
      <c r="M353" s="29"/>
      <c r="P353" s="47"/>
    </row>
    <row r="354" spans="12:16">
      <c r="L354" s="29"/>
      <c r="M354" s="29"/>
      <c r="P354" s="47"/>
    </row>
    <row r="355" spans="12:16">
      <c r="L355" s="29"/>
      <c r="M355" s="29"/>
      <c r="P355" s="47"/>
    </row>
    <row r="356" spans="12:16">
      <c r="L356" s="29"/>
      <c r="M356" s="29"/>
      <c r="P356" s="47"/>
    </row>
    <row r="357" spans="12:16">
      <c r="L357" s="29"/>
      <c r="M357" s="29"/>
      <c r="P357" s="47"/>
    </row>
    <row r="358" spans="12:16">
      <c r="L358" s="29"/>
      <c r="M358" s="29"/>
      <c r="P358" s="47"/>
    </row>
    <row r="359" spans="12:16">
      <c r="L359" s="29"/>
      <c r="M359" s="29"/>
      <c r="P359" s="47"/>
    </row>
    <row r="360" spans="12:16">
      <c r="L360" s="29"/>
      <c r="M360" s="29"/>
      <c r="P360" s="47"/>
    </row>
    <row r="361" spans="12:16">
      <c r="L361" s="29"/>
      <c r="M361" s="29"/>
      <c r="P361" s="47"/>
    </row>
    <row r="362" spans="12:16">
      <c r="L362" s="29"/>
      <c r="M362" s="29"/>
      <c r="P362" s="47"/>
    </row>
    <row r="363" spans="12:16">
      <c r="L363" s="29"/>
      <c r="M363" s="29"/>
      <c r="P363" s="47"/>
    </row>
    <row r="364" spans="12:16">
      <c r="L364" s="29"/>
      <c r="M364" s="29"/>
      <c r="P364" s="47"/>
    </row>
    <row r="365" spans="12:16">
      <c r="L365" s="29"/>
      <c r="M365" s="29"/>
      <c r="P365" s="47"/>
    </row>
    <row r="366" spans="12:16">
      <c r="L366" s="29"/>
      <c r="M366" s="29"/>
      <c r="P366" s="47"/>
    </row>
    <row r="367" spans="12:16">
      <c r="L367" s="29"/>
      <c r="M367" s="29"/>
      <c r="P367" s="47"/>
    </row>
    <row r="368" spans="12:16">
      <c r="L368" s="29"/>
      <c r="M368" s="29"/>
      <c r="P368" s="47"/>
    </row>
    <row r="369" spans="12:16">
      <c r="L369" s="29"/>
      <c r="M369" s="29"/>
      <c r="P369" s="47"/>
    </row>
    <row r="370" spans="12:16">
      <c r="L370" s="29"/>
      <c r="M370" s="29"/>
      <c r="P370" s="47"/>
    </row>
    <row r="371" spans="12:16">
      <c r="L371" s="29"/>
      <c r="M371" s="29"/>
      <c r="P371" s="47"/>
    </row>
    <row r="372" spans="12:16">
      <c r="L372" s="29"/>
      <c r="M372" s="29"/>
      <c r="P372" s="47"/>
    </row>
    <row r="373" spans="12:16">
      <c r="L373" s="29"/>
      <c r="M373" s="29"/>
      <c r="P373" s="47"/>
    </row>
    <row r="374" spans="12:16">
      <c r="L374" s="29"/>
      <c r="M374" s="29"/>
      <c r="P374" s="47"/>
    </row>
    <row r="375" spans="12:16">
      <c r="L375" s="29"/>
      <c r="M375" s="29"/>
      <c r="P375" s="47"/>
    </row>
    <row r="376" spans="12:16">
      <c r="L376" s="29"/>
      <c r="M376" s="29"/>
      <c r="P376" s="47"/>
    </row>
    <row r="377" spans="12:16">
      <c r="L377" s="29"/>
      <c r="M377" s="29"/>
      <c r="P377" s="47"/>
    </row>
    <row r="378" spans="12:16">
      <c r="L378" s="29"/>
      <c r="M378" s="29"/>
      <c r="P378" s="47"/>
    </row>
    <row r="379" spans="12:16">
      <c r="L379" s="29"/>
      <c r="M379" s="29"/>
      <c r="P379" s="47"/>
    </row>
    <row r="380" spans="12:16">
      <c r="L380" s="29"/>
      <c r="M380" s="29"/>
      <c r="P380" s="47"/>
    </row>
    <row r="381" spans="12:16">
      <c r="L381" s="29"/>
      <c r="M381" s="29"/>
      <c r="P381" s="47"/>
    </row>
    <row r="382" spans="12:16">
      <c r="L382" s="29"/>
      <c r="M382" s="29"/>
      <c r="P382" s="47"/>
    </row>
    <row r="383" spans="12:16">
      <c r="L383" s="29"/>
      <c r="M383" s="29"/>
      <c r="P383" s="47"/>
    </row>
    <row r="384" spans="12:16">
      <c r="L384" s="29"/>
      <c r="M384" s="29"/>
      <c r="P384" s="47"/>
    </row>
    <row r="385" spans="12:16">
      <c r="L385" s="29"/>
      <c r="M385" s="29"/>
      <c r="P385" s="47"/>
    </row>
    <row r="386" spans="12:16">
      <c r="L386" s="29"/>
      <c r="M386" s="29"/>
      <c r="P386" s="47"/>
    </row>
    <row r="387" spans="12:16">
      <c r="L387" s="29"/>
      <c r="M387" s="29"/>
      <c r="P387" s="47"/>
    </row>
    <row r="388" spans="12:16">
      <c r="L388" s="29"/>
      <c r="M388" s="29"/>
      <c r="P388" s="47"/>
    </row>
    <row r="389" spans="12:16">
      <c r="L389" s="29"/>
      <c r="M389" s="29"/>
      <c r="P389" s="47"/>
    </row>
    <row r="390" spans="12:16">
      <c r="L390" s="29"/>
      <c r="M390" s="29"/>
      <c r="P390" s="47"/>
    </row>
    <row r="391" spans="12:16">
      <c r="L391" s="29"/>
      <c r="M391" s="29"/>
      <c r="P391" s="47"/>
    </row>
    <row r="392" spans="12:16">
      <c r="L392" s="29"/>
      <c r="M392" s="29"/>
      <c r="P392" s="47"/>
    </row>
    <row r="393" spans="12:16">
      <c r="L393" s="29"/>
      <c r="M393" s="29"/>
      <c r="P393" s="47"/>
    </row>
    <row r="394" spans="12:16">
      <c r="L394" s="29"/>
      <c r="M394" s="29"/>
      <c r="P394" s="47"/>
    </row>
    <row r="395" spans="12:16">
      <c r="L395" s="29"/>
      <c r="M395" s="29"/>
      <c r="P395" s="47"/>
    </row>
    <row r="396" spans="12:16">
      <c r="L396" s="29"/>
      <c r="M396" s="29"/>
      <c r="P396" s="47"/>
    </row>
    <row r="397" spans="12:16">
      <c r="L397" s="29"/>
      <c r="M397" s="29"/>
      <c r="P397" s="47"/>
    </row>
    <row r="398" spans="12:16">
      <c r="L398" s="29"/>
      <c r="M398" s="29"/>
      <c r="P398" s="47"/>
    </row>
    <row r="399" spans="12:16">
      <c r="L399" s="29"/>
      <c r="M399" s="29"/>
      <c r="P399" s="47"/>
    </row>
    <row r="400" spans="12:16">
      <c r="L400" s="29"/>
      <c r="M400" s="29"/>
      <c r="P400" s="47"/>
    </row>
    <row r="401" spans="12:16">
      <c r="L401" s="29"/>
      <c r="M401" s="29"/>
      <c r="P401" s="47"/>
    </row>
    <row r="402" spans="12:16">
      <c r="L402" s="29"/>
      <c r="M402" s="29"/>
      <c r="P402" s="47"/>
    </row>
    <row r="403" spans="12:16">
      <c r="L403" s="29"/>
      <c r="M403" s="29"/>
      <c r="P403" s="47"/>
    </row>
    <row r="404" spans="12:16">
      <c r="L404" s="29"/>
      <c r="M404" s="29"/>
      <c r="P404" s="47"/>
    </row>
    <row r="405" spans="12:16">
      <c r="L405" s="29"/>
      <c r="M405" s="29"/>
      <c r="P405" s="47"/>
    </row>
    <row r="406" spans="12:16">
      <c r="L406" s="29"/>
      <c r="M406" s="29"/>
      <c r="P406" s="47"/>
    </row>
    <row r="407" spans="12:16">
      <c r="L407" s="29"/>
      <c r="M407" s="29"/>
      <c r="P407" s="47"/>
    </row>
    <row r="408" spans="12:16">
      <c r="L408" s="29"/>
      <c r="M408" s="29"/>
      <c r="P408" s="47"/>
    </row>
    <row r="409" spans="12:16">
      <c r="L409" s="29"/>
      <c r="M409" s="29"/>
      <c r="P409" s="47"/>
    </row>
    <row r="410" spans="12:16">
      <c r="L410" s="29"/>
      <c r="M410" s="29"/>
      <c r="P410" s="47"/>
    </row>
    <row r="411" spans="12:16">
      <c r="L411" s="29"/>
      <c r="M411" s="29"/>
      <c r="P411" s="47"/>
    </row>
    <row r="412" spans="12:16">
      <c r="L412" s="29"/>
      <c r="M412" s="29"/>
      <c r="P412" s="47"/>
    </row>
    <row r="413" spans="12:16">
      <c r="L413" s="29"/>
      <c r="M413" s="29"/>
      <c r="P413" s="47"/>
    </row>
    <row r="414" spans="12:16">
      <c r="L414" s="29"/>
      <c r="M414" s="29"/>
      <c r="P414" s="47"/>
    </row>
    <row r="415" spans="12:16">
      <c r="L415" s="29"/>
      <c r="M415" s="29"/>
      <c r="P415" s="47"/>
    </row>
    <row r="416" spans="12:16">
      <c r="L416" s="29"/>
      <c r="M416" s="29"/>
      <c r="P416" s="47"/>
    </row>
    <row r="417" spans="12:16">
      <c r="L417" s="29"/>
      <c r="M417" s="29"/>
      <c r="P417" s="47"/>
    </row>
    <row r="418" spans="12:16">
      <c r="L418" s="29"/>
      <c r="M418" s="29"/>
      <c r="P418" s="47"/>
    </row>
    <row r="419" spans="12:16">
      <c r="L419" s="29"/>
      <c r="M419" s="29"/>
      <c r="P419" s="47"/>
    </row>
    <row r="420" spans="12:16">
      <c r="L420" s="29"/>
      <c r="M420" s="29"/>
      <c r="P420" s="47"/>
    </row>
    <row r="421" spans="12:16">
      <c r="L421" s="29"/>
      <c r="M421" s="29"/>
      <c r="P421" s="47"/>
    </row>
    <row r="422" spans="12:16">
      <c r="L422" s="29"/>
      <c r="M422" s="29"/>
      <c r="P422" s="47"/>
    </row>
    <row r="423" spans="12:16">
      <c r="L423" s="29"/>
      <c r="M423" s="29"/>
      <c r="P423" s="47"/>
    </row>
    <row r="424" spans="12:16">
      <c r="L424" s="29"/>
      <c r="M424" s="29"/>
      <c r="P424" s="47"/>
    </row>
    <row r="425" spans="12:16">
      <c r="L425" s="29"/>
      <c r="M425" s="29"/>
      <c r="P425" s="47"/>
    </row>
    <row r="426" spans="12:16">
      <c r="L426" s="29"/>
      <c r="M426" s="29"/>
      <c r="P426" s="47"/>
    </row>
    <row r="427" spans="12:16">
      <c r="L427" s="29"/>
      <c r="M427" s="29"/>
      <c r="P427" s="47"/>
    </row>
    <row r="428" spans="12:16">
      <c r="L428" s="29"/>
      <c r="M428" s="29"/>
      <c r="P428" s="47"/>
    </row>
    <row r="429" spans="12:16">
      <c r="L429" s="29"/>
      <c r="M429" s="29"/>
      <c r="P429" s="47"/>
    </row>
    <row r="430" spans="12:16">
      <c r="L430" s="29"/>
      <c r="M430" s="29"/>
      <c r="P430" s="47"/>
    </row>
    <row r="431" spans="12:16">
      <c r="L431" s="29"/>
      <c r="M431" s="29"/>
      <c r="P431" s="47"/>
    </row>
    <row r="432" spans="12:16">
      <c r="L432" s="29"/>
      <c r="M432" s="29"/>
      <c r="P432" s="47"/>
    </row>
    <row r="433" spans="12:16">
      <c r="L433" s="29"/>
      <c r="M433" s="29"/>
      <c r="P433" s="47"/>
    </row>
    <row r="434" spans="12:16">
      <c r="L434" s="29"/>
      <c r="M434" s="29"/>
      <c r="P434" s="47"/>
    </row>
    <row r="435" spans="12:16">
      <c r="L435" s="29"/>
      <c r="M435" s="29"/>
      <c r="P435" s="47"/>
    </row>
    <row r="436" spans="12:16">
      <c r="L436" s="29"/>
      <c r="M436" s="29"/>
      <c r="P436" s="47"/>
    </row>
    <row r="437" spans="12:16">
      <c r="L437" s="29"/>
      <c r="M437" s="29"/>
      <c r="P437" s="47"/>
    </row>
    <row r="438" spans="12:16">
      <c r="L438" s="29"/>
      <c r="M438" s="29"/>
      <c r="P438" s="47"/>
    </row>
    <row r="439" spans="12:16">
      <c r="L439" s="29"/>
      <c r="M439" s="29"/>
      <c r="P439" s="47"/>
    </row>
    <row r="440" spans="12:16">
      <c r="L440" s="29"/>
      <c r="M440" s="29"/>
      <c r="P440" s="47"/>
    </row>
    <row r="441" spans="12:16">
      <c r="L441" s="29"/>
      <c r="M441" s="29"/>
      <c r="P441" s="47"/>
    </row>
    <row r="442" spans="12:16">
      <c r="L442" s="29"/>
      <c r="M442" s="29"/>
      <c r="P442" s="47"/>
    </row>
    <row r="443" spans="12:16">
      <c r="L443" s="29"/>
      <c r="M443" s="29"/>
      <c r="P443" s="47"/>
    </row>
    <row r="444" spans="12:16">
      <c r="L444" s="29"/>
      <c r="M444" s="29"/>
      <c r="P444" s="47"/>
    </row>
    <row r="445" spans="12:16">
      <c r="L445" s="29"/>
      <c r="M445" s="29"/>
      <c r="P445" s="47"/>
    </row>
    <row r="446" spans="12:16">
      <c r="L446" s="29"/>
      <c r="M446" s="29"/>
      <c r="P446" s="47"/>
    </row>
    <row r="447" spans="12:16">
      <c r="L447" s="29"/>
      <c r="M447" s="29"/>
      <c r="P447" s="47"/>
    </row>
    <row r="448" spans="12:16">
      <c r="L448" s="29"/>
      <c r="M448" s="29"/>
      <c r="P448" s="47"/>
    </row>
    <row r="449" spans="12:16">
      <c r="L449" s="29"/>
      <c r="M449" s="29"/>
      <c r="P449" s="47"/>
    </row>
    <row r="450" spans="12:16">
      <c r="L450" s="29"/>
      <c r="M450" s="29"/>
      <c r="P450" s="47"/>
    </row>
    <row r="451" spans="12:16">
      <c r="L451" s="29"/>
      <c r="M451" s="29"/>
      <c r="P451" s="47"/>
    </row>
    <row r="452" spans="12:16">
      <c r="L452" s="29"/>
      <c r="M452" s="29"/>
      <c r="P452" s="47"/>
    </row>
    <row r="453" spans="12:16">
      <c r="L453" s="29"/>
      <c r="M453" s="29"/>
      <c r="P453" s="47"/>
    </row>
    <row r="454" spans="12:16">
      <c r="L454" s="29"/>
      <c r="M454" s="29"/>
      <c r="P454" s="47"/>
    </row>
    <row r="455" spans="12:16">
      <c r="L455" s="29"/>
      <c r="M455" s="29"/>
      <c r="P455" s="47"/>
    </row>
    <row r="456" spans="12:16">
      <c r="L456" s="29"/>
      <c r="M456" s="29"/>
      <c r="P456" s="47"/>
    </row>
    <row r="457" spans="12:16">
      <c r="L457" s="29"/>
      <c r="M457" s="29"/>
      <c r="P457" s="47"/>
    </row>
    <row r="458" spans="12:16">
      <c r="L458" s="29"/>
      <c r="M458" s="29"/>
      <c r="P458" s="47"/>
    </row>
    <row r="459" spans="12:16">
      <c r="L459" s="29"/>
      <c r="M459" s="29"/>
      <c r="P459" s="47"/>
    </row>
    <row r="460" spans="12:16">
      <c r="L460" s="29"/>
      <c r="M460" s="29"/>
      <c r="P460" s="47"/>
    </row>
    <row r="461" spans="12:16">
      <c r="L461" s="29"/>
      <c r="M461" s="29"/>
      <c r="P461" s="47"/>
    </row>
    <row r="462" spans="12:16">
      <c r="L462" s="29"/>
      <c r="M462" s="29"/>
      <c r="P462" s="47"/>
    </row>
    <row r="463" spans="12:16">
      <c r="L463" s="29"/>
      <c r="M463" s="29"/>
      <c r="P463" s="47"/>
    </row>
    <row r="464" spans="12:16">
      <c r="L464" s="29"/>
      <c r="M464" s="29"/>
      <c r="P464" s="47"/>
    </row>
    <row r="465" spans="12:16">
      <c r="L465" s="29"/>
      <c r="M465" s="29"/>
      <c r="P465" s="47"/>
    </row>
    <row r="466" spans="12:16">
      <c r="L466" s="29"/>
      <c r="M466" s="29"/>
      <c r="P466" s="47"/>
    </row>
    <row r="467" spans="12:16">
      <c r="L467" s="29"/>
      <c r="M467" s="29"/>
      <c r="P467" s="47"/>
    </row>
    <row r="468" spans="12:16">
      <c r="L468" s="29"/>
      <c r="M468" s="29"/>
      <c r="P468" s="47"/>
    </row>
    <row r="469" spans="12:16">
      <c r="L469" s="29"/>
      <c r="M469" s="29"/>
      <c r="P469" s="47"/>
    </row>
    <row r="470" spans="12:16">
      <c r="L470" s="29"/>
      <c r="M470" s="29"/>
      <c r="P470" s="47"/>
    </row>
    <row r="471" spans="12:16">
      <c r="L471" s="29"/>
      <c r="M471" s="29"/>
      <c r="P471" s="47"/>
    </row>
    <row r="472" spans="12:16">
      <c r="L472" s="29"/>
      <c r="M472" s="29"/>
      <c r="P472" s="47"/>
    </row>
    <row r="473" spans="12:16">
      <c r="L473" s="29"/>
      <c r="M473" s="29"/>
      <c r="P473" s="47"/>
    </row>
    <row r="474" spans="12:16">
      <c r="L474" s="29"/>
      <c r="M474" s="29"/>
      <c r="P474" s="47"/>
    </row>
    <row r="475" spans="12:16">
      <c r="L475" s="29"/>
      <c r="M475" s="29"/>
      <c r="P475" s="47"/>
    </row>
    <row r="476" spans="12:16">
      <c r="L476" s="29"/>
      <c r="M476" s="29"/>
      <c r="P476" s="47"/>
    </row>
    <row r="477" spans="12:16">
      <c r="L477" s="29"/>
      <c r="M477" s="29"/>
      <c r="P477" s="47"/>
    </row>
    <row r="478" spans="12:16">
      <c r="L478" s="29"/>
      <c r="M478" s="29"/>
      <c r="P478" s="47"/>
    </row>
    <row r="479" spans="12:16">
      <c r="L479" s="29"/>
      <c r="M479" s="29"/>
      <c r="P479" s="47"/>
    </row>
    <row r="480" spans="12:16">
      <c r="L480" s="29"/>
      <c r="M480" s="29"/>
      <c r="P480" s="47"/>
    </row>
    <row r="481" spans="12:16">
      <c r="L481" s="29"/>
      <c r="M481" s="29"/>
      <c r="P481" s="47"/>
    </row>
    <row r="482" spans="12:16">
      <c r="L482" s="29"/>
      <c r="M482" s="29"/>
      <c r="P482" s="47"/>
    </row>
    <row r="483" spans="12:16">
      <c r="L483" s="29"/>
      <c r="M483" s="29"/>
      <c r="P483" s="47"/>
    </row>
    <row r="484" spans="12:16">
      <c r="L484" s="29"/>
      <c r="M484" s="29"/>
      <c r="P484" s="47"/>
    </row>
    <row r="485" spans="12:16">
      <c r="L485" s="29"/>
      <c r="M485" s="29"/>
      <c r="P485" s="47"/>
    </row>
    <row r="486" spans="12:16">
      <c r="L486" s="29"/>
      <c r="M486" s="29"/>
      <c r="P486" s="47"/>
    </row>
    <row r="487" spans="12:16">
      <c r="L487" s="29"/>
      <c r="M487" s="29"/>
      <c r="P487" s="47"/>
    </row>
    <row r="488" spans="12:16">
      <c r="L488" s="29"/>
      <c r="M488" s="29"/>
      <c r="P488" s="47"/>
    </row>
    <row r="489" spans="12:16">
      <c r="L489" s="29"/>
      <c r="M489" s="29"/>
      <c r="P489" s="47"/>
    </row>
    <row r="490" spans="12:16">
      <c r="L490" s="29"/>
      <c r="M490" s="29"/>
      <c r="P490" s="47"/>
    </row>
    <row r="491" spans="12:16">
      <c r="L491" s="29"/>
      <c r="M491" s="29"/>
      <c r="P491" s="47"/>
    </row>
    <row r="492" spans="12:16">
      <c r="L492" s="29"/>
      <c r="M492" s="29"/>
      <c r="P492" s="47"/>
    </row>
    <row r="493" spans="12:16">
      <c r="L493" s="29"/>
      <c r="M493" s="29"/>
      <c r="P493" s="47"/>
    </row>
    <row r="494" spans="12:16">
      <c r="L494" s="29"/>
      <c r="M494" s="29"/>
      <c r="P494" s="47"/>
    </row>
    <row r="495" spans="12:16">
      <c r="L495" s="29"/>
      <c r="M495" s="29"/>
      <c r="P495" s="47"/>
    </row>
    <row r="496" spans="12:16">
      <c r="L496" s="29"/>
      <c r="M496" s="29"/>
      <c r="P496" s="47"/>
    </row>
    <row r="497" spans="12:16">
      <c r="L497" s="29"/>
      <c r="M497" s="29"/>
      <c r="P497" s="47"/>
    </row>
    <row r="498" spans="12:16">
      <c r="L498" s="29"/>
      <c r="M498" s="29"/>
      <c r="P498" s="47"/>
    </row>
    <row r="499" spans="12:16">
      <c r="L499" s="29"/>
      <c r="M499" s="29"/>
      <c r="P499" s="47"/>
    </row>
    <row r="500" spans="12:16">
      <c r="L500" s="29"/>
      <c r="M500" s="29"/>
      <c r="P500" s="47"/>
    </row>
    <row r="501" spans="12:16">
      <c r="L501" s="29"/>
      <c r="M501" s="29"/>
      <c r="P501" s="47"/>
    </row>
    <row r="502" spans="12:16">
      <c r="L502" s="29"/>
      <c r="M502" s="29"/>
      <c r="P502" s="47"/>
    </row>
    <row r="503" spans="12:16">
      <c r="L503" s="29"/>
      <c r="M503" s="29"/>
      <c r="P503" s="47"/>
    </row>
    <row r="504" spans="12:16">
      <c r="L504" s="29"/>
      <c r="M504" s="29"/>
      <c r="P504" s="47"/>
    </row>
    <row r="505" spans="12:16">
      <c r="L505" s="29"/>
      <c r="M505" s="29"/>
      <c r="P505" s="47"/>
    </row>
    <row r="506" spans="12:16">
      <c r="L506" s="29"/>
      <c r="M506" s="29"/>
      <c r="P506" s="47"/>
    </row>
    <row r="507" spans="12:16">
      <c r="L507" s="29"/>
      <c r="M507" s="29"/>
      <c r="P507" s="47"/>
    </row>
    <row r="508" spans="12:16">
      <c r="L508" s="29"/>
      <c r="M508" s="29"/>
      <c r="P508" s="47"/>
    </row>
    <row r="509" spans="12:16">
      <c r="L509" s="29"/>
      <c r="M509" s="29"/>
      <c r="P509" s="47"/>
    </row>
    <row r="510" spans="12:16">
      <c r="L510" s="29"/>
      <c r="M510" s="29"/>
      <c r="P510" s="47"/>
    </row>
    <row r="511" spans="12:16">
      <c r="L511" s="29"/>
      <c r="M511" s="29"/>
      <c r="P511" s="47"/>
    </row>
    <row r="512" spans="12:16">
      <c r="L512" s="29"/>
      <c r="M512" s="29"/>
      <c r="P512" s="47"/>
    </row>
    <row r="513" spans="12:16">
      <c r="L513" s="29"/>
      <c r="M513" s="29"/>
      <c r="P513" s="47"/>
    </row>
    <row r="514" spans="12:16">
      <c r="L514" s="29"/>
      <c r="M514" s="29"/>
      <c r="P514" s="47"/>
    </row>
    <row r="515" spans="12:16">
      <c r="L515" s="29"/>
      <c r="M515" s="29"/>
      <c r="P515" s="47"/>
    </row>
    <row r="516" spans="12:16">
      <c r="L516" s="29"/>
      <c r="M516" s="29"/>
      <c r="P516" s="47"/>
    </row>
    <row r="517" spans="12:16">
      <c r="L517" s="29"/>
      <c r="M517" s="29"/>
      <c r="P517" s="47"/>
    </row>
    <row r="518" spans="12:16">
      <c r="L518" s="29"/>
      <c r="M518" s="29"/>
      <c r="P518" s="47"/>
    </row>
    <row r="519" spans="12:16">
      <c r="L519" s="29"/>
      <c r="M519" s="29"/>
      <c r="P519" s="47"/>
    </row>
    <row r="520" spans="12:16">
      <c r="L520" s="29"/>
      <c r="M520" s="29"/>
      <c r="P520" s="47"/>
    </row>
    <row r="521" spans="12:16">
      <c r="L521" s="29"/>
      <c r="M521" s="29"/>
      <c r="P521" s="47"/>
    </row>
    <row r="522" spans="12:16">
      <c r="L522" s="29"/>
      <c r="M522" s="29"/>
      <c r="P522" s="47"/>
    </row>
    <row r="523" spans="12:16">
      <c r="L523" s="29"/>
      <c r="M523" s="29"/>
      <c r="P523" s="47"/>
    </row>
    <row r="524" spans="12:16">
      <c r="L524" s="29"/>
      <c r="M524" s="29"/>
      <c r="P524" s="47"/>
    </row>
    <row r="525" spans="12:16">
      <c r="L525" s="29"/>
      <c r="M525" s="29"/>
      <c r="P525" s="47"/>
    </row>
    <row r="526" spans="12:16">
      <c r="L526" s="29"/>
      <c r="M526" s="29"/>
      <c r="P526" s="47"/>
    </row>
    <row r="527" spans="12:16">
      <c r="L527" s="29"/>
      <c r="M527" s="29"/>
      <c r="P527" s="47"/>
    </row>
    <row r="528" spans="12:16">
      <c r="L528" s="29"/>
      <c r="M528" s="29"/>
      <c r="P528" s="47"/>
    </row>
    <row r="529" spans="12:16">
      <c r="L529" s="29"/>
      <c r="M529" s="29"/>
      <c r="P529" s="47"/>
    </row>
    <row r="530" spans="12:16">
      <c r="L530" s="29"/>
      <c r="M530" s="29"/>
      <c r="P530" s="47"/>
    </row>
    <row r="531" spans="12:16">
      <c r="L531" s="29"/>
      <c r="M531" s="29"/>
      <c r="P531" s="47"/>
    </row>
    <row r="532" spans="12:16">
      <c r="L532" s="29"/>
      <c r="M532" s="29"/>
      <c r="P532" s="47"/>
    </row>
    <row r="533" spans="12:16">
      <c r="L533" s="29"/>
      <c r="M533" s="29"/>
      <c r="P533" s="47"/>
    </row>
    <row r="534" spans="12:16">
      <c r="L534" s="29"/>
      <c r="M534" s="29"/>
      <c r="P534" s="47"/>
    </row>
    <row r="535" spans="12:16">
      <c r="L535" s="29"/>
      <c r="M535" s="29"/>
      <c r="P535" s="47"/>
    </row>
    <row r="536" spans="12:16">
      <c r="L536" s="29"/>
      <c r="M536" s="29"/>
      <c r="P536" s="47"/>
    </row>
    <row r="537" spans="12:16">
      <c r="L537" s="29"/>
      <c r="M537" s="29"/>
      <c r="P537" s="47"/>
    </row>
    <row r="538" spans="12:16">
      <c r="L538" s="29"/>
      <c r="M538" s="29"/>
      <c r="P538" s="47"/>
    </row>
    <row r="539" spans="12:16">
      <c r="L539" s="29"/>
      <c r="M539" s="29"/>
      <c r="P539" s="47"/>
    </row>
    <row r="540" spans="12:16">
      <c r="L540" s="29"/>
      <c r="M540" s="29"/>
      <c r="P540" s="47"/>
    </row>
    <row r="541" spans="12:16">
      <c r="L541" s="29"/>
      <c r="M541" s="29"/>
      <c r="P541" s="47"/>
    </row>
    <row r="542" spans="12:16">
      <c r="L542" s="29"/>
      <c r="M542" s="29"/>
      <c r="P542" s="47"/>
    </row>
    <row r="543" spans="12:16">
      <c r="L543" s="29"/>
      <c r="M543" s="29"/>
      <c r="P543" s="47"/>
    </row>
    <row r="544" spans="12:16">
      <c r="L544" s="29"/>
      <c r="M544" s="29"/>
      <c r="P544" s="47"/>
    </row>
    <row r="545" spans="12:16">
      <c r="L545" s="29"/>
      <c r="M545" s="29"/>
      <c r="P545" s="47"/>
    </row>
    <row r="546" spans="12:16">
      <c r="L546" s="29"/>
      <c r="M546" s="29"/>
      <c r="P546" s="47"/>
    </row>
    <row r="547" spans="12:16">
      <c r="L547" s="29"/>
      <c r="M547" s="29"/>
      <c r="P547" s="47"/>
    </row>
    <row r="548" spans="12:16">
      <c r="L548" s="29"/>
      <c r="M548" s="29"/>
      <c r="P548" s="47"/>
    </row>
    <row r="549" spans="12:16">
      <c r="L549" s="29"/>
      <c r="M549" s="29"/>
      <c r="P549" s="47"/>
    </row>
    <row r="550" spans="12:16">
      <c r="L550" s="29"/>
      <c r="M550" s="29"/>
      <c r="P550" s="47"/>
    </row>
    <row r="551" spans="12:16">
      <c r="L551" s="29"/>
      <c r="M551" s="29"/>
      <c r="P551" s="47"/>
    </row>
    <row r="552" spans="12:16">
      <c r="L552" s="29"/>
      <c r="M552" s="29"/>
      <c r="P552" s="47"/>
    </row>
    <row r="553" spans="12:16">
      <c r="L553" s="29"/>
      <c r="M553" s="29"/>
      <c r="P553" s="47"/>
    </row>
    <row r="554" spans="12:16">
      <c r="L554" s="29"/>
      <c r="M554" s="29"/>
      <c r="P554" s="47"/>
    </row>
    <row r="555" spans="12:16">
      <c r="L555" s="29"/>
      <c r="M555" s="29"/>
      <c r="P555" s="47"/>
    </row>
    <row r="556" spans="12:16">
      <c r="L556" s="29"/>
      <c r="M556" s="29"/>
      <c r="P556" s="47"/>
    </row>
    <row r="557" spans="12:16">
      <c r="L557" s="29"/>
      <c r="M557" s="29"/>
      <c r="P557" s="47"/>
    </row>
    <row r="558" spans="12:16">
      <c r="L558" s="29"/>
      <c r="M558" s="29"/>
      <c r="P558" s="47"/>
    </row>
    <row r="559" spans="12:16">
      <c r="L559" s="29"/>
      <c r="M559" s="29"/>
      <c r="P559" s="47"/>
    </row>
    <row r="560" spans="12:16">
      <c r="L560" s="29"/>
      <c r="M560" s="29"/>
      <c r="P560" s="47"/>
    </row>
    <row r="561" spans="12:16">
      <c r="L561" s="29"/>
      <c r="M561" s="29"/>
      <c r="P561" s="47"/>
    </row>
    <row r="562" spans="12:16">
      <c r="L562" s="29"/>
      <c r="M562" s="29"/>
      <c r="P562" s="47"/>
    </row>
    <row r="563" spans="12:16">
      <c r="L563" s="29"/>
      <c r="M563" s="29"/>
      <c r="P563" s="47"/>
    </row>
    <row r="564" spans="12:16">
      <c r="L564" s="29"/>
      <c r="M564" s="29"/>
      <c r="P564" s="47"/>
    </row>
    <row r="565" spans="12:16">
      <c r="L565" s="29"/>
      <c r="M565" s="29"/>
      <c r="P565" s="47"/>
    </row>
    <row r="566" spans="12:16">
      <c r="L566" s="29"/>
      <c r="M566" s="29"/>
      <c r="P566" s="47"/>
    </row>
    <row r="567" spans="12:16">
      <c r="L567" s="29"/>
      <c r="M567" s="29"/>
      <c r="P567" s="47"/>
    </row>
    <row r="568" spans="12:16">
      <c r="L568" s="29"/>
      <c r="M568" s="29"/>
      <c r="P568" s="47"/>
    </row>
    <row r="569" spans="12:16">
      <c r="L569" s="29"/>
      <c r="M569" s="29"/>
      <c r="P569" s="47"/>
    </row>
    <row r="570" spans="12:16">
      <c r="L570" s="29"/>
      <c r="M570" s="29"/>
      <c r="P570" s="47"/>
    </row>
    <row r="571" spans="12:16">
      <c r="L571" s="29"/>
      <c r="M571" s="29"/>
      <c r="P571" s="47"/>
    </row>
    <row r="572" spans="12:16">
      <c r="L572" s="29"/>
      <c r="M572" s="29"/>
      <c r="P572" s="47"/>
    </row>
    <row r="573" spans="12:16">
      <c r="L573" s="29"/>
      <c r="M573" s="29"/>
      <c r="P573" s="47"/>
    </row>
    <row r="574" spans="12:16">
      <c r="L574" s="29"/>
      <c r="M574" s="29"/>
      <c r="P574" s="47"/>
    </row>
    <row r="575" spans="12:16">
      <c r="L575" s="29"/>
      <c r="M575" s="29"/>
      <c r="P575" s="47"/>
    </row>
    <row r="576" spans="12:16">
      <c r="L576" s="29"/>
      <c r="M576" s="29"/>
      <c r="P576" s="47"/>
    </row>
    <row r="577" spans="12:16">
      <c r="L577" s="29"/>
      <c r="M577" s="29"/>
      <c r="P577" s="47"/>
    </row>
    <row r="578" spans="12:16">
      <c r="L578" s="29"/>
      <c r="M578" s="29"/>
      <c r="P578" s="47"/>
    </row>
    <row r="579" spans="12:16">
      <c r="L579" s="29"/>
      <c r="M579" s="29"/>
      <c r="P579" s="47"/>
    </row>
    <row r="580" spans="12:16">
      <c r="L580" s="29"/>
      <c r="M580" s="29"/>
      <c r="P580" s="47"/>
    </row>
    <row r="581" spans="12:16">
      <c r="L581" s="29"/>
      <c r="M581" s="29"/>
      <c r="P581" s="47"/>
    </row>
    <row r="582" spans="12:16">
      <c r="L582" s="29"/>
      <c r="M582" s="29"/>
      <c r="P582" s="47"/>
    </row>
    <row r="583" spans="12:16">
      <c r="L583" s="29"/>
      <c r="M583" s="29"/>
      <c r="P583" s="47"/>
    </row>
    <row r="584" spans="12:16">
      <c r="L584" s="29"/>
      <c r="M584" s="29"/>
      <c r="P584" s="47"/>
    </row>
    <row r="585" spans="12:16">
      <c r="L585" s="29"/>
      <c r="M585" s="29"/>
      <c r="P585" s="47"/>
    </row>
    <row r="586" spans="12:16">
      <c r="L586" s="29"/>
      <c r="M586" s="29"/>
      <c r="P586" s="47"/>
    </row>
    <row r="587" spans="12:16">
      <c r="L587" s="29"/>
      <c r="M587" s="29"/>
      <c r="P587" s="47"/>
    </row>
    <row r="588" spans="12:16">
      <c r="L588" s="29"/>
      <c r="M588" s="29"/>
      <c r="P588" s="47"/>
    </row>
    <row r="589" spans="12:16">
      <c r="L589" s="29"/>
      <c r="M589" s="29"/>
      <c r="P589" s="47"/>
    </row>
    <row r="590" spans="12:16">
      <c r="L590" s="29"/>
      <c r="M590" s="29"/>
      <c r="P590" s="47"/>
    </row>
    <row r="591" spans="12:16">
      <c r="L591" s="29"/>
      <c r="M591" s="29"/>
      <c r="P591" s="47"/>
    </row>
    <row r="592" spans="12:16">
      <c r="L592" s="29"/>
      <c r="M592" s="29"/>
      <c r="P592" s="47"/>
    </row>
    <row r="593" spans="12:16">
      <c r="L593" s="29"/>
      <c r="M593" s="29"/>
      <c r="P593" s="47"/>
    </row>
    <row r="594" spans="12:16">
      <c r="L594" s="29"/>
      <c r="M594" s="29"/>
      <c r="P594" s="47"/>
    </row>
    <row r="595" spans="12:16">
      <c r="L595" s="29"/>
      <c r="M595" s="29"/>
      <c r="P595" s="47"/>
    </row>
    <row r="596" spans="12:16">
      <c r="L596" s="29"/>
      <c r="M596" s="29"/>
      <c r="P596" s="47"/>
    </row>
    <row r="597" spans="12:16">
      <c r="L597" s="29"/>
      <c r="M597" s="29"/>
      <c r="P597" s="47"/>
    </row>
    <row r="598" spans="12:16">
      <c r="L598" s="29"/>
      <c r="M598" s="29"/>
      <c r="P598" s="47"/>
    </row>
    <row r="599" spans="12:16">
      <c r="L599" s="29"/>
      <c r="M599" s="29"/>
      <c r="P599" s="47"/>
    </row>
    <row r="600" spans="12:16">
      <c r="L600" s="29"/>
      <c r="M600" s="29"/>
      <c r="P600" s="47"/>
    </row>
    <row r="601" spans="12:16">
      <c r="L601" s="29"/>
      <c r="M601" s="29"/>
      <c r="P601" s="47"/>
    </row>
    <row r="602" spans="12:16">
      <c r="L602" s="29"/>
      <c r="M602" s="29"/>
      <c r="P602" s="47"/>
    </row>
    <row r="603" spans="12:16">
      <c r="L603" s="29"/>
      <c r="M603" s="29"/>
      <c r="P603" s="47"/>
    </row>
    <row r="604" spans="12:16">
      <c r="L604" s="29"/>
      <c r="M604" s="29"/>
      <c r="P604" s="47"/>
    </row>
    <row r="605" spans="12:16">
      <c r="L605" s="29"/>
      <c r="M605" s="29"/>
      <c r="P605" s="47"/>
    </row>
    <row r="606" spans="12:16">
      <c r="L606" s="29"/>
      <c r="M606" s="29"/>
      <c r="P606" s="47"/>
    </row>
    <row r="607" spans="12:16">
      <c r="L607" s="29"/>
      <c r="M607" s="29"/>
      <c r="P607" s="47"/>
    </row>
    <row r="608" spans="12:16">
      <c r="L608" s="29"/>
      <c r="M608" s="29"/>
      <c r="P608" s="47"/>
    </row>
    <row r="609" spans="12:16">
      <c r="L609" s="29"/>
      <c r="M609" s="29"/>
      <c r="P609" s="47"/>
    </row>
    <row r="610" spans="12:16">
      <c r="L610" s="29"/>
      <c r="M610" s="29"/>
      <c r="P610" s="47"/>
    </row>
    <row r="611" spans="12:16">
      <c r="L611" s="29"/>
      <c r="M611" s="29"/>
      <c r="P611" s="47"/>
    </row>
    <row r="612" spans="12:16">
      <c r="L612" s="29"/>
      <c r="M612" s="29"/>
      <c r="P612" s="47"/>
    </row>
    <row r="613" spans="12:16">
      <c r="L613" s="29"/>
      <c r="M613" s="29"/>
      <c r="P613" s="47"/>
    </row>
    <row r="614" spans="12:16">
      <c r="L614" s="29"/>
      <c r="M614" s="29"/>
      <c r="P614" s="47"/>
    </row>
    <row r="615" spans="12:16">
      <c r="L615" s="29"/>
      <c r="M615" s="29"/>
      <c r="P615" s="47"/>
    </row>
    <row r="616" spans="12:16">
      <c r="L616" s="29"/>
      <c r="M616" s="29"/>
      <c r="P616" s="47"/>
    </row>
    <row r="617" spans="12:16">
      <c r="L617" s="29"/>
      <c r="M617" s="29"/>
      <c r="P617" s="47"/>
    </row>
    <row r="618" spans="12:16">
      <c r="L618" s="29"/>
      <c r="M618" s="29"/>
      <c r="P618" s="47"/>
    </row>
    <row r="619" spans="12:16">
      <c r="L619" s="29"/>
      <c r="M619" s="29"/>
      <c r="P619" s="47"/>
    </row>
    <row r="620" spans="12:16">
      <c r="L620" s="29"/>
      <c r="M620" s="29"/>
      <c r="P620" s="47"/>
    </row>
    <row r="621" spans="12:16">
      <c r="L621" s="29"/>
      <c r="M621" s="29"/>
      <c r="P621" s="47"/>
    </row>
    <row r="622" spans="12:16">
      <c r="L622" s="29"/>
      <c r="M622" s="29"/>
      <c r="P622" s="47"/>
    </row>
    <row r="623" spans="12:16">
      <c r="L623" s="29"/>
      <c r="M623" s="29"/>
      <c r="P623" s="47"/>
    </row>
    <row r="624" spans="12:16">
      <c r="L624" s="29"/>
      <c r="M624" s="29"/>
      <c r="P624" s="47"/>
    </row>
    <row r="625" spans="12:16">
      <c r="L625" s="29"/>
      <c r="M625" s="29"/>
      <c r="P625" s="47"/>
    </row>
    <row r="626" spans="12:16">
      <c r="L626" s="29"/>
      <c r="M626" s="29"/>
      <c r="P626" s="47"/>
    </row>
    <row r="627" spans="12:16">
      <c r="L627" s="29"/>
      <c r="M627" s="29"/>
      <c r="P627" s="47"/>
    </row>
    <row r="628" spans="12:16">
      <c r="L628" s="29"/>
      <c r="M628" s="29"/>
      <c r="P628" s="47"/>
    </row>
    <row r="629" spans="12:16">
      <c r="L629" s="29"/>
      <c r="M629" s="29"/>
      <c r="P629" s="47"/>
    </row>
    <row r="630" spans="12:16">
      <c r="L630" s="29"/>
      <c r="M630" s="29"/>
      <c r="P630" s="47"/>
    </row>
    <row r="631" spans="12:16">
      <c r="L631" s="29"/>
      <c r="M631" s="29"/>
      <c r="P631" s="47"/>
    </row>
    <row r="632" spans="12:16">
      <c r="L632" s="29"/>
      <c r="M632" s="29"/>
      <c r="P632" s="47"/>
    </row>
    <row r="633" spans="12:16">
      <c r="L633" s="29"/>
      <c r="M633" s="29"/>
      <c r="P633" s="47"/>
    </row>
    <row r="634" spans="12:16">
      <c r="L634" s="29"/>
      <c r="M634" s="29"/>
      <c r="P634" s="47"/>
    </row>
    <row r="635" spans="12:16">
      <c r="L635" s="29"/>
      <c r="M635" s="29"/>
      <c r="P635" s="47"/>
    </row>
    <row r="636" spans="12:16">
      <c r="L636" s="29"/>
      <c r="M636" s="29"/>
      <c r="P636" s="47"/>
    </row>
    <row r="637" spans="12:16">
      <c r="L637" s="29"/>
      <c r="M637" s="29"/>
      <c r="P637" s="47"/>
    </row>
    <row r="638" spans="12:16">
      <c r="L638" s="29"/>
      <c r="M638" s="29"/>
      <c r="P638" s="47"/>
    </row>
    <row r="639" spans="12:16">
      <c r="L639" s="29"/>
      <c r="M639" s="29"/>
      <c r="P639" s="47"/>
    </row>
    <row r="640" spans="12:16">
      <c r="L640" s="29"/>
      <c r="M640" s="29"/>
      <c r="P640" s="47"/>
    </row>
    <row r="641" spans="12:16">
      <c r="L641" s="29"/>
      <c r="M641" s="29"/>
      <c r="P641" s="47"/>
    </row>
    <row r="642" spans="12:16">
      <c r="L642" s="29"/>
      <c r="M642" s="29"/>
      <c r="P642" s="47"/>
    </row>
    <row r="643" spans="12:16">
      <c r="L643" s="29"/>
      <c r="M643" s="29"/>
      <c r="P643" s="47"/>
    </row>
    <row r="644" spans="12:16">
      <c r="L644" s="29"/>
      <c r="M644" s="29"/>
      <c r="P644" s="47"/>
    </row>
    <row r="645" spans="12:16">
      <c r="L645" s="29"/>
      <c r="M645" s="29"/>
      <c r="P645" s="47"/>
    </row>
    <row r="646" spans="12:16">
      <c r="L646" s="29"/>
      <c r="M646" s="29"/>
      <c r="P646" s="47"/>
    </row>
    <row r="647" spans="12:16">
      <c r="L647" s="29"/>
      <c r="M647" s="29"/>
      <c r="P647" s="47"/>
    </row>
    <row r="648" spans="12:16">
      <c r="L648" s="29"/>
      <c r="M648" s="29"/>
      <c r="P648" s="47"/>
    </row>
    <row r="649" spans="12:16">
      <c r="L649" s="29"/>
      <c r="M649" s="29"/>
      <c r="P649" s="47"/>
    </row>
    <row r="650" spans="12:16">
      <c r="L650" s="29"/>
      <c r="M650" s="29"/>
      <c r="P650" s="47"/>
    </row>
    <row r="651" spans="12:16">
      <c r="L651" s="29"/>
      <c r="M651" s="29"/>
      <c r="P651" s="47"/>
    </row>
    <row r="652" spans="12:16">
      <c r="L652" s="29"/>
      <c r="M652" s="29"/>
      <c r="P652" s="47"/>
    </row>
    <row r="653" spans="12:16">
      <c r="L653" s="29"/>
      <c r="M653" s="29"/>
      <c r="P653" s="47"/>
    </row>
    <row r="654" spans="12:16">
      <c r="L654" s="29"/>
      <c r="M654" s="29"/>
      <c r="P654" s="47"/>
    </row>
    <row r="655" spans="12:16">
      <c r="L655" s="29"/>
      <c r="M655" s="29"/>
      <c r="P655" s="47"/>
    </row>
    <row r="656" spans="12:16">
      <c r="L656" s="29"/>
      <c r="M656" s="29"/>
      <c r="P656" s="47"/>
    </row>
    <row r="657" spans="12:16">
      <c r="L657" s="29"/>
      <c r="M657" s="29"/>
      <c r="P657" s="47"/>
    </row>
    <row r="658" spans="12:16">
      <c r="L658" s="29"/>
      <c r="M658" s="29"/>
      <c r="P658" s="47"/>
    </row>
    <row r="659" spans="12:16">
      <c r="L659" s="29"/>
      <c r="M659" s="29"/>
      <c r="P659" s="47"/>
    </row>
    <row r="660" spans="12:16">
      <c r="L660" s="29"/>
      <c r="M660" s="29"/>
      <c r="P660" s="47"/>
    </row>
    <row r="661" spans="12:16">
      <c r="L661" s="29"/>
      <c r="M661" s="29"/>
      <c r="P661" s="47"/>
    </row>
    <row r="662" spans="12:16">
      <c r="L662" s="29"/>
      <c r="M662" s="29"/>
      <c r="P662" s="47"/>
    </row>
    <row r="663" spans="12:16">
      <c r="L663" s="29"/>
      <c r="M663" s="29"/>
      <c r="P663" s="47"/>
    </row>
    <row r="664" spans="12:16">
      <c r="L664" s="29"/>
      <c r="M664" s="29"/>
      <c r="P664" s="47"/>
    </row>
    <row r="665" spans="12:16">
      <c r="L665" s="29"/>
      <c r="M665" s="29"/>
      <c r="P665" s="47"/>
    </row>
    <row r="666" spans="12:16">
      <c r="L666" s="29"/>
      <c r="M666" s="29"/>
      <c r="P666" s="47"/>
    </row>
    <row r="667" spans="12:16">
      <c r="L667" s="29"/>
      <c r="M667" s="29"/>
      <c r="P667" s="47"/>
    </row>
    <row r="668" spans="12:16">
      <c r="L668" s="29"/>
      <c r="M668" s="29"/>
      <c r="P668" s="47"/>
    </row>
    <row r="669" spans="12:16">
      <c r="L669" s="29"/>
      <c r="M669" s="29"/>
      <c r="P669" s="47"/>
    </row>
    <row r="670" spans="12:16">
      <c r="L670" s="29"/>
      <c r="M670" s="29"/>
      <c r="P670" s="47"/>
    </row>
    <row r="671" spans="12:16">
      <c r="L671" s="29"/>
      <c r="M671" s="29"/>
      <c r="P671" s="47"/>
    </row>
    <row r="672" spans="12:16">
      <c r="L672" s="29"/>
      <c r="M672" s="29"/>
      <c r="P672" s="47"/>
    </row>
    <row r="673" spans="12:16">
      <c r="L673" s="29"/>
      <c r="M673" s="29"/>
      <c r="P673" s="47"/>
    </row>
    <row r="674" spans="12:16">
      <c r="L674" s="29"/>
      <c r="M674" s="29"/>
      <c r="P674" s="47"/>
    </row>
    <row r="675" spans="12:16">
      <c r="L675" s="29"/>
      <c r="M675" s="29"/>
      <c r="P675" s="47"/>
    </row>
    <row r="676" spans="12:16">
      <c r="L676" s="29"/>
      <c r="M676" s="29"/>
      <c r="P676" s="47"/>
    </row>
    <row r="677" spans="12:16">
      <c r="L677" s="29"/>
      <c r="M677" s="29"/>
      <c r="P677" s="47"/>
    </row>
    <row r="678" spans="12:16">
      <c r="L678" s="29"/>
      <c r="M678" s="29"/>
      <c r="P678" s="47"/>
    </row>
    <row r="679" spans="12:16">
      <c r="L679" s="29"/>
      <c r="M679" s="29"/>
      <c r="P679" s="47"/>
    </row>
    <row r="680" spans="12:16">
      <c r="L680" s="29"/>
      <c r="M680" s="29"/>
      <c r="P680" s="47"/>
    </row>
    <row r="681" spans="12:16">
      <c r="L681" s="29"/>
      <c r="M681" s="29"/>
      <c r="P681" s="47"/>
    </row>
    <row r="682" spans="12:16">
      <c r="L682" s="29"/>
      <c r="M682" s="29"/>
      <c r="P682" s="47"/>
    </row>
    <row r="683" spans="12:16">
      <c r="L683" s="29"/>
      <c r="M683" s="29"/>
      <c r="P683" s="47"/>
    </row>
    <row r="684" spans="12:16">
      <c r="L684" s="29"/>
      <c r="M684" s="29"/>
      <c r="P684" s="47"/>
    </row>
    <row r="685" spans="12:16">
      <c r="L685" s="29"/>
      <c r="M685" s="29"/>
      <c r="P685" s="47"/>
    </row>
    <row r="686" spans="12:16">
      <c r="L686" s="29"/>
      <c r="M686" s="29"/>
      <c r="P686" s="47"/>
    </row>
    <row r="687" spans="12:16">
      <c r="L687" s="29"/>
      <c r="M687" s="29"/>
      <c r="P687" s="47"/>
    </row>
    <row r="688" spans="12:16">
      <c r="L688" s="29"/>
      <c r="M688" s="29"/>
      <c r="P688" s="47"/>
    </row>
    <row r="689" spans="12:16">
      <c r="L689" s="29"/>
      <c r="M689" s="29"/>
      <c r="P689" s="47"/>
    </row>
    <row r="690" spans="12:16">
      <c r="L690" s="29"/>
      <c r="M690" s="29"/>
      <c r="P690" s="47"/>
    </row>
    <row r="691" spans="12:16">
      <c r="L691" s="29"/>
      <c r="M691" s="29"/>
      <c r="P691" s="47"/>
    </row>
    <row r="692" spans="12:16">
      <c r="L692" s="29"/>
      <c r="M692" s="29"/>
      <c r="P692" s="47"/>
    </row>
    <row r="693" spans="12:16">
      <c r="L693" s="29"/>
      <c r="M693" s="29"/>
      <c r="P693" s="47"/>
    </row>
    <row r="694" spans="12:16">
      <c r="L694" s="29"/>
      <c r="M694" s="29"/>
      <c r="P694" s="47"/>
    </row>
    <row r="695" spans="12:16">
      <c r="L695" s="29"/>
      <c r="M695" s="29"/>
      <c r="P695" s="47"/>
    </row>
    <row r="696" spans="12:16">
      <c r="L696" s="29"/>
      <c r="M696" s="29"/>
      <c r="P696" s="47"/>
    </row>
    <row r="697" spans="12:16">
      <c r="L697" s="29"/>
      <c r="M697" s="29"/>
      <c r="P697" s="47"/>
    </row>
    <row r="698" spans="12:16">
      <c r="L698" s="29"/>
      <c r="M698" s="29"/>
      <c r="P698" s="47"/>
    </row>
    <row r="699" spans="12:16">
      <c r="L699" s="29"/>
      <c r="M699" s="29"/>
      <c r="P699" s="47"/>
    </row>
    <row r="700" spans="12:16">
      <c r="L700" s="29"/>
      <c r="M700" s="29"/>
      <c r="P700" s="47"/>
    </row>
    <row r="701" spans="12:16">
      <c r="L701" s="29"/>
      <c r="M701" s="29"/>
      <c r="P701" s="47"/>
    </row>
    <row r="702" spans="12:16">
      <c r="L702" s="29"/>
      <c r="M702" s="29"/>
      <c r="P702" s="47"/>
    </row>
    <row r="703" spans="12:16">
      <c r="L703" s="29"/>
      <c r="M703" s="29"/>
      <c r="P703" s="47"/>
    </row>
    <row r="704" spans="12:16">
      <c r="L704" s="29"/>
      <c r="M704" s="29"/>
      <c r="P704" s="47"/>
    </row>
    <row r="705" spans="12:16">
      <c r="L705" s="29"/>
      <c r="M705" s="29"/>
      <c r="P705" s="47"/>
    </row>
    <row r="706" spans="12:16">
      <c r="L706" s="29"/>
      <c r="M706" s="29"/>
      <c r="P706" s="47"/>
    </row>
    <row r="707" spans="12:16">
      <c r="L707" s="29"/>
      <c r="M707" s="29"/>
      <c r="P707" s="47"/>
    </row>
    <row r="708" spans="12:16">
      <c r="L708" s="29"/>
      <c r="M708" s="29"/>
      <c r="P708" s="47"/>
    </row>
    <row r="709" spans="12:16">
      <c r="L709" s="29"/>
      <c r="M709" s="29"/>
      <c r="P709" s="47"/>
    </row>
    <row r="710" spans="12:16">
      <c r="L710" s="29"/>
      <c r="M710" s="29"/>
      <c r="P710" s="47"/>
    </row>
    <row r="711" spans="12:16">
      <c r="L711" s="29"/>
      <c r="M711" s="29"/>
      <c r="P711" s="47"/>
    </row>
    <row r="712" spans="12:16">
      <c r="L712" s="29"/>
      <c r="M712" s="29"/>
      <c r="P712" s="47"/>
    </row>
    <row r="713" spans="12:16">
      <c r="L713" s="29"/>
      <c r="M713" s="29"/>
      <c r="P713" s="47"/>
    </row>
    <row r="714" spans="12:16">
      <c r="L714" s="29"/>
      <c r="M714" s="29"/>
      <c r="P714" s="47"/>
    </row>
    <row r="715" spans="12:16">
      <c r="L715" s="29"/>
      <c r="M715" s="29"/>
      <c r="P715" s="47"/>
    </row>
    <row r="716" spans="12:16">
      <c r="L716" s="29"/>
      <c r="M716" s="29"/>
      <c r="P716" s="47"/>
    </row>
    <row r="717" spans="12:16">
      <c r="L717" s="29"/>
      <c r="M717" s="29"/>
      <c r="P717" s="47"/>
    </row>
    <row r="718" spans="12:16">
      <c r="L718" s="29"/>
      <c r="M718" s="29"/>
      <c r="P718" s="47"/>
    </row>
    <row r="719" spans="12:16">
      <c r="L719" s="29"/>
      <c r="M719" s="29"/>
      <c r="P719" s="47"/>
    </row>
    <row r="720" spans="12:16">
      <c r="L720" s="29"/>
      <c r="M720" s="29"/>
      <c r="P720" s="47"/>
    </row>
    <row r="721" spans="12:16">
      <c r="L721" s="29"/>
      <c r="M721" s="29"/>
      <c r="P721" s="47"/>
    </row>
    <row r="722" spans="12:16">
      <c r="L722" s="29"/>
      <c r="M722" s="29"/>
      <c r="P722" s="47"/>
    </row>
    <row r="723" spans="12:16">
      <c r="L723" s="29"/>
      <c r="M723" s="29"/>
      <c r="P723" s="47"/>
    </row>
    <row r="724" spans="12:16">
      <c r="L724" s="29"/>
      <c r="M724" s="29"/>
      <c r="P724" s="47"/>
    </row>
    <row r="725" spans="12:16">
      <c r="L725" s="29"/>
      <c r="M725" s="29"/>
      <c r="P725" s="47"/>
    </row>
    <row r="726" spans="12:16">
      <c r="L726" s="29"/>
      <c r="M726" s="29"/>
      <c r="P726" s="47"/>
    </row>
    <row r="727" spans="12:16">
      <c r="L727" s="29"/>
      <c r="M727" s="29"/>
      <c r="P727" s="47"/>
    </row>
    <row r="728" spans="12:16">
      <c r="L728" s="29"/>
      <c r="M728" s="29"/>
      <c r="P728" s="47"/>
    </row>
    <row r="729" spans="12:16">
      <c r="L729" s="29"/>
      <c r="M729" s="29"/>
      <c r="P729" s="47"/>
    </row>
    <row r="730" spans="12:16">
      <c r="L730" s="29"/>
      <c r="M730" s="29"/>
      <c r="P730" s="47"/>
    </row>
    <row r="731" spans="12:16">
      <c r="L731" s="29"/>
      <c r="M731" s="29"/>
      <c r="P731" s="47"/>
    </row>
    <row r="732" spans="12:16">
      <c r="L732" s="29"/>
      <c r="M732" s="29"/>
      <c r="P732" s="47"/>
    </row>
    <row r="733" spans="12:16">
      <c r="L733" s="29"/>
      <c r="M733" s="29"/>
      <c r="P733" s="47"/>
    </row>
    <row r="734" spans="12:16">
      <c r="L734" s="29"/>
      <c r="M734" s="29"/>
      <c r="P734" s="47"/>
    </row>
    <row r="735" spans="12:16">
      <c r="L735" s="29"/>
      <c r="M735" s="29"/>
      <c r="P735" s="47"/>
    </row>
    <row r="736" spans="12:16">
      <c r="L736" s="29"/>
      <c r="M736" s="29"/>
      <c r="P736" s="47"/>
    </row>
    <row r="737" spans="12:16">
      <c r="L737" s="29"/>
      <c r="M737" s="29"/>
      <c r="P737" s="47"/>
    </row>
    <row r="738" spans="12:16">
      <c r="L738" s="29"/>
      <c r="M738" s="29"/>
      <c r="P738" s="47"/>
    </row>
    <row r="739" spans="12:16">
      <c r="L739" s="29"/>
      <c r="M739" s="29"/>
      <c r="P739" s="47"/>
    </row>
    <row r="740" spans="12:16">
      <c r="L740" s="29"/>
      <c r="M740" s="29"/>
      <c r="P740" s="47"/>
    </row>
    <row r="741" spans="12:16">
      <c r="L741" s="29"/>
      <c r="M741" s="29"/>
      <c r="P741" s="47"/>
    </row>
    <row r="742" spans="12:16">
      <c r="L742" s="29"/>
      <c r="M742" s="29"/>
      <c r="P742" s="47"/>
    </row>
    <row r="743" spans="12:16">
      <c r="L743" s="29"/>
      <c r="M743" s="29"/>
      <c r="P743" s="47"/>
    </row>
    <row r="744" spans="12:16">
      <c r="L744" s="29"/>
      <c r="M744" s="29"/>
      <c r="P744" s="47"/>
    </row>
    <row r="745" spans="12:16">
      <c r="L745" s="29"/>
      <c r="M745" s="29"/>
      <c r="P745" s="47"/>
    </row>
    <row r="746" spans="12:16">
      <c r="L746" s="29"/>
      <c r="M746" s="29"/>
      <c r="P746" s="47"/>
    </row>
    <row r="747" spans="12:16">
      <c r="L747" s="29"/>
      <c r="M747" s="29"/>
      <c r="P747" s="47"/>
    </row>
    <row r="748" spans="12:16">
      <c r="L748" s="29"/>
      <c r="M748" s="29"/>
      <c r="P748" s="47"/>
    </row>
    <row r="749" spans="12:16">
      <c r="L749" s="29"/>
      <c r="M749" s="29"/>
      <c r="P749" s="47"/>
    </row>
    <row r="750" spans="12:16">
      <c r="L750" s="29"/>
      <c r="M750" s="29"/>
      <c r="P750" s="47"/>
    </row>
    <row r="751" spans="12:16">
      <c r="L751" s="29"/>
      <c r="M751" s="29"/>
      <c r="P751" s="47"/>
    </row>
    <row r="752" spans="12:16">
      <c r="L752" s="29"/>
      <c r="M752" s="29"/>
      <c r="P752" s="47"/>
    </row>
    <row r="753" spans="12:16">
      <c r="L753" s="29"/>
      <c r="M753" s="29"/>
      <c r="P753" s="47"/>
    </row>
    <row r="754" spans="12:16">
      <c r="L754" s="29"/>
      <c r="M754" s="29"/>
      <c r="P754" s="47"/>
    </row>
    <row r="755" spans="12:16">
      <c r="L755" s="29"/>
      <c r="M755" s="29"/>
      <c r="P755" s="47"/>
    </row>
    <row r="756" spans="12:16">
      <c r="L756" s="29"/>
      <c r="M756" s="29"/>
      <c r="P756" s="47"/>
    </row>
    <row r="757" spans="12:16">
      <c r="L757" s="29"/>
      <c r="M757" s="29"/>
      <c r="P757" s="47"/>
    </row>
    <row r="758" spans="12:16">
      <c r="L758" s="29"/>
      <c r="M758" s="29"/>
      <c r="P758" s="47"/>
    </row>
    <row r="759" spans="12:16">
      <c r="L759" s="29"/>
      <c r="M759" s="29"/>
      <c r="P759" s="47"/>
    </row>
    <row r="760" spans="12:16">
      <c r="L760" s="29"/>
      <c r="M760" s="29"/>
      <c r="P760" s="47"/>
    </row>
    <row r="761" spans="12:16">
      <c r="L761" s="29"/>
      <c r="M761" s="29"/>
      <c r="P761" s="47"/>
    </row>
    <row r="762" spans="12:16">
      <c r="L762" s="29"/>
      <c r="M762" s="29"/>
      <c r="P762" s="47"/>
    </row>
    <row r="763" spans="12:16">
      <c r="L763" s="29"/>
      <c r="M763" s="29"/>
      <c r="P763" s="47"/>
    </row>
    <row r="764" spans="12:16">
      <c r="L764" s="29"/>
      <c r="M764" s="29"/>
      <c r="P764" s="47"/>
    </row>
    <row r="765" spans="12:16">
      <c r="L765" s="29"/>
      <c r="M765" s="29"/>
      <c r="P765" s="47"/>
    </row>
    <row r="766" spans="12:16">
      <c r="L766" s="29"/>
      <c r="M766" s="29"/>
      <c r="P766" s="47"/>
    </row>
    <row r="767" spans="12:16">
      <c r="L767" s="29"/>
      <c r="M767" s="29"/>
      <c r="P767" s="47"/>
    </row>
    <row r="768" spans="12:16">
      <c r="L768" s="29"/>
      <c r="M768" s="29"/>
      <c r="P768" s="47"/>
    </row>
    <row r="769" spans="12:16">
      <c r="L769" s="29"/>
      <c r="M769" s="29"/>
      <c r="P769" s="47"/>
    </row>
    <row r="770" spans="12:16">
      <c r="L770" s="29"/>
      <c r="M770" s="29"/>
      <c r="P770" s="47"/>
    </row>
    <row r="771" spans="12:16">
      <c r="L771" s="29"/>
      <c r="M771" s="29"/>
      <c r="P771" s="47"/>
    </row>
    <row r="772" spans="12:16">
      <c r="L772" s="29"/>
      <c r="M772" s="29"/>
      <c r="P772" s="47"/>
    </row>
    <row r="773" spans="12:16">
      <c r="L773" s="29"/>
      <c r="M773" s="29"/>
      <c r="P773" s="47"/>
    </row>
    <row r="774" spans="12:16">
      <c r="L774" s="29"/>
      <c r="M774" s="29"/>
      <c r="P774" s="47"/>
    </row>
    <row r="775" spans="12:16">
      <c r="L775" s="29"/>
      <c r="M775" s="29"/>
      <c r="P775" s="47"/>
    </row>
    <row r="776" spans="12:16">
      <c r="L776" s="29"/>
      <c r="M776" s="29"/>
      <c r="P776" s="47"/>
    </row>
    <row r="777" spans="12:16">
      <c r="L777" s="29"/>
      <c r="M777" s="29"/>
      <c r="P777" s="47"/>
    </row>
    <row r="778" spans="12:16">
      <c r="L778" s="29"/>
      <c r="M778" s="29"/>
      <c r="P778" s="47"/>
    </row>
    <row r="779" spans="12:16">
      <c r="L779" s="29"/>
      <c r="M779" s="29"/>
      <c r="P779" s="47"/>
    </row>
    <row r="780" spans="12:16">
      <c r="L780" s="29"/>
      <c r="M780" s="29"/>
      <c r="P780" s="47"/>
    </row>
    <row r="781" spans="12:16">
      <c r="L781" s="29"/>
      <c r="M781" s="29"/>
      <c r="P781" s="47"/>
    </row>
    <row r="782" spans="12:16">
      <c r="L782" s="29"/>
      <c r="M782" s="29"/>
      <c r="P782" s="47"/>
    </row>
    <row r="783" spans="12:16">
      <c r="L783" s="29"/>
      <c r="M783" s="29"/>
      <c r="P783" s="47"/>
    </row>
    <row r="784" spans="12:16">
      <c r="L784" s="29"/>
      <c r="M784" s="29"/>
      <c r="P784" s="47"/>
    </row>
    <row r="785" spans="12:16">
      <c r="L785" s="29"/>
      <c r="M785" s="29"/>
      <c r="P785" s="47"/>
    </row>
    <row r="786" spans="12:16">
      <c r="L786" s="29"/>
      <c r="M786" s="29"/>
      <c r="P786" s="47"/>
    </row>
    <row r="787" spans="12:16">
      <c r="L787" s="29"/>
      <c r="M787" s="29"/>
      <c r="P787" s="47"/>
    </row>
    <row r="788" spans="12:16">
      <c r="L788" s="29"/>
      <c r="M788" s="29"/>
      <c r="P788" s="47"/>
    </row>
    <row r="789" spans="12:16">
      <c r="L789" s="29"/>
      <c r="M789" s="29"/>
      <c r="P789" s="47"/>
    </row>
    <row r="790" spans="12:16">
      <c r="L790" s="29"/>
      <c r="M790" s="29"/>
      <c r="P790" s="47"/>
    </row>
    <row r="791" spans="12:16">
      <c r="L791" s="29"/>
      <c r="M791" s="29"/>
      <c r="P791" s="47"/>
    </row>
    <row r="792" spans="12:16">
      <c r="L792" s="29"/>
      <c r="M792" s="29"/>
      <c r="P792" s="47"/>
    </row>
    <row r="793" spans="12:16">
      <c r="L793" s="29"/>
      <c r="M793" s="29"/>
      <c r="P793" s="47"/>
    </row>
    <row r="794" spans="12:16">
      <c r="L794" s="29"/>
      <c r="M794" s="29"/>
      <c r="P794" s="47"/>
    </row>
    <row r="795" spans="12:16">
      <c r="L795" s="29"/>
      <c r="M795" s="29"/>
      <c r="P795" s="47"/>
    </row>
    <row r="796" spans="12:16">
      <c r="L796" s="29"/>
      <c r="M796" s="29"/>
      <c r="P796" s="47"/>
    </row>
    <row r="797" spans="12:16">
      <c r="L797" s="29"/>
      <c r="M797" s="29"/>
      <c r="P797" s="47"/>
    </row>
    <row r="798" spans="12:16">
      <c r="L798" s="29"/>
      <c r="M798" s="29"/>
      <c r="P798" s="47"/>
    </row>
    <row r="799" spans="12:16">
      <c r="L799" s="29"/>
      <c r="M799" s="29"/>
      <c r="P799" s="47"/>
    </row>
    <row r="800" spans="12:16">
      <c r="L800" s="29"/>
      <c r="M800" s="29"/>
      <c r="P800" s="47"/>
    </row>
    <row r="801" spans="12:16">
      <c r="L801" s="29"/>
      <c r="M801" s="29"/>
      <c r="P801" s="47"/>
    </row>
    <row r="802" spans="12:16">
      <c r="L802" s="29"/>
      <c r="M802" s="29"/>
      <c r="P802" s="47"/>
    </row>
    <row r="803" spans="12:16">
      <c r="L803" s="29"/>
      <c r="M803" s="29"/>
      <c r="P803" s="47"/>
    </row>
    <row r="804" spans="12:16">
      <c r="L804" s="29"/>
      <c r="M804" s="29"/>
      <c r="P804" s="47"/>
    </row>
    <row r="805" spans="12:16">
      <c r="L805" s="29"/>
      <c r="M805" s="29"/>
      <c r="P805" s="47"/>
    </row>
    <row r="806" spans="12:16">
      <c r="L806" s="29"/>
      <c r="M806" s="29"/>
      <c r="P806" s="47"/>
    </row>
    <row r="807" spans="12:16">
      <c r="L807" s="29"/>
      <c r="M807" s="29"/>
      <c r="P807" s="47"/>
    </row>
    <row r="808" spans="12:16">
      <c r="L808" s="29"/>
      <c r="M808" s="29"/>
      <c r="P808" s="47"/>
    </row>
    <row r="809" spans="12:16">
      <c r="L809" s="29"/>
      <c r="M809" s="29"/>
      <c r="P809" s="47"/>
    </row>
    <row r="810" spans="12:16">
      <c r="L810" s="29"/>
      <c r="M810" s="29"/>
      <c r="P810" s="47"/>
    </row>
    <row r="811" spans="12:16">
      <c r="L811" s="29"/>
      <c r="M811" s="29"/>
      <c r="P811" s="47"/>
    </row>
    <row r="812" spans="12:16">
      <c r="L812" s="29"/>
      <c r="M812" s="29"/>
      <c r="P812" s="47"/>
    </row>
    <row r="813" spans="12:16">
      <c r="L813" s="29"/>
      <c r="M813" s="29"/>
      <c r="P813" s="47"/>
    </row>
    <row r="814" spans="12:16">
      <c r="L814" s="29"/>
      <c r="M814" s="29"/>
      <c r="P814" s="47"/>
    </row>
    <row r="815" spans="12:16">
      <c r="L815" s="29"/>
      <c r="M815" s="29"/>
      <c r="P815" s="47"/>
    </row>
    <row r="816" spans="12:16">
      <c r="L816" s="29"/>
      <c r="M816" s="29"/>
      <c r="P816" s="47"/>
    </row>
    <row r="817" spans="12:16">
      <c r="L817" s="29"/>
      <c r="M817" s="29"/>
      <c r="P817" s="47"/>
    </row>
    <row r="818" spans="12:16">
      <c r="L818" s="29"/>
      <c r="M818" s="29"/>
      <c r="P818" s="47"/>
    </row>
    <row r="819" spans="12:16">
      <c r="L819" s="29"/>
      <c r="M819" s="29"/>
      <c r="P819" s="47"/>
    </row>
    <row r="820" spans="12:16">
      <c r="L820" s="29"/>
      <c r="M820" s="29"/>
      <c r="P820" s="47"/>
    </row>
    <row r="821" spans="12:16">
      <c r="L821" s="29"/>
      <c r="M821" s="29"/>
      <c r="P821" s="47"/>
    </row>
    <row r="822" spans="12:16">
      <c r="L822" s="29"/>
      <c r="M822" s="29"/>
      <c r="P822" s="47"/>
    </row>
    <row r="823" spans="12:16">
      <c r="L823" s="29"/>
      <c r="M823" s="29"/>
      <c r="P823" s="47"/>
    </row>
    <row r="824" spans="12:16">
      <c r="L824" s="29"/>
      <c r="M824" s="29"/>
      <c r="P824" s="47"/>
    </row>
    <row r="825" spans="12:16">
      <c r="L825" s="29"/>
      <c r="M825" s="29"/>
      <c r="P825" s="47"/>
    </row>
    <row r="826" spans="12:16">
      <c r="L826" s="29"/>
      <c r="M826" s="29"/>
      <c r="P826" s="47"/>
    </row>
    <row r="827" spans="12:16">
      <c r="L827" s="29"/>
      <c r="M827" s="29"/>
      <c r="P827" s="47"/>
    </row>
    <row r="828" spans="12:16">
      <c r="L828" s="29"/>
      <c r="M828" s="29"/>
      <c r="P828" s="47"/>
    </row>
    <row r="829" spans="12:16">
      <c r="L829" s="29"/>
      <c r="M829" s="29"/>
      <c r="P829" s="47"/>
    </row>
    <row r="830" spans="12:16">
      <c r="L830" s="29"/>
      <c r="M830" s="29"/>
      <c r="P830" s="47"/>
    </row>
    <row r="831" spans="12:16">
      <c r="L831" s="29"/>
      <c r="M831" s="29"/>
      <c r="P831" s="47"/>
    </row>
    <row r="832" spans="12:16">
      <c r="L832" s="29"/>
      <c r="M832" s="29"/>
      <c r="P832" s="47"/>
    </row>
    <row r="833" spans="12:16">
      <c r="L833" s="29"/>
      <c r="M833" s="29"/>
      <c r="P833" s="47"/>
    </row>
    <row r="834" spans="12:16">
      <c r="L834" s="29"/>
      <c r="M834" s="29"/>
      <c r="P834" s="47"/>
    </row>
    <row r="835" spans="12:16">
      <c r="L835" s="29"/>
      <c r="M835" s="29"/>
      <c r="P835" s="47"/>
    </row>
    <row r="836" spans="12:16">
      <c r="L836" s="29"/>
      <c r="M836" s="29"/>
      <c r="P836" s="47"/>
    </row>
    <row r="837" spans="12:16">
      <c r="L837" s="29"/>
      <c r="M837" s="29"/>
      <c r="P837" s="47"/>
    </row>
    <row r="838" spans="12:16">
      <c r="L838" s="29"/>
      <c r="M838" s="29"/>
      <c r="P838" s="47"/>
    </row>
    <row r="839" spans="12:16">
      <c r="L839" s="29"/>
      <c r="M839" s="29"/>
      <c r="P839" s="47"/>
    </row>
    <row r="840" spans="12:16">
      <c r="L840" s="29"/>
      <c r="M840" s="29"/>
      <c r="P840" s="47"/>
    </row>
    <row r="841" spans="12:16">
      <c r="L841" s="29"/>
      <c r="M841" s="29"/>
      <c r="P841" s="47"/>
    </row>
    <row r="842" spans="12:16">
      <c r="L842" s="29"/>
      <c r="M842" s="29"/>
      <c r="P842" s="47"/>
    </row>
    <row r="843" spans="12:16">
      <c r="L843" s="29"/>
      <c r="M843" s="29"/>
      <c r="P843" s="47"/>
    </row>
    <row r="844" spans="12:16">
      <c r="L844" s="29"/>
      <c r="M844" s="29"/>
      <c r="P844" s="47"/>
    </row>
    <row r="845" spans="12:16">
      <c r="L845" s="29"/>
      <c r="M845" s="29"/>
      <c r="P845" s="47"/>
    </row>
    <row r="846" spans="12:16">
      <c r="L846" s="29"/>
      <c r="M846" s="29"/>
      <c r="P846" s="47"/>
    </row>
    <row r="847" spans="12:16">
      <c r="L847" s="29"/>
      <c r="M847" s="29"/>
      <c r="P847" s="47"/>
    </row>
    <row r="848" spans="12:16">
      <c r="L848" s="29"/>
      <c r="M848" s="29"/>
      <c r="P848" s="47"/>
    </row>
    <row r="849" spans="12:16">
      <c r="L849" s="29"/>
      <c r="M849" s="29"/>
      <c r="P849" s="47"/>
    </row>
    <row r="850" spans="12:16">
      <c r="L850" s="29"/>
      <c r="M850" s="29"/>
      <c r="P850" s="47"/>
    </row>
    <row r="851" spans="12:16">
      <c r="L851" s="29"/>
      <c r="M851" s="29"/>
      <c r="P851" s="47"/>
    </row>
    <row r="852" spans="12:16">
      <c r="L852" s="29"/>
      <c r="M852" s="29"/>
      <c r="P852" s="47"/>
    </row>
    <row r="853" spans="12:16">
      <c r="L853" s="29"/>
      <c r="M853" s="29"/>
      <c r="P853" s="47"/>
    </row>
    <row r="854" spans="12:16">
      <c r="L854" s="29"/>
      <c r="M854" s="29"/>
      <c r="P854" s="47"/>
    </row>
    <row r="855" spans="12:16">
      <c r="L855" s="29"/>
      <c r="M855" s="29"/>
      <c r="P855" s="47"/>
    </row>
    <row r="856" spans="12:16">
      <c r="L856" s="29"/>
      <c r="M856" s="29"/>
      <c r="P856" s="47"/>
    </row>
    <row r="857" spans="12:16">
      <c r="L857" s="29"/>
      <c r="M857" s="29"/>
      <c r="P857" s="47"/>
    </row>
    <row r="858" spans="12:16">
      <c r="L858" s="29"/>
      <c r="M858" s="29"/>
      <c r="P858" s="47"/>
    </row>
    <row r="859" spans="12:16">
      <c r="L859" s="29"/>
      <c r="M859" s="29"/>
      <c r="P859" s="47"/>
    </row>
    <row r="860" spans="12:16">
      <c r="L860" s="29"/>
      <c r="M860" s="29"/>
      <c r="P860" s="47"/>
    </row>
    <row r="861" spans="12:16">
      <c r="L861" s="29"/>
      <c r="M861" s="29"/>
      <c r="P861" s="47"/>
    </row>
    <row r="862" spans="12:16">
      <c r="L862" s="29"/>
      <c r="M862" s="29"/>
      <c r="P862" s="47"/>
    </row>
    <row r="863" spans="12:16">
      <c r="L863" s="29"/>
      <c r="M863" s="29"/>
      <c r="P863" s="47"/>
    </row>
    <row r="864" spans="12:16">
      <c r="L864" s="29"/>
      <c r="M864" s="29"/>
      <c r="P864" s="47"/>
    </row>
    <row r="865" spans="12:16">
      <c r="L865" s="29"/>
      <c r="M865" s="29"/>
      <c r="P865" s="47"/>
    </row>
    <row r="866" spans="12:16">
      <c r="L866" s="29"/>
      <c r="M866" s="29"/>
      <c r="P866" s="47"/>
    </row>
    <row r="867" spans="12:16">
      <c r="L867" s="29"/>
      <c r="M867" s="29"/>
      <c r="P867" s="47"/>
    </row>
    <row r="868" spans="12:16">
      <c r="L868" s="29"/>
      <c r="M868" s="29"/>
      <c r="P868" s="47"/>
    </row>
    <row r="869" spans="12:16">
      <c r="L869" s="29"/>
      <c r="M869" s="29"/>
      <c r="P869" s="47"/>
    </row>
    <row r="870" spans="12:16">
      <c r="L870" s="29"/>
      <c r="M870" s="29"/>
      <c r="P870" s="47"/>
    </row>
    <row r="871" spans="12:16">
      <c r="L871" s="29"/>
      <c r="M871" s="29"/>
      <c r="P871" s="47"/>
    </row>
    <row r="872" spans="12:16">
      <c r="L872" s="29"/>
      <c r="M872" s="29"/>
      <c r="P872" s="47"/>
    </row>
    <row r="873" spans="12:16">
      <c r="L873" s="29"/>
      <c r="M873" s="29"/>
      <c r="P873" s="47"/>
    </row>
    <row r="874" spans="12:16">
      <c r="L874" s="29"/>
      <c r="M874" s="29"/>
      <c r="P874" s="47"/>
    </row>
    <row r="875" spans="12:16">
      <c r="L875" s="29"/>
      <c r="M875" s="29"/>
      <c r="P875" s="47"/>
    </row>
    <row r="876" spans="12:16">
      <c r="L876" s="29"/>
      <c r="M876" s="29"/>
      <c r="P876" s="47"/>
    </row>
    <row r="877" spans="12:16">
      <c r="L877" s="29"/>
      <c r="M877" s="29"/>
      <c r="P877" s="47"/>
    </row>
    <row r="878" spans="12:16">
      <c r="L878" s="29"/>
      <c r="M878" s="29"/>
      <c r="P878" s="47"/>
    </row>
    <row r="879" spans="12:16">
      <c r="L879" s="29"/>
      <c r="M879" s="29"/>
      <c r="P879" s="47"/>
    </row>
    <row r="880" spans="12:16">
      <c r="L880" s="29"/>
      <c r="M880" s="29"/>
      <c r="P880" s="47"/>
    </row>
    <row r="881" spans="12:16">
      <c r="L881" s="29"/>
      <c r="M881" s="29"/>
      <c r="P881" s="47"/>
    </row>
    <row r="882" spans="12:16">
      <c r="L882" s="29"/>
      <c r="M882" s="29"/>
      <c r="P882" s="47"/>
    </row>
    <row r="883" spans="12:16">
      <c r="L883" s="29"/>
      <c r="M883" s="29"/>
      <c r="P883" s="47"/>
    </row>
    <row r="884" spans="12:16">
      <c r="L884" s="29"/>
      <c r="M884" s="29"/>
      <c r="P884" s="47"/>
    </row>
    <row r="885" spans="12:16">
      <c r="L885" s="29"/>
      <c r="M885" s="29"/>
      <c r="P885" s="47"/>
    </row>
    <row r="886" spans="12:16">
      <c r="L886" s="29"/>
      <c r="M886" s="29"/>
      <c r="P886" s="47"/>
    </row>
    <row r="887" spans="12:16">
      <c r="L887" s="29"/>
      <c r="M887" s="29"/>
      <c r="P887" s="47"/>
    </row>
    <row r="888" spans="12:16">
      <c r="L888" s="29"/>
      <c r="M888" s="29"/>
      <c r="P888" s="47"/>
    </row>
    <row r="889" spans="12:16">
      <c r="L889" s="29"/>
      <c r="M889" s="29"/>
      <c r="P889" s="47"/>
    </row>
    <row r="890" spans="12:16">
      <c r="L890" s="29"/>
      <c r="M890" s="29"/>
      <c r="P890" s="47"/>
    </row>
    <row r="891" spans="12:16">
      <c r="L891" s="29"/>
      <c r="M891" s="29"/>
      <c r="P891" s="47"/>
    </row>
    <row r="892" spans="12:16">
      <c r="L892" s="29"/>
      <c r="M892" s="29"/>
      <c r="P892" s="47"/>
    </row>
    <row r="893" spans="12:16">
      <c r="L893" s="29"/>
      <c r="M893" s="29"/>
      <c r="P893" s="47"/>
    </row>
    <row r="894" spans="12:16">
      <c r="L894" s="29"/>
      <c r="M894" s="29"/>
      <c r="P894" s="47"/>
    </row>
    <row r="895" spans="12:16">
      <c r="L895" s="29"/>
      <c r="M895" s="29"/>
      <c r="P895" s="47"/>
    </row>
    <row r="896" spans="12:16">
      <c r="L896" s="29"/>
      <c r="M896" s="29"/>
      <c r="P896" s="47"/>
    </row>
    <row r="897" spans="12:16">
      <c r="L897" s="29"/>
      <c r="M897" s="29"/>
      <c r="P897" s="47"/>
    </row>
    <row r="898" spans="12:16">
      <c r="L898" s="29"/>
      <c r="M898" s="29"/>
      <c r="P898" s="47"/>
    </row>
    <row r="899" spans="12:16">
      <c r="L899" s="29"/>
      <c r="M899" s="29"/>
      <c r="P899" s="47"/>
    </row>
    <row r="900" spans="12:16">
      <c r="L900" s="29"/>
      <c r="M900" s="29"/>
      <c r="P900" s="47"/>
    </row>
    <row r="901" spans="12:16">
      <c r="L901" s="29"/>
      <c r="M901" s="29"/>
      <c r="P901" s="47"/>
    </row>
    <row r="902" spans="12:16">
      <c r="L902" s="29"/>
      <c r="M902" s="29"/>
      <c r="P902" s="47"/>
    </row>
    <row r="903" spans="12:16">
      <c r="L903" s="29"/>
      <c r="M903" s="29"/>
      <c r="P903" s="47"/>
    </row>
    <row r="904" spans="12:16">
      <c r="L904" s="29"/>
      <c r="M904" s="29"/>
      <c r="P904" s="47"/>
    </row>
    <row r="905" spans="12:16">
      <c r="L905" s="29"/>
      <c r="M905" s="29"/>
      <c r="P905" s="47"/>
    </row>
    <row r="906" spans="12:16">
      <c r="L906" s="29"/>
      <c r="M906" s="29"/>
      <c r="P906" s="47"/>
    </row>
    <row r="907" spans="12:16">
      <c r="L907" s="29"/>
      <c r="M907" s="29"/>
      <c r="P907" s="47"/>
    </row>
    <row r="908" spans="12:16">
      <c r="L908" s="29"/>
      <c r="M908" s="29"/>
      <c r="P908" s="47"/>
    </row>
    <row r="909" spans="12:16">
      <c r="L909" s="29"/>
      <c r="M909" s="29"/>
      <c r="P909" s="47"/>
    </row>
    <row r="910" spans="12:16">
      <c r="L910" s="29"/>
      <c r="M910" s="29"/>
      <c r="P910" s="47"/>
    </row>
    <row r="911" spans="12:16">
      <c r="L911" s="29"/>
      <c r="M911" s="29"/>
      <c r="P911" s="47"/>
    </row>
    <row r="912" spans="12:16">
      <c r="L912" s="29"/>
      <c r="M912" s="29"/>
      <c r="P912" s="47"/>
    </row>
    <row r="913" spans="12:16">
      <c r="L913" s="29"/>
      <c r="M913" s="29"/>
      <c r="P913" s="47"/>
    </row>
    <row r="914" spans="12:16">
      <c r="L914" s="29"/>
      <c r="M914" s="29"/>
      <c r="P914" s="47"/>
    </row>
    <row r="915" spans="12:16">
      <c r="L915" s="29"/>
      <c r="M915" s="29"/>
      <c r="P915" s="47"/>
    </row>
    <row r="916" spans="12:16">
      <c r="L916" s="29"/>
      <c r="M916" s="29"/>
      <c r="P916" s="47"/>
    </row>
    <row r="917" spans="12:16">
      <c r="L917" s="29"/>
      <c r="M917" s="29"/>
      <c r="P917" s="47"/>
    </row>
    <row r="918" spans="12:16">
      <c r="L918" s="29"/>
      <c r="M918" s="29"/>
      <c r="P918" s="47"/>
    </row>
    <row r="919" spans="12:16">
      <c r="L919" s="29"/>
      <c r="M919" s="29"/>
      <c r="P919" s="47"/>
    </row>
    <row r="920" spans="12:16">
      <c r="L920" s="29"/>
      <c r="M920" s="29"/>
      <c r="P920" s="47"/>
    </row>
    <row r="921" spans="12:16">
      <c r="L921" s="29"/>
      <c r="M921" s="29"/>
      <c r="P921" s="47"/>
    </row>
    <row r="922" spans="12:16">
      <c r="L922" s="29"/>
      <c r="M922" s="29"/>
      <c r="P922" s="47"/>
    </row>
    <row r="923" spans="12:16">
      <c r="L923" s="29"/>
      <c r="M923" s="29"/>
      <c r="P923" s="47"/>
    </row>
    <row r="924" spans="12:16">
      <c r="L924" s="29"/>
      <c r="M924" s="29"/>
      <c r="P924" s="47"/>
    </row>
    <row r="925" spans="12:16">
      <c r="L925" s="29"/>
      <c r="M925" s="29"/>
      <c r="P925" s="47"/>
    </row>
    <row r="926" spans="12:16">
      <c r="L926" s="29"/>
      <c r="M926" s="29"/>
      <c r="P926" s="47"/>
    </row>
    <row r="927" spans="12:16">
      <c r="L927" s="29"/>
      <c r="M927" s="29"/>
      <c r="P927" s="47"/>
    </row>
    <row r="928" spans="12:16">
      <c r="L928" s="29"/>
      <c r="M928" s="29"/>
      <c r="P928" s="47"/>
    </row>
    <row r="929" spans="12:16">
      <c r="L929" s="29"/>
      <c r="M929" s="29"/>
      <c r="P929" s="47"/>
    </row>
    <row r="930" spans="12:16">
      <c r="L930" s="29"/>
      <c r="M930" s="29"/>
      <c r="P930" s="47"/>
    </row>
    <row r="931" spans="12:16">
      <c r="L931" s="29"/>
      <c r="M931" s="29"/>
      <c r="P931" s="47"/>
    </row>
    <row r="932" spans="12:16">
      <c r="L932" s="29"/>
      <c r="M932" s="29"/>
      <c r="P932" s="47"/>
    </row>
    <row r="933" spans="12:16">
      <c r="L933" s="29"/>
      <c r="M933" s="29"/>
      <c r="P933" s="47"/>
    </row>
    <row r="934" spans="12:16">
      <c r="L934" s="29"/>
      <c r="M934" s="29"/>
      <c r="P934" s="47"/>
    </row>
    <row r="935" spans="12:16">
      <c r="L935" s="29"/>
      <c r="M935" s="29"/>
      <c r="P935" s="47"/>
    </row>
    <row r="936" spans="12:16">
      <c r="L936" s="29"/>
      <c r="M936" s="29"/>
      <c r="P936" s="47"/>
    </row>
    <row r="937" spans="12:16">
      <c r="L937" s="29"/>
      <c r="M937" s="29"/>
      <c r="P937" s="47"/>
    </row>
    <row r="938" spans="12:16">
      <c r="L938" s="29"/>
      <c r="M938" s="29"/>
      <c r="P938" s="47"/>
    </row>
    <row r="939" spans="12:16">
      <c r="L939" s="29"/>
      <c r="M939" s="29"/>
      <c r="P939" s="47"/>
    </row>
    <row r="940" spans="12:16">
      <c r="L940" s="29"/>
      <c r="M940" s="29"/>
      <c r="P940" s="47"/>
    </row>
    <row r="941" spans="12:16">
      <c r="L941" s="29"/>
      <c r="M941" s="29"/>
      <c r="P941" s="47"/>
    </row>
    <row r="942" spans="12:16">
      <c r="L942" s="29"/>
      <c r="M942" s="29"/>
      <c r="P942" s="47"/>
    </row>
    <row r="943" spans="12:16">
      <c r="L943" s="29"/>
      <c r="M943" s="29"/>
      <c r="P943" s="47"/>
    </row>
    <row r="944" spans="12:16">
      <c r="L944" s="29"/>
      <c r="M944" s="29"/>
      <c r="P944" s="47"/>
    </row>
    <row r="945" spans="12:16">
      <c r="L945" s="29"/>
      <c r="M945" s="29"/>
      <c r="P945" s="47"/>
    </row>
    <row r="946" spans="12:16">
      <c r="L946" s="29"/>
      <c r="M946" s="29"/>
      <c r="P946" s="47"/>
    </row>
    <row r="947" spans="12:16">
      <c r="L947" s="29"/>
      <c r="M947" s="29"/>
      <c r="P947" s="47"/>
    </row>
    <row r="948" spans="12:16">
      <c r="L948" s="29"/>
      <c r="M948" s="29"/>
      <c r="P948" s="47"/>
    </row>
    <row r="949" spans="12:16">
      <c r="L949" s="29"/>
      <c r="M949" s="29"/>
      <c r="P949" s="47"/>
    </row>
    <row r="950" spans="12:16">
      <c r="L950" s="29"/>
      <c r="M950" s="29"/>
      <c r="P950" s="47"/>
    </row>
    <row r="951" spans="12:16">
      <c r="L951" s="29"/>
      <c r="M951" s="29"/>
      <c r="P951" s="47"/>
    </row>
    <row r="952" spans="12:16">
      <c r="L952" s="29"/>
      <c r="M952" s="29"/>
      <c r="P952" s="47"/>
    </row>
    <row r="953" spans="12:16">
      <c r="L953" s="29"/>
      <c r="M953" s="29"/>
      <c r="P953" s="47"/>
    </row>
    <row r="954" spans="12:16">
      <c r="L954" s="29"/>
      <c r="M954" s="29"/>
      <c r="P954" s="47"/>
    </row>
    <row r="955" spans="12:16">
      <c r="L955" s="29"/>
      <c r="M955" s="29"/>
      <c r="P955" s="47"/>
    </row>
    <row r="956" spans="12:16">
      <c r="L956" s="29"/>
      <c r="M956" s="29"/>
      <c r="P956" s="47"/>
    </row>
    <row r="957" spans="12:16">
      <c r="L957" s="29"/>
      <c r="M957" s="29"/>
      <c r="P957" s="47"/>
    </row>
    <row r="958" spans="12:16">
      <c r="L958" s="29"/>
      <c r="M958" s="29"/>
      <c r="P958" s="47"/>
    </row>
    <row r="959" spans="12:16">
      <c r="L959" s="29"/>
      <c r="M959" s="29"/>
      <c r="P959" s="47"/>
    </row>
    <row r="960" spans="12:16">
      <c r="L960" s="29"/>
      <c r="M960" s="29"/>
      <c r="P960" s="47"/>
    </row>
    <row r="961" spans="12:16">
      <c r="L961" s="29"/>
      <c r="M961" s="29"/>
      <c r="P961" s="47"/>
    </row>
    <row r="962" spans="12:16">
      <c r="L962" s="29"/>
      <c r="M962" s="29"/>
      <c r="P962" s="47"/>
    </row>
    <row r="963" spans="12:16">
      <c r="L963" s="29"/>
      <c r="M963" s="29"/>
      <c r="P963" s="47"/>
    </row>
    <row r="964" spans="12:16">
      <c r="L964" s="29"/>
      <c r="M964" s="29"/>
      <c r="P964" s="47"/>
    </row>
    <row r="965" spans="12:16">
      <c r="L965" s="29"/>
      <c r="M965" s="29"/>
      <c r="P965" s="47"/>
    </row>
    <row r="966" spans="12:16">
      <c r="L966" s="29"/>
      <c r="M966" s="29"/>
      <c r="P966" s="47"/>
    </row>
    <row r="967" spans="12:16">
      <c r="L967" s="29"/>
      <c r="M967" s="29"/>
      <c r="P967" s="47"/>
    </row>
    <row r="968" spans="12:16">
      <c r="L968" s="29"/>
      <c r="M968" s="29"/>
      <c r="P968" s="47"/>
    </row>
    <row r="969" spans="12:16">
      <c r="L969" s="29"/>
      <c r="M969" s="29"/>
      <c r="P969" s="47"/>
    </row>
    <row r="970" spans="12:16">
      <c r="L970" s="29"/>
      <c r="M970" s="29"/>
      <c r="P970" s="47"/>
    </row>
    <row r="971" spans="12:16">
      <c r="L971" s="29"/>
      <c r="M971" s="29"/>
      <c r="P971" s="47"/>
    </row>
    <row r="972" spans="12:16">
      <c r="L972" s="29"/>
      <c r="M972" s="29"/>
      <c r="P972" s="47"/>
    </row>
    <row r="973" spans="12:16">
      <c r="L973" s="29"/>
      <c r="M973" s="29"/>
      <c r="P973" s="47"/>
    </row>
    <row r="974" spans="12:16">
      <c r="L974" s="29"/>
      <c r="M974" s="29"/>
      <c r="P974" s="47"/>
    </row>
    <row r="975" spans="12:16">
      <c r="L975" s="29"/>
      <c r="M975" s="29"/>
      <c r="P975" s="47"/>
    </row>
    <row r="976" spans="12:16">
      <c r="L976" s="29"/>
      <c r="M976" s="29"/>
      <c r="P976" s="47"/>
    </row>
    <row r="977" spans="12:16">
      <c r="L977" s="29"/>
      <c r="M977" s="29"/>
      <c r="P977" s="47"/>
    </row>
    <row r="978" spans="12:16">
      <c r="L978" s="29"/>
      <c r="M978" s="29"/>
      <c r="P978" s="47"/>
    </row>
    <row r="979" spans="12:16">
      <c r="L979" s="29"/>
      <c r="M979" s="29"/>
      <c r="P979" s="47"/>
    </row>
    <row r="980" spans="12:16">
      <c r="L980" s="29"/>
      <c r="M980" s="29"/>
      <c r="P980" s="47"/>
    </row>
    <row r="981" spans="12:16">
      <c r="L981" s="29"/>
      <c r="M981" s="29"/>
      <c r="P981" s="47"/>
    </row>
    <row r="982" spans="12:16">
      <c r="L982" s="29"/>
      <c r="M982" s="29"/>
      <c r="P982" s="47"/>
    </row>
    <row r="983" spans="12:16">
      <c r="L983" s="29"/>
      <c r="M983" s="29"/>
      <c r="P983" s="47"/>
    </row>
    <row r="984" spans="12:16">
      <c r="L984" s="29"/>
      <c r="M984" s="29"/>
      <c r="P984" s="47"/>
    </row>
    <row r="985" spans="12:16">
      <c r="L985" s="29"/>
      <c r="M985" s="29"/>
      <c r="P985" s="47"/>
    </row>
    <row r="986" spans="12:16">
      <c r="L986" s="29"/>
      <c r="M986" s="29"/>
      <c r="P986" s="47"/>
    </row>
    <row r="987" spans="12:16">
      <c r="L987" s="29"/>
      <c r="M987" s="29"/>
      <c r="P987" s="47"/>
    </row>
    <row r="988" spans="12:16">
      <c r="L988" s="29"/>
      <c r="M988" s="29"/>
      <c r="P988" s="47"/>
    </row>
    <row r="989" spans="12:16">
      <c r="L989" s="29"/>
      <c r="M989" s="29"/>
      <c r="P989" s="47"/>
    </row>
    <row r="990" spans="12:16">
      <c r="L990" s="29"/>
      <c r="M990" s="29"/>
      <c r="P990" s="47"/>
    </row>
    <row r="991" spans="12:16">
      <c r="L991" s="29"/>
      <c r="M991" s="29"/>
      <c r="P991" s="47"/>
    </row>
    <row r="992" spans="12:16">
      <c r="L992" s="29"/>
      <c r="M992" s="29"/>
      <c r="P992" s="47"/>
    </row>
    <row r="993" spans="12:16">
      <c r="L993" s="29"/>
      <c r="M993" s="29"/>
      <c r="P993" s="47"/>
    </row>
    <row r="994" spans="12:16">
      <c r="L994" s="29"/>
      <c r="M994" s="29"/>
      <c r="P994" s="47"/>
    </row>
    <row r="995" spans="12:16">
      <c r="L995" s="29"/>
      <c r="M995" s="29"/>
      <c r="P995" s="47"/>
    </row>
    <row r="996" spans="12:16">
      <c r="L996" s="29"/>
      <c r="M996" s="29"/>
      <c r="P996" s="47"/>
    </row>
    <row r="997" spans="12:16">
      <c r="L997" s="29"/>
      <c r="M997" s="29"/>
      <c r="P997" s="47"/>
    </row>
    <row r="998" spans="12:16">
      <c r="L998" s="29"/>
      <c r="M998" s="29"/>
      <c r="P998" s="47"/>
    </row>
    <row r="999" spans="12:16">
      <c r="L999" s="29"/>
      <c r="M999" s="29"/>
      <c r="P999" s="47"/>
    </row>
    <row r="1000" spans="12:16">
      <c r="L1000" s="29"/>
      <c r="M1000" s="29"/>
      <c r="P1000" s="47"/>
    </row>
    <row r="1001" spans="12:16">
      <c r="L1001" s="29"/>
      <c r="M1001" s="29"/>
      <c r="P1001" s="47"/>
    </row>
    <row r="1002" spans="12:16">
      <c r="L1002" s="29"/>
      <c r="M1002" s="29"/>
      <c r="P1002" s="47"/>
    </row>
    <row r="1003" spans="12:16">
      <c r="L1003" s="29"/>
      <c r="M1003" s="29"/>
      <c r="P1003" s="47"/>
    </row>
    <row r="1004" spans="12:16">
      <c r="L1004" s="29"/>
      <c r="M1004" s="29"/>
      <c r="P1004" s="47"/>
    </row>
    <row r="1005" spans="12:16">
      <c r="L1005" s="29"/>
      <c r="M1005" s="29"/>
      <c r="P1005" s="47"/>
    </row>
    <row r="1006" spans="12:16">
      <c r="L1006" s="29"/>
      <c r="M1006" s="29"/>
      <c r="P1006" s="47"/>
    </row>
    <row r="1007" spans="12:16">
      <c r="L1007" s="29"/>
      <c r="M1007" s="29"/>
      <c r="P1007" s="47"/>
    </row>
    <row r="1008" spans="12:16">
      <c r="L1008" s="29"/>
      <c r="M1008" s="29"/>
      <c r="P1008" s="47"/>
    </row>
    <row r="1009" spans="12:16">
      <c r="L1009" s="29"/>
      <c r="M1009" s="29"/>
      <c r="P1009" s="47"/>
    </row>
    <row r="1010" spans="12:16">
      <c r="L1010" s="29"/>
      <c r="M1010" s="29"/>
      <c r="P1010" s="47"/>
    </row>
    <row r="1011" spans="12:16">
      <c r="L1011" s="29"/>
      <c r="M1011" s="29"/>
      <c r="P1011" s="47"/>
    </row>
    <row r="1012" spans="12:16">
      <c r="L1012" s="29"/>
      <c r="M1012" s="29"/>
      <c r="P1012" s="47"/>
    </row>
    <row r="1013" spans="12:16">
      <c r="L1013" s="29"/>
      <c r="M1013" s="29"/>
      <c r="P1013" s="47"/>
    </row>
    <row r="1014" spans="12:16">
      <c r="L1014" s="29"/>
      <c r="M1014" s="29"/>
      <c r="P1014" s="47"/>
    </row>
    <row r="1015" spans="12:16">
      <c r="L1015" s="29"/>
      <c r="M1015" s="29"/>
      <c r="P1015" s="47"/>
    </row>
    <row r="1016" spans="12:16">
      <c r="L1016" s="29"/>
      <c r="M1016" s="29"/>
      <c r="P1016" s="47"/>
    </row>
    <row r="1017" spans="12:16">
      <c r="L1017" s="29"/>
      <c r="M1017" s="29"/>
      <c r="P1017" s="47"/>
    </row>
    <row r="1018" spans="12:16">
      <c r="L1018" s="29"/>
      <c r="M1018" s="29"/>
      <c r="P1018" s="47"/>
    </row>
    <row r="1019" spans="12:16">
      <c r="L1019" s="29"/>
      <c r="M1019" s="29"/>
      <c r="P1019" s="47"/>
    </row>
    <row r="1020" spans="12:16">
      <c r="L1020" s="29"/>
      <c r="M1020" s="29"/>
      <c r="P1020" s="47"/>
    </row>
    <row r="1021" spans="12:16">
      <c r="L1021" s="29"/>
      <c r="M1021" s="29"/>
      <c r="P1021" s="47"/>
    </row>
    <row r="1022" spans="12:16">
      <c r="L1022" s="29"/>
      <c r="M1022" s="29"/>
      <c r="P1022" s="47"/>
    </row>
    <row r="1023" spans="12:16">
      <c r="L1023" s="29"/>
      <c r="M1023" s="29"/>
      <c r="P1023" s="47"/>
    </row>
    <row r="1024" spans="12:16">
      <c r="L1024" s="29"/>
      <c r="M1024" s="29"/>
      <c r="P1024" s="47"/>
    </row>
    <row r="1025" spans="12:16">
      <c r="L1025" s="29"/>
      <c r="M1025" s="29"/>
      <c r="P1025" s="47"/>
    </row>
    <row r="1026" spans="12:16">
      <c r="L1026" s="29"/>
      <c r="M1026" s="29"/>
      <c r="P1026" s="47"/>
    </row>
    <row r="1027" spans="12:16">
      <c r="L1027" s="29"/>
      <c r="M1027" s="29"/>
      <c r="P1027" s="47"/>
    </row>
    <row r="1028" spans="12:16">
      <c r="L1028" s="29"/>
      <c r="M1028" s="29"/>
      <c r="P1028" s="47"/>
    </row>
    <row r="1029" spans="12:16">
      <c r="L1029" s="29"/>
      <c r="M1029" s="29"/>
      <c r="P1029" s="47"/>
    </row>
    <row r="1030" spans="12:16">
      <c r="L1030" s="29"/>
      <c r="M1030" s="29"/>
      <c r="P1030" s="47"/>
    </row>
    <row r="1031" spans="12:16">
      <c r="L1031" s="29"/>
      <c r="M1031" s="29"/>
      <c r="P1031" s="47"/>
    </row>
    <row r="1032" spans="12:16">
      <c r="L1032" s="29"/>
      <c r="M1032" s="29"/>
      <c r="P1032" s="47"/>
    </row>
    <row r="1033" spans="12:16">
      <c r="L1033" s="29"/>
      <c r="M1033" s="29"/>
      <c r="P1033" s="47"/>
    </row>
    <row r="1034" spans="12:16">
      <c r="L1034" s="29"/>
      <c r="M1034" s="29"/>
      <c r="P1034" s="47"/>
    </row>
    <row r="1035" spans="12:16">
      <c r="L1035" s="29"/>
      <c r="M1035" s="29"/>
      <c r="P1035" s="47"/>
    </row>
    <row r="1036" spans="12:16">
      <c r="L1036" s="29"/>
      <c r="M1036" s="29"/>
      <c r="P1036" s="47"/>
    </row>
    <row r="1037" spans="12:16">
      <c r="L1037" s="29"/>
      <c r="M1037" s="29"/>
      <c r="P1037" s="47"/>
    </row>
    <row r="1038" spans="12:16">
      <c r="L1038" s="29"/>
      <c r="M1038" s="29"/>
      <c r="P1038" s="47"/>
    </row>
    <row r="1039" spans="12:16">
      <c r="L1039" s="29"/>
      <c r="M1039" s="29"/>
      <c r="P1039" s="47"/>
    </row>
    <row r="1040" spans="12:16">
      <c r="L1040" s="29"/>
      <c r="M1040" s="29"/>
      <c r="P1040" s="47"/>
    </row>
    <row r="1041" spans="12:16">
      <c r="L1041" s="29"/>
      <c r="M1041" s="29"/>
      <c r="P1041" s="47"/>
    </row>
    <row r="1042" spans="12:16">
      <c r="L1042" s="29"/>
      <c r="M1042" s="29"/>
      <c r="P1042" s="47"/>
    </row>
    <row r="1043" spans="12:16">
      <c r="L1043" s="29"/>
      <c r="M1043" s="29"/>
      <c r="P1043" s="47"/>
    </row>
    <row r="1044" spans="12:16">
      <c r="L1044" s="29"/>
      <c r="M1044" s="29"/>
      <c r="P1044" s="47"/>
    </row>
    <row r="1045" spans="12:16">
      <c r="L1045" s="29"/>
      <c r="M1045" s="29"/>
      <c r="P1045" s="47"/>
    </row>
    <row r="1046" spans="12:16">
      <c r="L1046" s="29"/>
      <c r="M1046" s="29"/>
      <c r="P1046" s="47"/>
    </row>
    <row r="1047" spans="12:16">
      <c r="L1047" s="29"/>
      <c r="M1047" s="29"/>
      <c r="P1047" s="47"/>
    </row>
    <row r="1048" spans="12:16">
      <c r="L1048" s="29"/>
      <c r="M1048" s="29"/>
      <c r="P1048" s="47"/>
    </row>
    <row r="1049" spans="12:16">
      <c r="L1049" s="29"/>
      <c r="M1049" s="29"/>
      <c r="P1049" s="47"/>
    </row>
    <row r="1050" spans="12:16">
      <c r="L1050" s="29"/>
      <c r="M1050" s="29"/>
      <c r="P1050" s="47"/>
    </row>
    <row r="1051" spans="12:16">
      <c r="L1051" s="29"/>
      <c r="M1051" s="29"/>
      <c r="P1051" s="47"/>
    </row>
    <row r="1052" spans="12:16">
      <c r="L1052" s="29"/>
      <c r="M1052" s="29"/>
      <c r="P1052" s="47"/>
    </row>
    <row r="1053" spans="12:16">
      <c r="L1053" s="29"/>
      <c r="M1053" s="29"/>
      <c r="P1053" s="47"/>
    </row>
    <row r="1054" spans="12:16">
      <c r="L1054" s="29"/>
      <c r="M1054" s="29"/>
      <c r="P1054" s="47"/>
    </row>
    <row r="1055" spans="12:16">
      <c r="L1055" s="29"/>
      <c r="M1055" s="29"/>
      <c r="P1055" s="47"/>
    </row>
    <row r="1056" spans="12:16">
      <c r="L1056" s="29"/>
      <c r="M1056" s="29"/>
      <c r="P1056" s="47"/>
    </row>
    <row r="1057" spans="12:16">
      <c r="L1057" s="29"/>
      <c r="M1057" s="29"/>
      <c r="P1057" s="47"/>
    </row>
    <row r="1058" spans="12:16">
      <c r="L1058" s="29"/>
      <c r="M1058" s="29"/>
      <c r="P1058" s="47"/>
    </row>
    <row r="1059" spans="12:16">
      <c r="L1059" s="29"/>
      <c r="M1059" s="29"/>
      <c r="P1059" s="47"/>
    </row>
    <row r="1060" spans="12:16">
      <c r="L1060" s="29"/>
      <c r="M1060" s="29"/>
      <c r="P1060" s="47"/>
    </row>
    <row r="1061" spans="12:16">
      <c r="L1061" s="29"/>
      <c r="M1061" s="29"/>
      <c r="P1061" s="47"/>
    </row>
    <row r="1062" spans="12:16">
      <c r="L1062" s="29"/>
      <c r="M1062" s="29"/>
      <c r="P1062" s="47"/>
    </row>
    <row r="1063" spans="12:16">
      <c r="L1063" s="29"/>
      <c r="M1063" s="29"/>
      <c r="P1063" s="47"/>
    </row>
    <row r="1064" spans="12:16">
      <c r="L1064" s="29"/>
      <c r="M1064" s="29"/>
      <c r="P1064" s="47"/>
    </row>
    <row r="1065" spans="12:16">
      <c r="L1065" s="29"/>
      <c r="M1065" s="29"/>
      <c r="P1065" s="47"/>
    </row>
    <row r="1066" spans="12:16">
      <c r="L1066" s="29"/>
      <c r="M1066" s="29"/>
      <c r="P1066" s="47"/>
    </row>
    <row r="1067" spans="12:16">
      <c r="L1067" s="29"/>
      <c r="M1067" s="29"/>
      <c r="P1067" s="47"/>
    </row>
    <row r="1068" spans="12:16">
      <c r="L1068" s="29"/>
      <c r="M1068" s="29"/>
      <c r="P1068" s="47"/>
    </row>
    <row r="1069" spans="12:16">
      <c r="L1069" s="29"/>
      <c r="M1069" s="29"/>
      <c r="P1069" s="47"/>
    </row>
    <row r="1070" spans="12:16">
      <c r="L1070" s="29"/>
      <c r="M1070" s="29"/>
      <c r="P1070" s="47"/>
    </row>
    <row r="1071" spans="12:16">
      <c r="L1071" s="29"/>
      <c r="M1071" s="29"/>
      <c r="P1071" s="47"/>
    </row>
    <row r="1072" spans="12:16">
      <c r="L1072" s="29"/>
      <c r="M1072" s="29"/>
      <c r="P1072" s="47"/>
    </row>
    <row r="1073" spans="12:16">
      <c r="L1073" s="29"/>
      <c r="M1073" s="29"/>
      <c r="P1073" s="47"/>
    </row>
    <row r="1074" spans="12:16">
      <c r="L1074" s="29"/>
      <c r="M1074" s="29"/>
      <c r="P1074" s="47"/>
    </row>
    <row r="1075" spans="12:16">
      <c r="L1075" s="29"/>
      <c r="M1075" s="29"/>
      <c r="P1075" s="47"/>
    </row>
    <row r="1076" spans="12:16">
      <c r="L1076" s="29"/>
      <c r="M1076" s="29"/>
      <c r="P1076" s="47"/>
    </row>
    <row r="1077" spans="12:16">
      <c r="L1077" s="29"/>
      <c r="M1077" s="29"/>
      <c r="P1077" s="47"/>
    </row>
    <row r="1078" spans="12:16">
      <c r="L1078" s="29"/>
      <c r="M1078" s="29"/>
      <c r="P1078" s="47"/>
    </row>
    <row r="1079" spans="12:16">
      <c r="L1079" s="29"/>
      <c r="M1079" s="29"/>
      <c r="P1079" s="47"/>
    </row>
    <row r="1080" spans="12:16">
      <c r="L1080" s="29"/>
      <c r="M1080" s="29"/>
      <c r="P1080" s="47"/>
    </row>
    <row r="1081" spans="12:16">
      <c r="L1081" s="29"/>
      <c r="M1081" s="29"/>
      <c r="P1081" s="47"/>
    </row>
    <row r="1082" spans="12:16">
      <c r="L1082" s="29"/>
      <c r="M1082" s="29"/>
      <c r="P1082" s="47"/>
    </row>
    <row r="1083" spans="12:16">
      <c r="L1083" s="29"/>
      <c r="M1083" s="29"/>
      <c r="P1083" s="47"/>
    </row>
    <row r="1084" spans="12:16">
      <c r="L1084" s="29"/>
      <c r="M1084" s="29"/>
      <c r="P1084" s="47"/>
    </row>
    <row r="1085" spans="12:16">
      <c r="L1085" s="29"/>
      <c r="M1085" s="29"/>
      <c r="P1085" s="47"/>
    </row>
    <row r="1086" spans="12:16">
      <c r="L1086" s="29"/>
      <c r="M1086" s="29"/>
      <c r="P1086" s="47"/>
    </row>
    <row r="1087" spans="12:16">
      <c r="L1087" s="29"/>
      <c r="M1087" s="29"/>
      <c r="P1087" s="47"/>
    </row>
    <row r="1088" spans="12:16">
      <c r="L1088" s="29"/>
      <c r="M1088" s="29"/>
      <c r="P1088" s="47"/>
    </row>
    <row r="1089" spans="12:16">
      <c r="L1089" s="29"/>
      <c r="M1089" s="29"/>
      <c r="P1089" s="47"/>
    </row>
    <row r="1090" spans="12:16">
      <c r="L1090" s="29"/>
      <c r="M1090" s="29"/>
      <c r="P1090" s="47"/>
    </row>
    <row r="1091" spans="12:16">
      <c r="L1091" s="29"/>
      <c r="M1091" s="29"/>
      <c r="P1091" s="47"/>
    </row>
    <row r="1092" spans="12:16">
      <c r="L1092" s="29"/>
      <c r="M1092" s="29"/>
      <c r="P1092" s="47"/>
    </row>
    <row r="1093" spans="12:16">
      <c r="L1093" s="29"/>
      <c r="M1093" s="29"/>
      <c r="P1093" s="47"/>
    </row>
    <row r="1094" spans="12:16">
      <c r="L1094" s="29"/>
      <c r="M1094" s="29"/>
      <c r="P1094" s="47"/>
    </row>
    <row r="1095" spans="12:16">
      <c r="L1095" s="29"/>
      <c r="M1095" s="29"/>
      <c r="P1095" s="47"/>
    </row>
    <row r="1096" spans="12:16">
      <c r="L1096" s="29"/>
      <c r="M1096" s="29"/>
      <c r="P1096" s="47"/>
    </row>
    <row r="1097" spans="12:16">
      <c r="L1097" s="29"/>
      <c r="M1097" s="29"/>
      <c r="P1097" s="47"/>
    </row>
    <row r="1098" spans="12:16">
      <c r="L1098" s="29"/>
      <c r="M1098" s="29"/>
      <c r="P1098" s="47"/>
    </row>
    <row r="1099" spans="12:16">
      <c r="L1099" s="29"/>
      <c r="M1099" s="29"/>
      <c r="P1099" s="47"/>
    </row>
    <row r="1100" spans="12:16">
      <c r="L1100" s="29"/>
      <c r="M1100" s="29"/>
      <c r="P1100" s="47"/>
    </row>
    <row r="1101" spans="12:16">
      <c r="L1101" s="29"/>
      <c r="M1101" s="29"/>
      <c r="P1101" s="47"/>
    </row>
    <row r="1102" spans="12:16">
      <c r="L1102" s="29"/>
      <c r="M1102" s="29"/>
      <c r="P1102" s="47"/>
    </row>
    <row r="1103" spans="12:16">
      <c r="L1103" s="29"/>
      <c r="M1103" s="29"/>
      <c r="P1103" s="47"/>
    </row>
    <row r="1104" spans="12:16">
      <c r="L1104" s="29"/>
      <c r="M1104" s="29"/>
      <c r="P1104" s="47"/>
    </row>
    <row r="1105" spans="12:16">
      <c r="L1105" s="29"/>
      <c r="M1105" s="29"/>
      <c r="P1105" s="47"/>
    </row>
    <row r="1106" spans="12:16">
      <c r="L1106" s="29"/>
      <c r="M1106" s="29"/>
      <c r="P1106" s="47"/>
    </row>
    <row r="1107" spans="12:16">
      <c r="L1107" s="29"/>
      <c r="M1107" s="29"/>
      <c r="P1107" s="47"/>
    </row>
    <row r="1108" spans="12:16">
      <c r="L1108" s="29"/>
      <c r="M1108" s="29"/>
      <c r="P1108" s="47"/>
    </row>
    <row r="1109" spans="12:16">
      <c r="L1109" s="29"/>
      <c r="M1109" s="29"/>
      <c r="P1109" s="47"/>
    </row>
    <row r="1110" spans="12:16">
      <c r="L1110" s="29"/>
      <c r="M1110" s="29"/>
      <c r="P1110" s="47"/>
    </row>
    <row r="1111" spans="12:16">
      <c r="L1111" s="29"/>
      <c r="M1111" s="29"/>
      <c r="P1111" s="47"/>
    </row>
    <row r="1112" spans="12:16">
      <c r="L1112" s="29"/>
      <c r="M1112" s="29"/>
      <c r="P1112" s="47"/>
    </row>
    <row r="1113" spans="12:16">
      <c r="L1113" s="29"/>
      <c r="M1113" s="29"/>
      <c r="P1113" s="47"/>
    </row>
    <row r="1114" spans="12:16">
      <c r="L1114" s="29"/>
      <c r="M1114" s="29"/>
      <c r="P1114" s="47"/>
    </row>
    <row r="1115" spans="12:16">
      <c r="L1115" s="29"/>
      <c r="M1115" s="29"/>
      <c r="P1115" s="47"/>
    </row>
    <row r="1116" spans="12:16">
      <c r="L1116" s="29"/>
      <c r="M1116" s="29"/>
      <c r="P1116" s="47"/>
    </row>
    <row r="1117" spans="12:16">
      <c r="L1117" s="29"/>
      <c r="M1117" s="29"/>
      <c r="P1117" s="47"/>
    </row>
    <row r="1118" spans="12:16">
      <c r="L1118" s="29"/>
      <c r="M1118" s="29"/>
      <c r="P1118" s="47"/>
    </row>
    <row r="1119" spans="12:16">
      <c r="L1119" s="29"/>
      <c r="M1119" s="29"/>
      <c r="P1119" s="47"/>
    </row>
    <row r="1120" spans="12:16">
      <c r="L1120" s="29"/>
      <c r="M1120" s="29"/>
      <c r="P1120" s="47"/>
    </row>
    <row r="1121" spans="12:16">
      <c r="L1121" s="29"/>
      <c r="M1121" s="29"/>
      <c r="P1121" s="47"/>
    </row>
    <row r="1122" spans="12:16">
      <c r="L1122" s="29"/>
      <c r="M1122" s="29"/>
      <c r="P1122" s="47"/>
    </row>
    <row r="1123" spans="12:16">
      <c r="L1123" s="29"/>
      <c r="M1123" s="29"/>
      <c r="P1123" s="47"/>
    </row>
    <row r="1124" spans="12:16">
      <c r="L1124" s="29"/>
      <c r="M1124" s="29"/>
      <c r="P1124" s="47"/>
    </row>
    <row r="1125" spans="12:16">
      <c r="L1125" s="29"/>
      <c r="M1125" s="29"/>
      <c r="P1125" s="47"/>
    </row>
    <row r="1126" spans="12:16">
      <c r="L1126" s="29"/>
      <c r="M1126" s="29"/>
      <c r="P1126" s="47"/>
    </row>
    <row r="1127" spans="12:16">
      <c r="L1127" s="29"/>
      <c r="M1127" s="29"/>
      <c r="P1127" s="47"/>
    </row>
    <row r="1128" spans="12:16">
      <c r="L1128" s="29"/>
      <c r="M1128" s="29"/>
      <c r="P1128" s="47"/>
    </row>
    <row r="1129" spans="12:16">
      <c r="L1129" s="29"/>
      <c r="M1129" s="29"/>
      <c r="P1129" s="47"/>
    </row>
    <row r="1130" spans="12:16">
      <c r="L1130" s="29"/>
      <c r="M1130" s="29"/>
      <c r="P1130" s="47"/>
    </row>
    <row r="1131" spans="12:16">
      <c r="L1131" s="29"/>
      <c r="M1131" s="29"/>
      <c r="P1131" s="47"/>
    </row>
    <row r="1132" spans="12:16">
      <c r="L1132" s="29"/>
      <c r="M1132" s="29"/>
      <c r="P1132" s="47"/>
    </row>
    <row r="1133" spans="12:16">
      <c r="L1133" s="29"/>
      <c r="M1133" s="29"/>
      <c r="P1133" s="47"/>
    </row>
    <row r="1134" spans="12:16">
      <c r="L1134" s="29"/>
      <c r="M1134" s="29"/>
      <c r="P1134" s="47"/>
    </row>
    <row r="1135" spans="12:16">
      <c r="L1135" s="29"/>
      <c r="M1135" s="29"/>
      <c r="P1135" s="47"/>
    </row>
    <row r="1136" spans="12:16">
      <c r="L1136" s="29"/>
      <c r="M1136" s="29"/>
      <c r="P1136" s="47"/>
    </row>
    <row r="1137" spans="12:16">
      <c r="L1137" s="29"/>
      <c r="M1137" s="29"/>
      <c r="P1137" s="47"/>
    </row>
    <row r="1138" spans="12:16">
      <c r="L1138" s="29"/>
      <c r="M1138" s="29"/>
      <c r="P1138" s="47"/>
    </row>
    <row r="1139" spans="12:16">
      <c r="L1139" s="29"/>
      <c r="M1139" s="29"/>
      <c r="P1139" s="47"/>
    </row>
    <row r="1140" spans="12:16">
      <c r="L1140" s="29"/>
      <c r="M1140" s="29"/>
      <c r="P1140" s="47"/>
    </row>
    <row r="1141" spans="12:16">
      <c r="L1141" s="29"/>
      <c r="M1141" s="29"/>
      <c r="P1141" s="47"/>
    </row>
    <row r="1142" spans="12:16">
      <c r="L1142" s="29"/>
      <c r="M1142" s="29"/>
      <c r="P1142" s="47"/>
    </row>
    <row r="1143" spans="12:16">
      <c r="L1143" s="29"/>
      <c r="M1143" s="29"/>
      <c r="P1143" s="47"/>
    </row>
    <row r="1144" spans="12:16">
      <c r="L1144" s="29"/>
      <c r="M1144" s="29"/>
      <c r="P1144" s="47"/>
    </row>
    <row r="1145" spans="12:16">
      <c r="L1145" s="29"/>
      <c r="M1145" s="29"/>
      <c r="P1145" s="47"/>
    </row>
    <row r="1146" spans="12:16">
      <c r="L1146" s="29"/>
      <c r="M1146" s="29"/>
      <c r="P1146" s="47"/>
    </row>
    <row r="1147" spans="12:16">
      <c r="L1147" s="29"/>
      <c r="M1147" s="29"/>
      <c r="P1147" s="47"/>
    </row>
    <row r="1148" spans="12:16">
      <c r="L1148" s="29"/>
      <c r="M1148" s="29"/>
      <c r="P1148" s="47"/>
    </row>
    <row r="1149" spans="12:16">
      <c r="L1149" s="29"/>
      <c r="M1149" s="29"/>
      <c r="P1149" s="47"/>
    </row>
    <row r="1150" spans="12:16">
      <c r="L1150" s="29"/>
      <c r="M1150" s="29"/>
      <c r="P1150" s="47"/>
    </row>
    <row r="1151" spans="12:16">
      <c r="L1151" s="29"/>
      <c r="M1151" s="29"/>
      <c r="P1151" s="47"/>
    </row>
    <row r="1152" spans="12:16">
      <c r="L1152" s="29"/>
      <c r="M1152" s="29"/>
      <c r="P1152" s="47"/>
    </row>
    <row r="1153" spans="12:16">
      <c r="L1153" s="29"/>
      <c r="M1153" s="29"/>
      <c r="P1153" s="47"/>
    </row>
    <row r="1154" spans="12:16">
      <c r="L1154" s="29"/>
      <c r="M1154" s="29"/>
      <c r="P1154" s="47"/>
    </row>
    <row r="1155" spans="12:16">
      <c r="L1155" s="29"/>
      <c r="M1155" s="29"/>
      <c r="P1155" s="47"/>
    </row>
    <row r="1156" spans="12:16">
      <c r="L1156" s="29"/>
      <c r="M1156" s="29"/>
      <c r="P1156" s="47"/>
    </row>
    <row r="1157" spans="12:16">
      <c r="L1157" s="29"/>
      <c r="M1157" s="29"/>
      <c r="P1157" s="47"/>
    </row>
    <row r="1158" spans="12:16">
      <c r="L1158" s="29"/>
      <c r="M1158" s="29"/>
      <c r="P1158" s="47"/>
    </row>
    <row r="1159" spans="12:16">
      <c r="L1159" s="29"/>
      <c r="M1159" s="29"/>
      <c r="P1159" s="47"/>
    </row>
    <row r="1160" spans="12:16">
      <c r="L1160" s="29"/>
      <c r="M1160" s="29"/>
      <c r="P1160" s="47"/>
    </row>
    <row r="1161" spans="12:16">
      <c r="L1161" s="29"/>
      <c r="M1161" s="29"/>
      <c r="P1161" s="47"/>
    </row>
    <row r="1162" spans="12:16">
      <c r="L1162" s="29"/>
      <c r="M1162" s="29"/>
      <c r="P1162" s="47"/>
    </row>
    <row r="1163" spans="12:16">
      <c r="L1163" s="29"/>
      <c r="M1163" s="29"/>
      <c r="P1163" s="47"/>
    </row>
    <row r="1164" spans="12:16">
      <c r="L1164" s="29"/>
      <c r="M1164" s="29"/>
      <c r="P1164" s="47"/>
    </row>
    <row r="1165" spans="12:16">
      <c r="L1165" s="29"/>
      <c r="M1165" s="29"/>
      <c r="P1165" s="47"/>
    </row>
    <row r="1166" spans="12:16">
      <c r="L1166" s="29"/>
      <c r="M1166" s="29"/>
      <c r="P1166" s="47"/>
    </row>
    <row r="1167" spans="12:16">
      <c r="L1167" s="29"/>
      <c r="M1167" s="29"/>
      <c r="P1167" s="47"/>
    </row>
    <row r="1168" spans="12:16">
      <c r="L1168" s="29"/>
      <c r="M1168" s="29"/>
      <c r="P1168" s="47"/>
    </row>
    <row r="1169" spans="12:16">
      <c r="L1169" s="29"/>
      <c r="M1169" s="29"/>
      <c r="P1169" s="47"/>
    </row>
    <row r="1170" spans="12:16">
      <c r="L1170" s="29"/>
      <c r="M1170" s="29"/>
      <c r="P1170" s="47"/>
    </row>
    <row r="1171" spans="12:16">
      <c r="L1171" s="29"/>
      <c r="M1171" s="29"/>
      <c r="P1171" s="47"/>
    </row>
    <row r="1172" spans="12:16">
      <c r="L1172" s="29"/>
      <c r="M1172" s="29"/>
      <c r="P1172" s="47"/>
    </row>
    <row r="1173" spans="12:16">
      <c r="L1173" s="29"/>
      <c r="M1173" s="29"/>
      <c r="P1173" s="47"/>
    </row>
    <row r="1174" spans="12:16">
      <c r="L1174" s="29"/>
      <c r="M1174" s="29"/>
      <c r="P1174" s="47"/>
    </row>
    <row r="1175" spans="12:16">
      <c r="L1175" s="29"/>
      <c r="M1175" s="29"/>
      <c r="P1175" s="47"/>
    </row>
    <row r="1176" spans="12:16">
      <c r="L1176" s="29"/>
      <c r="M1176" s="29"/>
      <c r="P1176" s="47"/>
    </row>
    <row r="1177" spans="12:16">
      <c r="L1177" s="29"/>
      <c r="M1177" s="29"/>
      <c r="P1177" s="47"/>
    </row>
    <row r="1178" spans="12:16">
      <c r="L1178" s="29"/>
      <c r="M1178" s="29"/>
      <c r="P1178" s="47"/>
    </row>
    <row r="1179" spans="12:16">
      <c r="L1179" s="29"/>
      <c r="M1179" s="29"/>
      <c r="P1179" s="47"/>
    </row>
    <row r="1180" spans="12:16">
      <c r="L1180" s="29"/>
      <c r="M1180" s="29"/>
      <c r="P1180" s="47"/>
    </row>
    <row r="1181" spans="12:16">
      <c r="L1181" s="29"/>
      <c r="M1181" s="29"/>
      <c r="P1181" s="47"/>
    </row>
    <row r="1182" spans="12:16">
      <c r="L1182" s="29"/>
      <c r="M1182" s="29"/>
      <c r="P1182" s="47"/>
    </row>
    <row r="1183" spans="12:16">
      <c r="L1183" s="29"/>
      <c r="M1183" s="29"/>
      <c r="P1183" s="47"/>
    </row>
    <row r="1184" spans="12:16">
      <c r="L1184" s="29"/>
      <c r="M1184" s="29"/>
      <c r="P1184" s="47"/>
    </row>
    <row r="1185" spans="12:16">
      <c r="L1185" s="29"/>
      <c r="M1185" s="29"/>
      <c r="P1185" s="47"/>
    </row>
    <row r="1186" spans="12:16">
      <c r="L1186" s="29"/>
      <c r="M1186" s="29"/>
      <c r="P1186" s="47"/>
    </row>
    <row r="1187" spans="12:16">
      <c r="L1187" s="29"/>
      <c r="M1187" s="29"/>
      <c r="P1187" s="47"/>
    </row>
    <row r="1188" spans="12:16">
      <c r="L1188" s="29"/>
      <c r="M1188" s="29"/>
      <c r="P1188" s="47"/>
    </row>
    <row r="1189" spans="12:16">
      <c r="L1189" s="29"/>
      <c r="M1189" s="29"/>
      <c r="P1189" s="47"/>
    </row>
    <row r="1190" spans="12:16">
      <c r="L1190" s="29"/>
      <c r="M1190" s="29"/>
      <c r="P1190" s="47"/>
    </row>
    <row r="1191" spans="12:16">
      <c r="L1191" s="29"/>
      <c r="M1191" s="29"/>
      <c r="P1191" s="47"/>
    </row>
    <row r="1192" spans="12:16">
      <c r="L1192" s="29"/>
      <c r="M1192" s="29"/>
      <c r="P1192" s="47"/>
    </row>
    <row r="1193" spans="12:16">
      <c r="L1193" s="29"/>
      <c r="M1193" s="29"/>
      <c r="P1193" s="47"/>
    </row>
    <row r="1194" spans="12:16">
      <c r="L1194" s="29"/>
      <c r="M1194" s="29"/>
      <c r="P1194" s="47"/>
    </row>
    <row r="1195" spans="12:16">
      <c r="L1195" s="29"/>
      <c r="M1195" s="29"/>
      <c r="P1195" s="47"/>
    </row>
    <row r="1196" spans="12:16">
      <c r="L1196" s="29"/>
      <c r="M1196" s="29"/>
      <c r="P1196" s="47"/>
    </row>
    <row r="1197" spans="12:16">
      <c r="L1197" s="29"/>
      <c r="M1197" s="29"/>
      <c r="P1197" s="47"/>
    </row>
    <row r="1198" spans="12:16">
      <c r="L1198" s="29"/>
      <c r="M1198" s="29"/>
      <c r="P1198" s="47"/>
    </row>
    <row r="1199" spans="12:16">
      <c r="L1199" s="29"/>
      <c r="M1199" s="29"/>
      <c r="P1199" s="47"/>
    </row>
    <row r="1200" spans="12:16">
      <c r="L1200" s="29"/>
      <c r="M1200" s="29"/>
      <c r="P1200" s="47"/>
    </row>
    <row r="1201" spans="12:16">
      <c r="L1201" s="29"/>
      <c r="M1201" s="29"/>
      <c r="P1201" s="47"/>
    </row>
    <row r="1202" spans="12:16">
      <c r="L1202" s="29"/>
      <c r="M1202" s="29"/>
      <c r="P1202" s="47"/>
    </row>
    <row r="1203" spans="12:16">
      <c r="L1203" s="29"/>
      <c r="M1203" s="29"/>
      <c r="P1203" s="47"/>
    </row>
    <row r="1204" spans="12:16">
      <c r="L1204" s="29"/>
      <c r="M1204" s="29"/>
      <c r="P1204" s="47"/>
    </row>
    <row r="1205" spans="12:16">
      <c r="L1205" s="29"/>
      <c r="M1205" s="29"/>
      <c r="P1205" s="47"/>
    </row>
    <row r="1206" spans="12:16">
      <c r="L1206" s="29"/>
      <c r="M1206" s="29"/>
      <c r="P1206" s="47"/>
    </row>
    <row r="1207" spans="12:16">
      <c r="L1207" s="29"/>
      <c r="M1207" s="29"/>
      <c r="P1207" s="47"/>
    </row>
    <row r="1208" spans="12:16">
      <c r="L1208" s="29"/>
      <c r="M1208" s="29"/>
      <c r="P1208" s="47"/>
    </row>
    <row r="1209" spans="12:16">
      <c r="L1209" s="29"/>
      <c r="M1209" s="29"/>
      <c r="P1209" s="47"/>
    </row>
    <row r="1210" spans="12:16">
      <c r="L1210" s="29"/>
      <c r="M1210" s="29"/>
      <c r="P1210" s="47"/>
    </row>
    <row r="1211" spans="12:16">
      <c r="L1211" s="29"/>
      <c r="M1211" s="29"/>
      <c r="P1211" s="47"/>
    </row>
    <row r="1212" spans="12:16">
      <c r="L1212" s="29"/>
      <c r="M1212" s="29"/>
      <c r="P1212" s="47"/>
    </row>
    <row r="1213" spans="12:16">
      <c r="L1213" s="29"/>
      <c r="M1213" s="29"/>
      <c r="P1213" s="47"/>
    </row>
    <row r="1214" spans="12:16">
      <c r="L1214" s="29"/>
      <c r="M1214" s="29"/>
      <c r="P1214" s="47"/>
    </row>
    <row r="1215" spans="12:16">
      <c r="L1215" s="29"/>
      <c r="M1215" s="29"/>
      <c r="P1215" s="47"/>
    </row>
    <row r="1216" spans="12:16">
      <c r="L1216" s="29"/>
      <c r="M1216" s="29"/>
      <c r="P1216" s="47"/>
    </row>
    <row r="1217" spans="12:16">
      <c r="L1217" s="29"/>
      <c r="M1217" s="29"/>
      <c r="P1217" s="47"/>
    </row>
    <row r="1218" spans="12:16">
      <c r="L1218" s="29"/>
      <c r="M1218" s="29"/>
      <c r="P1218" s="47"/>
    </row>
    <row r="1219" spans="12:16">
      <c r="L1219" s="29"/>
      <c r="M1219" s="29"/>
      <c r="P1219" s="47"/>
    </row>
    <row r="1220" spans="12:16">
      <c r="L1220" s="29"/>
      <c r="M1220" s="29"/>
      <c r="P1220" s="47"/>
    </row>
    <row r="1221" spans="12:16">
      <c r="L1221" s="29"/>
      <c r="M1221" s="29"/>
      <c r="P1221" s="47"/>
    </row>
    <row r="1222" spans="12:16">
      <c r="L1222" s="29"/>
      <c r="M1222" s="29"/>
      <c r="P1222" s="47"/>
    </row>
    <row r="1223" spans="12:16">
      <c r="L1223" s="29"/>
      <c r="P1223" s="47"/>
    </row>
    <row r="1224" spans="12:16">
      <c r="L1224" s="29"/>
      <c r="P1224" s="47"/>
    </row>
    <row r="1225" spans="12:16">
      <c r="L1225" s="29"/>
      <c r="P1225" s="47"/>
    </row>
    <row r="1226" spans="12:16">
      <c r="L1226" s="29"/>
      <c r="P1226" s="47"/>
    </row>
    <row r="1227" spans="12:16">
      <c r="L1227" s="29"/>
      <c r="P1227" s="47"/>
    </row>
    <row r="1228" spans="12:16">
      <c r="L1228" s="29"/>
      <c r="P1228" s="47"/>
    </row>
    <row r="1229" spans="12:16">
      <c r="L1229" s="29"/>
      <c r="P1229" s="47"/>
    </row>
    <row r="1230" spans="12:16">
      <c r="L1230" s="29"/>
      <c r="P1230" s="47"/>
    </row>
    <row r="1231" spans="12:16">
      <c r="L1231" s="29"/>
      <c r="P1231" s="47"/>
    </row>
    <row r="1232" spans="12:16">
      <c r="L1232" s="29"/>
      <c r="P1232" s="47"/>
    </row>
    <row r="1233" spans="1:33">
      <c r="L1233" s="29"/>
    </row>
    <row r="1234" spans="1:33">
      <c r="L1234" s="29"/>
    </row>
    <row r="1235" spans="1:33">
      <c r="L1235" s="29"/>
    </row>
    <row r="1236" spans="1:33">
      <c r="L1236" s="29"/>
    </row>
    <row r="1237" spans="1:33">
      <c r="L1237" s="29"/>
    </row>
    <row r="1238" spans="1:33">
      <c r="L1238" s="29"/>
    </row>
    <row r="1239" spans="1:33">
      <c r="L1239" s="29"/>
    </row>
    <row r="1240" spans="1:33">
      <c r="L1240" s="29"/>
    </row>
    <row r="1241" spans="1:33">
      <c r="L1241" s="29"/>
    </row>
    <row r="1242" spans="1:33">
      <c r="L1242" s="29"/>
    </row>
    <row r="1243" spans="1:33">
      <c r="L1243" s="29"/>
    </row>
    <row r="1244" spans="1:33">
      <c r="L1244" s="29"/>
    </row>
    <row r="1245" spans="1:33">
      <c r="L1245" s="29"/>
    </row>
    <row r="1246" spans="1:33">
      <c r="L1246" s="29"/>
    </row>
    <row r="1247" spans="1:33">
      <c r="L1247" s="29"/>
    </row>
    <row r="1248" spans="1:33" s="38" customFormat="1">
      <c r="A1248" s="33"/>
      <c r="B1248" s="46"/>
      <c r="C1248" s="46"/>
      <c r="D1248" s="14"/>
      <c r="E1248" s="14"/>
      <c r="F1248" s="14"/>
      <c r="G1248" s="14"/>
      <c r="H1248" s="14"/>
      <c r="I1248" s="14"/>
      <c r="J1248" s="14"/>
      <c r="K1248" s="14"/>
      <c r="L1248" s="29"/>
      <c r="O1248" s="14"/>
      <c r="P1248" s="1"/>
      <c r="Q1248" s="1"/>
      <c r="R1248" s="1"/>
      <c r="S1248" s="1"/>
      <c r="T1248" s="1"/>
      <c r="U1248" s="1"/>
      <c r="V1248" s="1"/>
      <c r="W1248" s="1"/>
      <c r="X1248" s="1"/>
      <c r="Y1248" s="1"/>
      <c r="Z1248" s="1"/>
      <c r="AA1248" s="1"/>
      <c r="AB1248" s="1"/>
      <c r="AC1248" s="1"/>
      <c r="AD1248" s="1"/>
      <c r="AE1248" s="1"/>
      <c r="AF1248" s="1"/>
      <c r="AG1248" s="1"/>
    </row>
    <row r="1249" spans="1:33" s="38" customFormat="1">
      <c r="A1249" s="33"/>
      <c r="B1249" s="46"/>
      <c r="C1249" s="46"/>
      <c r="D1249" s="14"/>
      <c r="E1249" s="14"/>
      <c r="F1249" s="14"/>
      <c r="G1249" s="14"/>
      <c r="H1249" s="14"/>
      <c r="I1249" s="14"/>
      <c r="J1249" s="14"/>
      <c r="K1249" s="14"/>
      <c r="L1249" s="29"/>
      <c r="O1249" s="14"/>
      <c r="P1249" s="1"/>
      <c r="Q1249" s="1"/>
      <c r="R1249" s="1"/>
      <c r="S1249" s="1"/>
      <c r="T1249" s="1"/>
      <c r="U1249" s="1"/>
      <c r="V1249" s="1"/>
      <c r="W1249" s="1"/>
      <c r="X1249" s="1"/>
      <c r="Y1249" s="1"/>
      <c r="Z1249" s="1"/>
      <c r="AA1249" s="1"/>
      <c r="AB1249" s="1"/>
      <c r="AC1249" s="1"/>
      <c r="AD1249" s="1"/>
      <c r="AE1249" s="1"/>
      <c r="AF1249" s="1"/>
      <c r="AG1249" s="1"/>
    </row>
    <row r="1250" spans="1:33" s="38" customFormat="1">
      <c r="A1250" s="33"/>
      <c r="B1250" s="46"/>
      <c r="C1250" s="46"/>
      <c r="D1250" s="14"/>
      <c r="E1250" s="14"/>
      <c r="F1250" s="14"/>
      <c r="G1250" s="14"/>
      <c r="H1250" s="14"/>
      <c r="I1250" s="14"/>
      <c r="J1250" s="14"/>
      <c r="K1250" s="14"/>
      <c r="L1250" s="29"/>
      <c r="O1250" s="14"/>
      <c r="P1250" s="1"/>
      <c r="Q1250" s="1"/>
      <c r="R1250" s="1"/>
      <c r="S1250" s="1"/>
      <c r="T1250" s="1"/>
      <c r="U1250" s="1"/>
      <c r="V1250" s="1"/>
      <c r="W1250" s="1"/>
      <c r="X1250" s="1"/>
      <c r="Y1250" s="1"/>
      <c r="Z1250" s="1"/>
      <c r="AA1250" s="1"/>
      <c r="AB1250" s="1"/>
      <c r="AC1250" s="1"/>
      <c r="AD1250" s="1"/>
      <c r="AE1250" s="1"/>
      <c r="AF1250" s="1"/>
      <c r="AG1250" s="1"/>
    </row>
    <row r="1251" spans="1:33" s="38" customFormat="1">
      <c r="A1251" s="33"/>
      <c r="B1251" s="46"/>
      <c r="C1251" s="46"/>
      <c r="D1251" s="14"/>
      <c r="E1251" s="14"/>
      <c r="F1251" s="14"/>
      <c r="G1251" s="14"/>
      <c r="H1251" s="14"/>
      <c r="I1251" s="14"/>
      <c r="J1251" s="14"/>
      <c r="K1251" s="14"/>
      <c r="L1251" s="29"/>
      <c r="O1251" s="14"/>
      <c r="P1251" s="1"/>
      <c r="Q1251" s="1"/>
      <c r="R1251" s="1"/>
      <c r="S1251" s="1"/>
      <c r="T1251" s="1"/>
      <c r="U1251" s="1"/>
      <c r="V1251" s="1"/>
      <c r="W1251" s="1"/>
      <c r="X1251" s="1"/>
      <c r="Y1251" s="1"/>
      <c r="Z1251" s="1"/>
      <c r="AA1251" s="1"/>
      <c r="AB1251" s="1"/>
      <c r="AC1251" s="1"/>
      <c r="AD1251" s="1"/>
      <c r="AE1251" s="1"/>
      <c r="AF1251" s="1"/>
      <c r="AG1251" s="1"/>
    </row>
    <row r="1252" spans="1:33" s="38" customFormat="1">
      <c r="A1252" s="33"/>
      <c r="B1252" s="46"/>
      <c r="C1252" s="46"/>
      <c r="D1252" s="14"/>
      <c r="E1252" s="14"/>
      <c r="F1252" s="14"/>
      <c r="G1252" s="14"/>
      <c r="H1252" s="14"/>
      <c r="I1252" s="14"/>
      <c r="J1252" s="14"/>
      <c r="K1252" s="14"/>
      <c r="L1252" s="29"/>
      <c r="O1252" s="14"/>
      <c r="P1252" s="1"/>
      <c r="Q1252" s="1"/>
      <c r="R1252" s="1"/>
      <c r="S1252" s="1"/>
      <c r="T1252" s="1"/>
      <c r="U1252" s="1"/>
      <c r="V1252" s="1"/>
      <c r="W1252" s="1"/>
      <c r="X1252" s="1"/>
      <c r="Y1252" s="1"/>
      <c r="Z1252" s="1"/>
      <c r="AA1252" s="1"/>
      <c r="AB1252" s="1"/>
      <c r="AC1252" s="1"/>
      <c r="AD1252" s="1"/>
      <c r="AE1252" s="1"/>
      <c r="AF1252" s="1"/>
      <c r="AG1252" s="1"/>
    </row>
    <row r="1253" spans="1:33" s="38" customFormat="1">
      <c r="A1253" s="33"/>
      <c r="B1253" s="46"/>
      <c r="C1253" s="46"/>
      <c r="D1253" s="14"/>
      <c r="E1253" s="14"/>
      <c r="F1253" s="14"/>
      <c r="G1253" s="14"/>
      <c r="H1253" s="14"/>
      <c r="I1253" s="14"/>
      <c r="J1253" s="14"/>
      <c r="K1253" s="14"/>
      <c r="L1253" s="29"/>
      <c r="O1253" s="14"/>
      <c r="P1253" s="1"/>
      <c r="Q1253" s="1"/>
      <c r="R1253" s="1"/>
      <c r="S1253" s="1"/>
      <c r="T1253" s="1"/>
      <c r="U1253" s="1"/>
      <c r="V1253" s="1"/>
      <c r="W1253" s="1"/>
      <c r="X1253" s="1"/>
      <c r="Y1253" s="1"/>
      <c r="Z1253" s="1"/>
      <c r="AA1253" s="1"/>
      <c r="AB1253" s="1"/>
      <c r="AC1253" s="1"/>
      <c r="AD1253" s="1"/>
      <c r="AE1253" s="1"/>
      <c r="AF1253" s="1"/>
      <c r="AG1253" s="1"/>
    </row>
    <row r="1254" spans="1:33" s="38" customFormat="1">
      <c r="A1254" s="33"/>
      <c r="B1254" s="46"/>
      <c r="C1254" s="46"/>
      <c r="D1254" s="14"/>
      <c r="E1254" s="14"/>
      <c r="F1254" s="14"/>
      <c r="G1254" s="14"/>
      <c r="H1254" s="14"/>
      <c r="I1254" s="14"/>
      <c r="J1254" s="14"/>
      <c r="K1254" s="14"/>
      <c r="L1254" s="29"/>
      <c r="O1254" s="14"/>
      <c r="P1254" s="1"/>
      <c r="Q1254" s="1"/>
      <c r="R1254" s="1"/>
      <c r="S1254" s="1"/>
      <c r="T1254" s="1"/>
      <c r="U1254" s="1"/>
      <c r="V1254" s="1"/>
      <c r="W1254" s="1"/>
      <c r="X1254" s="1"/>
      <c r="Y1254" s="1"/>
      <c r="Z1254" s="1"/>
      <c r="AA1254" s="1"/>
      <c r="AB1254" s="1"/>
      <c r="AC1254" s="1"/>
      <c r="AD1254" s="1"/>
      <c r="AE1254" s="1"/>
      <c r="AF1254" s="1"/>
      <c r="AG1254" s="1"/>
    </row>
    <row r="1255" spans="1:33" s="38" customFormat="1">
      <c r="A1255" s="33"/>
      <c r="B1255" s="46"/>
      <c r="C1255" s="46"/>
      <c r="D1255" s="14"/>
      <c r="E1255" s="14"/>
      <c r="F1255" s="14"/>
      <c r="G1255" s="14"/>
      <c r="H1255" s="14"/>
      <c r="I1255" s="14"/>
      <c r="J1255" s="14"/>
      <c r="K1255" s="14"/>
      <c r="L1255" s="29"/>
      <c r="O1255" s="14"/>
      <c r="P1255" s="1"/>
      <c r="Q1255" s="1"/>
      <c r="R1255" s="1"/>
      <c r="S1255" s="1"/>
      <c r="T1255" s="1"/>
      <c r="U1255" s="1"/>
      <c r="V1255" s="1"/>
      <c r="W1255" s="1"/>
      <c r="X1255" s="1"/>
      <c r="Y1255" s="1"/>
      <c r="Z1255" s="1"/>
      <c r="AA1255" s="1"/>
      <c r="AB1255" s="1"/>
      <c r="AC1255" s="1"/>
      <c r="AD1255" s="1"/>
      <c r="AE1255" s="1"/>
      <c r="AF1255" s="1"/>
      <c r="AG1255" s="1"/>
    </row>
    <row r="1256" spans="1:33" s="38" customFormat="1">
      <c r="A1256" s="33"/>
      <c r="B1256" s="46"/>
      <c r="C1256" s="46"/>
      <c r="D1256" s="14"/>
      <c r="E1256" s="14"/>
      <c r="F1256" s="14"/>
      <c r="G1256" s="14"/>
      <c r="H1256" s="14"/>
      <c r="I1256" s="14"/>
      <c r="J1256" s="14"/>
      <c r="K1256" s="14"/>
      <c r="L1256" s="29"/>
      <c r="O1256" s="14"/>
      <c r="P1256" s="1"/>
      <c r="Q1256" s="1"/>
      <c r="R1256" s="1"/>
      <c r="S1256" s="1"/>
      <c r="T1256" s="1"/>
      <c r="U1256" s="1"/>
      <c r="V1256" s="1"/>
      <c r="W1256" s="1"/>
      <c r="X1256" s="1"/>
      <c r="Y1256" s="1"/>
      <c r="Z1256" s="1"/>
      <c r="AA1256" s="1"/>
      <c r="AB1256" s="1"/>
      <c r="AC1256" s="1"/>
      <c r="AD1256" s="1"/>
      <c r="AE1256" s="1"/>
      <c r="AF1256" s="1"/>
      <c r="AG1256" s="1"/>
    </row>
    <row r="1257" spans="1:33" s="38" customFormat="1">
      <c r="A1257" s="33"/>
      <c r="B1257" s="46"/>
      <c r="C1257" s="46"/>
      <c r="D1257" s="14"/>
      <c r="E1257" s="14"/>
      <c r="F1257" s="14"/>
      <c r="G1257" s="14"/>
      <c r="H1257" s="14"/>
      <c r="I1257" s="14"/>
      <c r="J1257" s="14"/>
      <c r="K1257" s="14"/>
      <c r="L1257" s="29"/>
      <c r="O1257" s="14"/>
      <c r="P1257" s="1"/>
      <c r="Q1257" s="1"/>
      <c r="R1257" s="1"/>
      <c r="S1257" s="1"/>
      <c r="T1257" s="1"/>
      <c r="U1257" s="1"/>
      <c r="V1257" s="1"/>
      <c r="W1257" s="1"/>
      <c r="X1257" s="1"/>
      <c r="Y1257" s="1"/>
      <c r="Z1257" s="1"/>
      <c r="AA1257" s="1"/>
      <c r="AB1257" s="1"/>
      <c r="AC1257" s="1"/>
      <c r="AD1257" s="1"/>
      <c r="AE1257" s="1"/>
      <c r="AF1257" s="1"/>
      <c r="AG1257" s="1"/>
    </row>
    <row r="1258" spans="1:33" s="38" customFormat="1">
      <c r="A1258" s="33"/>
      <c r="B1258" s="46"/>
      <c r="C1258" s="46"/>
      <c r="D1258" s="14"/>
      <c r="E1258" s="14"/>
      <c r="F1258" s="14"/>
      <c r="G1258" s="14"/>
      <c r="H1258" s="14"/>
      <c r="I1258" s="14"/>
      <c r="J1258" s="14"/>
      <c r="K1258" s="14"/>
      <c r="L1258" s="29"/>
      <c r="O1258" s="14"/>
      <c r="P1258" s="1"/>
      <c r="Q1258" s="1"/>
      <c r="R1258" s="1"/>
      <c r="S1258" s="1"/>
      <c r="T1258" s="1"/>
      <c r="U1258" s="1"/>
      <c r="V1258" s="1"/>
      <c r="W1258" s="1"/>
      <c r="X1258" s="1"/>
      <c r="Y1258" s="1"/>
      <c r="Z1258" s="1"/>
      <c r="AA1258" s="1"/>
      <c r="AB1258" s="1"/>
      <c r="AC1258" s="1"/>
      <c r="AD1258" s="1"/>
      <c r="AE1258" s="1"/>
      <c r="AF1258" s="1"/>
      <c r="AG1258" s="1"/>
    </row>
    <row r="1259" spans="1:33" s="38" customFormat="1">
      <c r="A1259" s="33"/>
      <c r="B1259" s="46"/>
      <c r="C1259" s="46"/>
      <c r="D1259" s="14"/>
      <c r="E1259" s="14"/>
      <c r="F1259" s="14"/>
      <c r="G1259" s="14"/>
      <c r="H1259" s="14"/>
      <c r="I1259" s="14"/>
      <c r="J1259" s="14"/>
      <c r="K1259" s="14"/>
      <c r="L1259" s="29"/>
      <c r="O1259" s="14"/>
      <c r="P1259" s="1"/>
      <c r="Q1259" s="1"/>
      <c r="R1259" s="1"/>
      <c r="S1259" s="1"/>
      <c r="T1259" s="1"/>
      <c r="U1259" s="1"/>
      <c r="V1259" s="1"/>
      <c r="W1259" s="1"/>
      <c r="X1259" s="1"/>
      <c r="Y1259" s="1"/>
      <c r="Z1259" s="1"/>
      <c r="AA1259" s="1"/>
      <c r="AB1259" s="1"/>
      <c r="AC1259" s="1"/>
      <c r="AD1259" s="1"/>
      <c r="AE1259" s="1"/>
      <c r="AF1259" s="1"/>
      <c r="AG1259" s="1"/>
    </row>
    <row r="1260" spans="1:33" s="38" customFormat="1">
      <c r="A1260" s="33"/>
      <c r="B1260" s="46"/>
      <c r="C1260" s="46"/>
      <c r="D1260" s="14"/>
      <c r="E1260" s="14"/>
      <c r="F1260" s="14"/>
      <c r="G1260" s="14"/>
      <c r="H1260" s="14"/>
      <c r="I1260" s="14"/>
      <c r="J1260" s="14"/>
      <c r="K1260" s="14"/>
      <c r="L1260" s="29"/>
      <c r="O1260" s="14"/>
      <c r="P1260" s="1"/>
      <c r="Q1260" s="1"/>
      <c r="R1260" s="1"/>
      <c r="S1260" s="1"/>
      <c r="T1260" s="1"/>
      <c r="U1260" s="1"/>
      <c r="V1260" s="1"/>
      <c r="W1260" s="1"/>
      <c r="X1260" s="1"/>
      <c r="Y1260" s="1"/>
      <c r="Z1260" s="1"/>
      <c r="AA1260" s="1"/>
      <c r="AB1260" s="1"/>
      <c r="AC1260" s="1"/>
      <c r="AD1260" s="1"/>
      <c r="AE1260" s="1"/>
      <c r="AF1260" s="1"/>
      <c r="AG1260" s="1"/>
    </row>
    <row r="1261" spans="1:33" s="38" customFormat="1">
      <c r="A1261" s="33"/>
      <c r="B1261" s="46"/>
      <c r="C1261" s="46"/>
      <c r="D1261" s="14"/>
      <c r="E1261" s="14"/>
      <c r="F1261" s="14"/>
      <c r="G1261" s="14"/>
      <c r="H1261" s="14"/>
      <c r="I1261" s="14"/>
      <c r="J1261" s="14"/>
      <c r="K1261" s="14"/>
      <c r="L1261" s="29"/>
      <c r="O1261" s="14"/>
      <c r="P1261" s="1"/>
      <c r="Q1261" s="1"/>
      <c r="R1261" s="1"/>
      <c r="S1261" s="1"/>
      <c r="T1261" s="1"/>
      <c r="U1261" s="1"/>
      <c r="V1261" s="1"/>
      <c r="W1261" s="1"/>
      <c r="X1261" s="1"/>
      <c r="Y1261" s="1"/>
      <c r="Z1261" s="1"/>
      <c r="AA1261" s="1"/>
      <c r="AB1261" s="1"/>
      <c r="AC1261" s="1"/>
      <c r="AD1261" s="1"/>
      <c r="AE1261" s="1"/>
      <c r="AF1261" s="1"/>
      <c r="AG1261" s="1"/>
    </row>
    <row r="1262" spans="1:33" s="38" customFormat="1">
      <c r="A1262" s="33"/>
      <c r="B1262" s="46"/>
      <c r="C1262" s="46"/>
      <c r="D1262" s="14"/>
      <c r="E1262" s="14"/>
      <c r="F1262" s="14"/>
      <c r="G1262" s="14"/>
      <c r="H1262" s="14"/>
      <c r="I1262" s="14"/>
      <c r="J1262" s="14"/>
      <c r="K1262" s="14"/>
      <c r="L1262" s="29"/>
      <c r="O1262" s="14"/>
      <c r="P1262" s="1"/>
      <c r="Q1262" s="1"/>
      <c r="R1262" s="1"/>
      <c r="S1262" s="1"/>
      <c r="T1262" s="1"/>
      <c r="U1262" s="1"/>
      <c r="V1262" s="1"/>
      <c r="W1262" s="1"/>
      <c r="X1262" s="1"/>
      <c r="Y1262" s="1"/>
      <c r="Z1262" s="1"/>
      <c r="AA1262" s="1"/>
      <c r="AB1262" s="1"/>
      <c r="AC1262" s="1"/>
      <c r="AD1262" s="1"/>
      <c r="AE1262" s="1"/>
      <c r="AF1262" s="1"/>
      <c r="AG1262" s="1"/>
    </row>
    <row r="1263" spans="1:33" s="38" customFormat="1">
      <c r="A1263" s="33"/>
      <c r="B1263" s="46"/>
      <c r="C1263" s="46"/>
      <c r="D1263" s="14"/>
      <c r="E1263" s="14"/>
      <c r="F1263" s="14"/>
      <c r="G1263" s="14"/>
      <c r="H1263" s="14"/>
      <c r="I1263" s="14"/>
      <c r="J1263" s="14"/>
      <c r="K1263" s="14"/>
      <c r="L1263" s="29"/>
      <c r="O1263" s="14"/>
      <c r="P1263" s="1"/>
      <c r="Q1263" s="1"/>
      <c r="R1263" s="1"/>
      <c r="S1263" s="1"/>
      <c r="T1263" s="1"/>
      <c r="U1263" s="1"/>
      <c r="V1263" s="1"/>
      <c r="W1263" s="1"/>
      <c r="X1263" s="1"/>
      <c r="Y1263" s="1"/>
      <c r="Z1263" s="1"/>
      <c r="AA1263" s="1"/>
      <c r="AB1263" s="1"/>
      <c r="AC1263" s="1"/>
      <c r="AD1263" s="1"/>
      <c r="AE1263" s="1"/>
      <c r="AF1263" s="1"/>
      <c r="AG1263" s="1"/>
    </row>
    <row r="1264" spans="1:33" s="38" customFormat="1">
      <c r="A1264" s="33"/>
      <c r="B1264" s="46"/>
      <c r="C1264" s="46"/>
      <c r="D1264" s="14"/>
      <c r="E1264" s="14"/>
      <c r="F1264" s="14"/>
      <c r="G1264" s="14"/>
      <c r="H1264" s="14"/>
      <c r="I1264" s="14"/>
      <c r="J1264" s="14"/>
      <c r="K1264" s="14"/>
      <c r="L1264" s="29"/>
      <c r="O1264" s="14"/>
      <c r="P1264" s="1"/>
      <c r="Q1264" s="1"/>
      <c r="R1264" s="1"/>
      <c r="S1264" s="1"/>
      <c r="T1264" s="1"/>
      <c r="U1264" s="1"/>
      <c r="V1264" s="1"/>
      <c r="W1264" s="1"/>
      <c r="X1264" s="1"/>
      <c r="Y1264" s="1"/>
      <c r="Z1264" s="1"/>
      <c r="AA1264" s="1"/>
      <c r="AB1264" s="1"/>
      <c r="AC1264" s="1"/>
      <c r="AD1264" s="1"/>
      <c r="AE1264" s="1"/>
      <c r="AF1264" s="1"/>
      <c r="AG1264" s="1"/>
    </row>
    <row r="1265" spans="1:33" s="38" customFormat="1">
      <c r="A1265" s="33"/>
      <c r="B1265" s="46"/>
      <c r="C1265" s="46"/>
      <c r="D1265" s="14"/>
      <c r="E1265" s="14"/>
      <c r="F1265" s="14"/>
      <c r="G1265" s="14"/>
      <c r="H1265" s="14"/>
      <c r="I1265" s="14"/>
      <c r="J1265" s="14"/>
      <c r="K1265" s="14"/>
      <c r="L1265" s="29"/>
      <c r="O1265" s="14"/>
      <c r="P1265" s="1"/>
      <c r="Q1265" s="1"/>
      <c r="R1265" s="1"/>
      <c r="S1265" s="1"/>
      <c r="T1265" s="1"/>
      <c r="U1265" s="1"/>
      <c r="V1265" s="1"/>
      <c r="W1265" s="1"/>
      <c r="X1265" s="1"/>
      <c r="Y1265" s="1"/>
      <c r="Z1265" s="1"/>
      <c r="AA1265" s="1"/>
      <c r="AB1265" s="1"/>
      <c r="AC1265" s="1"/>
      <c r="AD1265" s="1"/>
      <c r="AE1265" s="1"/>
      <c r="AF1265" s="1"/>
      <c r="AG1265" s="1"/>
    </row>
    <row r="1266" spans="1:33" s="38" customFormat="1">
      <c r="A1266" s="33"/>
      <c r="B1266" s="46"/>
      <c r="C1266" s="46"/>
      <c r="D1266" s="14"/>
      <c r="E1266" s="14"/>
      <c r="F1266" s="14"/>
      <c r="G1266" s="14"/>
      <c r="H1266" s="14"/>
      <c r="I1266" s="14"/>
      <c r="J1266" s="14"/>
      <c r="K1266" s="14"/>
      <c r="L1266" s="29"/>
      <c r="O1266" s="14"/>
      <c r="P1266" s="1"/>
      <c r="Q1266" s="1"/>
      <c r="R1266" s="1"/>
      <c r="S1266" s="1"/>
      <c r="T1266" s="1"/>
      <c r="U1266" s="1"/>
      <c r="V1266" s="1"/>
      <c r="W1266" s="1"/>
      <c r="X1266" s="1"/>
      <c r="Y1266" s="1"/>
      <c r="Z1266" s="1"/>
      <c r="AA1266" s="1"/>
      <c r="AB1266" s="1"/>
      <c r="AC1266" s="1"/>
      <c r="AD1266" s="1"/>
      <c r="AE1266" s="1"/>
      <c r="AF1266" s="1"/>
      <c r="AG1266" s="1"/>
    </row>
    <row r="1267" spans="1:33" s="38" customFormat="1">
      <c r="A1267" s="33"/>
      <c r="B1267" s="46"/>
      <c r="C1267" s="46"/>
      <c r="D1267" s="14"/>
      <c r="E1267" s="14"/>
      <c r="F1267" s="14"/>
      <c r="G1267" s="14"/>
      <c r="H1267" s="14"/>
      <c r="I1267" s="14"/>
      <c r="J1267" s="14"/>
      <c r="K1267" s="14"/>
      <c r="L1267" s="29"/>
      <c r="O1267" s="14"/>
      <c r="P1267" s="1"/>
      <c r="Q1267" s="1"/>
      <c r="R1267" s="1"/>
      <c r="S1267" s="1"/>
      <c r="T1267" s="1"/>
      <c r="U1267" s="1"/>
      <c r="V1267" s="1"/>
      <c r="W1267" s="1"/>
      <c r="X1267" s="1"/>
      <c r="Y1267" s="1"/>
      <c r="Z1267" s="1"/>
      <c r="AA1267" s="1"/>
      <c r="AB1267" s="1"/>
      <c r="AC1267" s="1"/>
      <c r="AD1267" s="1"/>
      <c r="AE1267" s="1"/>
      <c r="AF1267" s="1"/>
      <c r="AG1267" s="1"/>
    </row>
    <row r="1268" spans="1:33" s="38" customFormat="1">
      <c r="A1268" s="33"/>
      <c r="B1268" s="46"/>
      <c r="C1268" s="46"/>
      <c r="D1268" s="14"/>
      <c r="E1268" s="14"/>
      <c r="F1268" s="14"/>
      <c r="G1268" s="14"/>
      <c r="H1268" s="14"/>
      <c r="I1268" s="14"/>
      <c r="J1268" s="14"/>
      <c r="K1268" s="14"/>
      <c r="L1268" s="29"/>
      <c r="O1268" s="14"/>
      <c r="P1268" s="1"/>
      <c r="Q1268" s="1"/>
      <c r="R1268" s="1"/>
      <c r="S1268" s="1"/>
      <c r="T1268" s="1"/>
      <c r="U1268" s="1"/>
      <c r="V1268" s="1"/>
      <c r="W1268" s="1"/>
      <c r="X1268" s="1"/>
      <c r="Y1268" s="1"/>
      <c r="Z1268" s="1"/>
      <c r="AA1268" s="1"/>
      <c r="AB1268" s="1"/>
      <c r="AC1268" s="1"/>
      <c r="AD1268" s="1"/>
      <c r="AE1268" s="1"/>
      <c r="AF1268" s="1"/>
      <c r="AG1268" s="1"/>
    </row>
    <row r="1269" spans="1:33" s="38" customFormat="1">
      <c r="A1269" s="33"/>
      <c r="B1269" s="46"/>
      <c r="C1269" s="46"/>
      <c r="D1269" s="14"/>
      <c r="E1269" s="14"/>
      <c r="F1269" s="14"/>
      <c r="G1269" s="14"/>
      <c r="H1269" s="14"/>
      <c r="I1269" s="14"/>
      <c r="J1269" s="14"/>
      <c r="K1269" s="14"/>
      <c r="L1269" s="29"/>
      <c r="O1269" s="14"/>
      <c r="P1269" s="1"/>
      <c r="Q1269" s="1"/>
      <c r="R1269" s="1"/>
      <c r="S1269" s="1"/>
      <c r="T1269" s="1"/>
      <c r="U1269" s="1"/>
      <c r="V1269" s="1"/>
      <c r="W1269" s="1"/>
      <c r="X1269" s="1"/>
      <c r="Y1269" s="1"/>
      <c r="Z1269" s="1"/>
      <c r="AA1269" s="1"/>
      <c r="AB1269" s="1"/>
      <c r="AC1269" s="1"/>
      <c r="AD1269" s="1"/>
      <c r="AE1269" s="1"/>
      <c r="AF1269" s="1"/>
      <c r="AG1269" s="1"/>
    </row>
    <row r="1270" spans="1:33" s="38" customFormat="1">
      <c r="A1270" s="33"/>
      <c r="B1270" s="46"/>
      <c r="C1270" s="46"/>
      <c r="D1270" s="14"/>
      <c r="E1270" s="14"/>
      <c r="F1270" s="14"/>
      <c r="G1270" s="14"/>
      <c r="H1270" s="14"/>
      <c r="I1270" s="14"/>
      <c r="J1270" s="14"/>
      <c r="K1270" s="14"/>
      <c r="L1270" s="29"/>
      <c r="O1270" s="14"/>
      <c r="P1270" s="1"/>
      <c r="Q1270" s="1"/>
      <c r="R1270" s="1"/>
      <c r="S1270" s="1"/>
      <c r="T1270" s="1"/>
      <c r="U1270" s="1"/>
      <c r="V1270" s="1"/>
      <c r="W1270" s="1"/>
      <c r="X1270" s="1"/>
      <c r="Y1270" s="1"/>
      <c r="Z1270" s="1"/>
      <c r="AA1270" s="1"/>
      <c r="AB1270" s="1"/>
      <c r="AC1270" s="1"/>
      <c r="AD1270" s="1"/>
      <c r="AE1270" s="1"/>
      <c r="AF1270" s="1"/>
      <c r="AG1270" s="1"/>
    </row>
    <row r="1271" spans="1:33" s="38" customFormat="1">
      <c r="A1271" s="33"/>
      <c r="B1271" s="46"/>
      <c r="C1271" s="46"/>
      <c r="D1271" s="14"/>
      <c r="E1271" s="14"/>
      <c r="F1271" s="14"/>
      <c r="G1271" s="14"/>
      <c r="H1271" s="14"/>
      <c r="I1271" s="14"/>
      <c r="J1271" s="14"/>
      <c r="K1271" s="14"/>
      <c r="L1271" s="29"/>
      <c r="O1271" s="14"/>
      <c r="P1271" s="1"/>
      <c r="Q1271" s="1"/>
      <c r="R1271" s="1"/>
      <c r="S1271" s="1"/>
      <c r="T1271" s="1"/>
      <c r="U1271" s="1"/>
      <c r="V1271" s="1"/>
      <c r="W1271" s="1"/>
      <c r="X1271" s="1"/>
      <c r="Y1271" s="1"/>
      <c r="Z1271" s="1"/>
      <c r="AA1271" s="1"/>
      <c r="AB1271" s="1"/>
      <c r="AC1271" s="1"/>
      <c r="AD1271" s="1"/>
      <c r="AE1271" s="1"/>
      <c r="AF1271" s="1"/>
      <c r="AG1271" s="1"/>
    </row>
    <row r="1272" spans="1:33" s="38" customFormat="1">
      <c r="A1272" s="33"/>
      <c r="B1272" s="46"/>
      <c r="C1272" s="46"/>
      <c r="D1272" s="14"/>
      <c r="E1272" s="14"/>
      <c r="F1272" s="14"/>
      <c r="G1272" s="14"/>
      <c r="H1272" s="14"/>
      <c r="I1272" s="14"/>
      <c r="J1272" s="14"/>
      <c r="K1272" s="14"/>
      <c r="L1272" s="29"/>
      <c r="O1272" s="14"/>
      <c r="P1272" s="1"/>
      <c r="Q1272" s="1"/>
      <c r="R1272" s="1"/>
      <c r="S1272" s="1"/>
      <c r="T1272" s="1"/>
      <c r="U1272" s="1"/>
      <c r="V1272" s="1"/>
      <c r="W1272" s="1"/>
      <c r="X1272" s="1"/>
      <c r="Y1272" s="1"/>
      <c r="Z1272" s="1"/>
      <c r="AA1272" s="1"/>
      <c r="AB1272" s="1"/>
      <c r="AC1272" s="1"/>
      <c r="AD1272" s="1"/>
      <c r="AE1272" s="1"/>
      <c r="AF1272" s="1"/>
      <c r="AG1272" s="1"/>
    </row>
    <row r="1273" spans="1:33" s="38" customFormat="1">
      <c r="A1273" s="33"/>
      <c r="B1273" s="46"/>
      <c r="C1273" s="46"/>
      <c r="D1273" s="14"/>
      <c r="E1273" s="14"/>
      <c r="F1273" s="14"/>
      <c r="G1273" s="14"/>
      <c r="H1273" s="14"/>
      <c r="I1273" s="14"/>
      <c r="J1273" s="14"/>
      <c r="K1273" s="14"/>
      <c r="L1273" s="29"/>
      <c r="O1273" s="14"/>
      <c r="P1273" s="1"/>
      <c r="Q1273" s="1"/>
      <c r="R1273" s="1"/>
      <c r="S1273" s="1"/>
      <c r="T1273" s="1"/>
      <c r="U1273" s="1"/>
      <c r="V1273" s="1"/>
      <c r="W1273" s="1"/>
      <c r="X1273" s="1"/>
      <c r="Y1273" s="1"/>
      <c r="Z1273" s="1"/>
      <c r="AA1273" s="1"/>
      <c r="AB1273" s="1"/>
      <c r="AC1273" s="1"/>
      <c r="AD1273" s="1"/>
      <c r="AE1273" s="1"/>
      <c r="AF1273" s="1"/>
      <c r="AG1273" s="1"/>
    </row>
    <row r="1274" spans="1:33" s="38" customFormat="1">
      <c r="A1274" s="33"/>
      <c r="B1274" s="46"/>
      <c r="C1274" s="46"/>
      <c r="D1274" s="14"/>
      <c r="E1274" s="14"/>
      <c r="F1274" s="14"/>
      <c r="G1274" s="14"/>
      <c r="H1274" s="14"/>
      <c r="I1274" s="14"/>
      <c r="J1274" s="14"/>
      <c r="K1274" s="14"/>
      <c r="L1274" s="29"/>
      <c r="O1274" s="14"/>
      <c r="P1274" s="1"/>
      <c r="Q1274" s="1"/>
      <c r="R1274" s="1"/>
      <c r="S1274" s="1"/>
      <c r="T1274" s="1"/>
      <c r="U1274" s="1"/>
      <c r="V1274" s="1"/>
      <c r="W1274" s="1"/>
      <c r="X1274" s="1"/>
      <c r="Y1274" s="1"/>
      <c r="Z1274" s="1"/>
      <c r="AA1274" s="1"/>
      <c r="AB1274" s="1"/>
      <c r="AC1274" s="1"/>
      <c r="AD1274" s="1"/>
      <c r="AE1274" s="1"/>
      <c r="AF1274" s="1"/>
      <c r="AG1274" s="1"/>
    </row>
    <row r="1275" spans="1:33" s="38" customFormat="1">
      <c r="A1275" s="33"/>
      <c r="B1275" s="46"/>
      <c r="C1275" s="46"/>
      <c r="D1275" s="14"/>
      <c r="E1275" s="14"/>
      <c r="F1275" s="14"/>
      <c r="G1275" s="14"/>
      <c r="H1275" s="14"/>
      <c r="I1275" s="14"/>
      <c r="J1275" s="14"/>
      <c r="K1275" s="14"/>
      <c r="L1275" s="29"/>
      <c r="O1275" s="14"/>
      <c r="P1275" s="1"/>
      <c r="Q1275" s="1"/>
      <c r="R1275" s="1"/>
      <c r="S1275" s="1"/>
      <c r="T1275" s="1"/>
      <c r="U1275" s="1"/>
      <c r="V1275" s="1"/>
      <c r="W1275" s="1"/>
      <c r="X1275" s="1"/>
      <c r="Y1275" s="1"/>
      <c r="Z1275" s="1"/>
      <c r="AA1275" s="1"/>
      <c r="AB1275" s="1"/>
      <c r="AC1275" s="1"/>
      <c r="AD1275" s="1"/>
      <c r="AE1275" s="1"/>
      <c r="AF1275" s="1"/>
      <c r="AG1275" s="1"/>
    </row>
    <row r="1276" spans="1:33" s="38" customFormat="1">
      <c r="A1276" s="33"/>
      <c r="B1276" s="46"/>
      <c r="C1276" s="46"/>
      <c r="D1276" s="14"/>
      <c r="E1276" s="14"/>
      <c r="F1276" s="14"/>
      <c r="G1276" s="14"/>
      <c r="H1276" s="14"/>
      <c r="I1276" s="14"/>
      <c r="J1276" s="14"/>
      <c r="K1276" s="14"/>
      <c r="L1276" s="29"/>
      <c r="O1276" s="14"/>
      <c r="P1276" s="1"/>
      <c r="Q1276" s="1"/>
      <c r="R1276" s="1"/>
      <c r="S1276" s="1"/>
      <c r="T1276" s="1"/>
      <c r="U1276" s="1"/>
      <c r="V1276" s="1"/>
      <c r="W1276" s="1"/>
      <c r="X1276" s="1"/>
      <c r="Y1276" s="1"/>
      <c r="Z1276" s="1"/>
      <c r="AA1276" s="1"/>
      <c r="AB1276" s="1"/>
      <c r="AC1276" s="1"/>
      <c r="AD1276" s="1"/>
      <c r="AE1276" s="1"/>
      <c r="AF1276" s="1"/>
      <c r="AG1276" s="1"/>
    </row>
    <row r="1277" spans="1:33" s="38" customFormat="1">
      <c r="A1277" s="33"/>
      <c r="B1277" s="46"/>
      <c r="C1277" s="46"/>
      <c r="D1277" s="14"/>
      <c r="E1277" s="14"/>
      <c r="F1277" s="14"/>
      <c r="G1277" s="14"/>
      <c r="H1277" s="14"/>
      <c r="I1277" s="14"/>
      <c r="J1277" s="14"/>
      <c r="K1277" s="14"/>
      <c r="L1277" s="29"/>
      <c r="O1277" s="14"/>
      <c r="P1277" s="1"/>
      <c r="Q1277" s="1"/>
      <c r="R1277" s="1"/>
      <c r="S1277" s="1"/>
      <c r="T1277" s="1"/>
      <c r="U1277" s="1"/>
      <c r="V1277" s="1"/>
      <c r="W1277" s="1"/>
      <c r="X1277" s="1"/>
      <c r="Y1277" s="1"/>
      <c r="Z1277" s="1"/>
      <c r="AA1277" s="1"/>
      <c r="AB1277" s="1"/>
      <c r="AC1277" s="1"/>
      <c r="AD1277" s="1"/>
      <c r="AE1277" s="1"/>
      <c r="AF1277" s="1"/>
      <c r="AG1277" s="1"/>
    </row>
    <row r="1278" spans="1:33" s="38" customFormat="1">
      <c r="A1278" s="33"/>
      <c r="B1278" s="46"/>
      <c r="C1278" s="46"/>
      <c r="D1278" s="14"/>
      <c r="E1278" s="14"/>
      <c r="F1278" s="14"/>
      <c r="G1278" s="14"/>
      <c r="H1278" s="14"/>
      <c r="I1278" s="14"/>
      <c r="J1278" s="14"/>
      <c r="K1278" s="14"/>
      <c r="L1278" s="29"/>
      <c r="O1278" s="14"/>
      <c r="P1278" s="1"/>
      <c r="Q1278" s="1"/>
      <c r="R1278" s="1"/>
      <c r="S1278" s="1"/>
      <c r="T1278" s="1"/>
      <c r="U1278" s="1"/>
      <c r="V1278" s="1"/>
      <c r="W1278" s="1"/>
      <c r="X1278" s="1"/>
      <c r="Y1278" s="1"/>
      <c r="Z1278" s="1"/>
      <c r="AA1278" s="1"/>
      <c r="AB1278" s="1"/>
      <c r="AC1278" s="1"/>
      <c r="AD1278" s="1"/>
      <c r="AE1278" s="1"/>
      <c r="AF1278" s="1"/>
      <c r="AG1278" s="1"/>
    </row>
    <row r="1279" spans="1:33" s="38" customFormat="1">
      <c r="A1279" s="33"/>
      <c r="B1279" s="46"/>
      <c r="C1279" s="46"/>
      <c r="D1279" s="14"/>
      <c r="E1279" s="14"/>
      <c r="F1279" s="14"/>
      <c r="G1279" s="14"/>
      <c r="H1279" s="14"/>
      <c r="I1279" s="14"/>
      <c r="J1279" s="14"/>
      <c r="K1279" s="14"/>
      <c r="L1279" s="29"/>
      <c r="O1279" s="14"/>
      <c r="P1279" s="1"/>
      <c r="Q1279" s="1"/>
      <c r="R1279" s="1"/>
      <c r="S1279" s="1"/>
      <c r="T1279" s="1"/>
      <c r="U1279" s="1"/>
      <c r="V1279" s="1"/>
      <c r="W1279" s="1"/>
      <c r="X1279" s="1"/>
      <c r="Y1279" s="1"/>
      <c r="Z1279" s="1"/>
      <c r="AA1279" s="1"/>
      <c r="AB1279" s="1"/>
      <c r="AC1279" s="1"/>
      <c r="AD1279" s="1"/>
      <c r="AE1279" s="1"/>
      <c r="AF1279" s="1"/>
      <c r="AG1279" s="1"/>
    </row>
    <row r="1280" spans="1:33" s="38" customFormat="1">
      <c r="A1280" s="33"/>
      <c r="B1280" s="46"/>
      <c r="C1280" s="46"/>
      <c r="D1280" s="14"/>
      <c r="E1280" s="14"/>
      <c r="F1280" s="14"/>
      <c r="G1280" s="14"/>
      <c r="H1280" s="14"/>
      <c r="I1280" s="14"/>
      <c r="J1280" s="14"/>
      <c r="K1280" s="14"/>
      <c r="L1280" s="29"/>
      <c r="O1280" s="14"/>
      <c r="P1280" s="1"/>
      <c r="Q1280" s="1"/>
      <c r="R1280" s="1"/>
      <c r="S1280" s="1"/>
      <c r="T1280" s="1"/>
      <c r="U1280" s="1"/>
      <c r="V1280" s="1"/>
      <c r="W1280" s="1"/>
      <c r="X1280" s="1"/>
      <c r="Y1280" s="1"/>
      <c r="Z1280" s="1"/>
      <c r="AA1280" s="1"/>
      <c r="AB1280" s="1"/>
      <c r="AC1280" s="1"/>
      <c r="AD1280" s="1"/>
      <c r="AE1280" s="1"/>
      <c r="AF1280" s="1"/>
      <c r="AG1280" s="1"/>
    </row>
    <row r="1281" spans="1:33" s="38" customFormat="1">
      <c r="A1281" s="33"/>
      <c r="B1281" s="46"/>
      <c r="C1281" s="46"/>
      <c r="D1281" s="14"/>
      <c r="E1281" s="14"/>
      <c r="F1281" s="14"/>
      <c r="G1281" s="14"/>
      <c r="H1281" s="14"/>
      <c r="I1281" s="14"/>
      <c r="J1281" s="14"/>
      <c r="K1281" s="14"/>
      <c r="L1281" s="29"/>
      <c r="O1281" s="14"/>
      <c r="P1281" s="1"/>
      <c r="Q1281" s="1"/>
      <c r="R1281" s="1"/>
      <c r="S1281" s="1"/>
      <c r="T1281" s="1"/>
      <c r="U1281" s="1"/>
      <c r="V1281" s="1"/>
      <c r="W1281" s="1"/>
      <c r="X1281" s="1"/>
      <c r="Y1281" s="1"/>
      <c r="Z1281" s="1"/>
      <c r="AA1281" s="1"/>
      <c r="AB1281" s="1"/>
      <c r="AC1281" s="1"/>
      <c r="AD1281" s="1"/>
      <c r="AE1281" s="1"/>
      <c r="AF1281" s="1"/>
      <c r="AG1281" s="1"/>
    </row>
    <row r="1282" spans="1:33" s="38" customFormat="1">
      <c r="A1282" s="33"/>
      <c r="B1282" s="46"/>
      <c r="C1282" s="46"/>
      <c r="D1282" s="14"/>
      <c r="E1282" s="14"/>
      <c r="F1282" s="14"/>
      <c r="G1282" s="14"/>
      <c r="H1282" s="14"/>
      <c r="I1282" s="14"/>
      <c r="J1282" s="14"/>
      <c r="K1282" s="14"/>
      <c r="L1282" s="29"/>
      <c r="O1282" s="14"/>
      <c r="P1282" s="1"/>
      <c r="Q1282" s="1"/>
      <c r="R1282" s="1"/>
      <c r="S1282" s="1"/>
      <c r="T1282" s="1"/>
      <c r="U1282" s="1"/>
      <c r="V1282" s="1"/>
      <c r="W1282" s="1"/>
      <c r="X1282" s="1"/>
      <c r="Y1282" s="1"/>
      <c r="Z1282" s="1"/>
      <c r="AA1282" s="1"/>
      <c r="AB1282" s="1"/>
      <c r="AC1282" s="1"/>
      <c r="AD1282" s="1"/>
      <c r="AE1282" s="1"/>
      <c r="AF1282" s="1"/>
      <c r="AG1282" s="1"/>
    </row>
    <row r="1283" spans="1:33" s="38" customFormat="1">
      <c r="A1283" s="33"/>
      <c r="B1283" s="46"/>
      <c r="C1283" s="46"/>
      <c r="D1283" s="14"/>
      <c r="E1283" s="14"/>
      <c r="F1283" s="14"/>
      <c r="G1283" s="14"/>
      <c r="H1283" s="14"/>
      <c r="I1283" s="14"/>
      <c r="J1283" s="14"/>
      <c r="K1283" s="14"/>
      <c r="L1283" s="29"/>
      <c r="O1283" s="14"/>
      <c r="P1283" s="1"/>
      <c r="Q1283" s="1"/>
      <c r="R1283" s="1"/>
      <c r="S1283" s="1"/>
      <c r="T1283" s="1"/>
      <c r="U1283" s="1"/>
      <c r="V1283" s="1"/>
      <c r="W1283" s="1"/>
      <c r="X1283" s="1"/>
      <c r="Y1283" s="1"/>
      <c r="Z1283" s="1"/>
      <c r="AA1283" s="1"/>
      <c r="AB1283" s="1"/>
      <c r="AC1283" s="1"/>
      <c r="AD1283" s="1"/>
      <c r="AE1283" s="1"/>
      <c r="AF1283" s="1"/>
      <c r="AG1283" s="1"/>
    </row>
    <row r="1284" spans="1:33" s="38" customFormat="1">
      <c r="A1284" s="33"/>
      <c r="B1284" s="46"/>
      <c r="C1284" s="46"/>
      <c r="D1284" s="14"/>
      <c r="E1284" s="14"/>
      <c r="F1284" s="14"/>
      <c r="G1284" s="14"/>
      <c r="H1284" s="14"/>
      <c r="I1284" s="14"/>
      <c r="J1284" s="14"/>
      <c r="K1284" s="14"/>
      <c r="L1284" s="29"/>
      <c r="O1284" s="14"/>
      <c r="P1284" s="1"/>
      <c r="Q1284" s="1"/>
      <c r="R1284" s="1"/>
      <c r="S1284" s="1"/>
      <c r="T1284" s="1"/>
      <c r="U1284" s="1"/>
      <c r="V1284" s="1"/>
      <c r="W1284" s="1"/>
      <c r="X1284" s="1"/>
      <c r="Y1284" s="1"/>
      <c r="Z1284" s="1"/>
      <c r="AA1284" s="1"/>
      <c r="AB1284" s="1"/>
      <c r="AC1284" s="1"/>
      <c r="AD1284" s="1"/>
      <c r="AE1284" s="1"/>
      <c r="AF1284" s="1"/>
      <c r="AG1284" s="1"/>
    </row>
    <row r="1285" spans="1:33" s="38" customFormat="1">
      <c r="A1285" s="33"/>
      <c r="B1285" s="46"/>
      <c r="C1285" s="46"/>
      <c r="D1285" s="14"/>
      <c r="E1285" s="14"/>
      <c r="F1285" s="14"/>
      <c r="G1285" s="14"/>
      <c r="H1285" s="14"/>
      <c r="I1285" s="14"/>
      <c r="J1285" s="14"/>
      <c r="K1285" s="14"/>
      <c r="L1285" s="29"/>
      <c r="O1285" s="14"/>
      <c r="P1285" s="1"/>
      <c r="Q1285" s="1"/>
      <c r="R1285" s="1"/>
      <c r="S1285" s="1"/>
      <c r="T1285" s="1"/>
      <c r="U1285" s="1"/>
      <c r="V1285" s="1"/>
      <c r="W1285" s="1"/>
      <c r="X1285" s="1"/>
      <c r="Y1285" s="1"/>
      <c r="Z1285" s="1"/>
      <c r="AA1285" s="1"/>
      <c r="AB1285" s="1"/>
      <c r="AC1285" s="1"/>
      <c r="AD1285" s="1"/>
      <c r="AE1285" s="1"/>
      <c r="AF1285" s="1"/>
      <c r="AG1285" s="1"/>
    </row>
    <row r="1286" spans="1:33" s="38" customFormat="1">
      <c r="A1286" s="33"/>
      <c r="B1286" s="46"/>
      <c r="C1286" s="46"/>
      <c r="D1286" s="14"/>
      <c r="E1286" s="14"/>
      <c r="F1286" s="14"/>
      <c r="G1286" s="14"/>
      <c r="H1286" s="14"/>
      <c r="I1286" s="14"/>
      <c r="J1286" s="14"/>
      <c r="K1286" s="14"/>
      <c r="L1286" s="29"/>
      <c r="O1286" s="14"/>
      <c r="P1286" s="1"/>
      <c r="Q1286" s="1"/>
      <c r="R1286" s="1"/>
      <c r="S1286" s="1"/>
      <c r="T1286" s="1"/>
      <c r="U1286" s="1"/>
      <c r="V1286" s="1"/>
      <c r="W1286" s="1"/>
      <c r="X1286" s="1"/>
      <c r="Y1286" s="1"/>
      <c r="Z1286" s="1"/>
      <c r="AA1286" s="1"/>
      <c r="AB1286" s="1"/>
      <c r="AC1286" s="1"/>
      <c r="AD1286" s="1"/>
      <c r="AE1286" s="1"/>
      <c r="AF1286" s="1"/>
      <c r="AG1286" s="1"/>
    </row>
    <row r="1287" spans="1:33" s="38" customFormat="1">
      <c r="A1287" s="33"/>
      <c r="B1287" s="46"/>
      <c r="C1287" s="46"/>
      <c r="D1287" s="14"/>
      <c r="E1287" s="14"/>
      <c r="F1287" s="14"/>
      <c r="G1287" s="14"/>
      <c r="H1287" s="14"/>
      <c r="I1287" s="14"/>
      <c r="J1287" s="14"/>
      <c r="K1287" s="14"/>
      <c r="L1287" s="29"/>
      <c r="O1287" s="14"/>
      <c r="P1287" s="1"/>
      <c r="Q1287" s="1"/>
      <c r="R1287" s="1"/>
      <c r="S1287" s="1"/>
      <c r="T1287" s="1"/>
      <c r="U1287" s="1"/>
      <c r="V1287" s="1"/>
      <c r="W1287" s="1"/>
      <c r="X1287" s="1"/>
      <c r="Y1287" s="1"/>
      <c r="Z1287" s="1"/>
      <c r="AA1287" s="1"/>
      <c r="AB1287" s="1"/>
      <c r="AC1287" s="1"/>
      <c r="AD1287" s="1"/>
      <c r="AE1287" s="1"/>
      <c r="AF1287" s="1"/>
      <c r="AG1287" s="1"/>
    </row>
    <row r="1288" spans="1:33" s="38" customFormat="1">
      <c r="A1288" s="33"/>
      <c r="B1288" s="46"/>
      <c r="C1288" s="46"/>
      <c r="D1288" s="14"/>
      <c r="E1288" s="14"/>
      <c r="F1288" s="14"/>
      <c r="G1288" s="14"/>
      <c r="H1288" s="14"/>
      <c r="I1288" s="14"/>
      <c r="J1288" s="14"/>
      <c r="K1288" s="14"/>
      <c r="L1288" s="29"/>
      <c r="O1288" s="14"/>
      <c r="P1288" s="1"/>
      <c r="Q1288" s="1"/>
      <c r="R1288" s="1"/>
      <c r="S1288" s="1"/>
      <c r="T1288" s="1"/>
      <c r="U1288" s="1"/>
      <c r="V1288" s="1"/>
      <c r="W1288" s="1"/>
      <c r="X1288" s="1"/>
      <c r="Y1288" s="1"/>
      <c r="Z1288" s="1"/>
      <c r="AA1288" s="1"/>
      <c r="AB1288" s="1"/>
      <c r="AC1288" s="1"/>
      <c r="AD1288" s="1"/>
      <c r="AE1288" s="1"/>
      <c r="AF1288" s="1"/>
      <c r="AG1288" s="1"/>
    </row>
    <row r="1289" spans="1:33" s="38" customFormat="1">
      <c r="A1289" s="33"/>
      <c r="B1289" s="46"/>
      <c r="C1289" s="46"/>
      <c r="D1289" s="14"/>
      <c r="E1289" s="14"/>
      <c r="F1289" s="14"/>
      <c r="G1289" s="14"/>
      <c r="H1289" s="14"/>
      <c r="I1289" s="14"/>
      <c r="J1289" s="14"/>
      <c r="K1289" s="14"/>
      <c r="L1289" s="29"/>
      <c r="O1289" s="14"/>
      <c r="P1289" s="1"/>
      <c r="Q1289" s="1"/>
      <c r="R1289" s="1"/>
      <c r="S1289" s="1"/>
      <c r="T1289" s="1"/>
      <c r="U1289" s="1"/>
      <c r="V1289" s="1"/>
      <c r="W1289" s="1"/>
      <c r="X1289" s="1"/>
      <c r="Y1289" s="1"/>
      <c r="Z1289" s="1"/>
      <c r="AA1289" s="1"/>
      <c r="AB1289" s="1"/>
      <c r="AC1289" s="1"/>
      <c r="AD1289" s="1"/>
      <c r="AE1289" s="1"/>
      <c r="AF1289" s="1"/>
      <c r="AG1289" s="1"/>
    </row>
    <row r="1290" spans="1:33" s="38" customFormat="1">
      <c r="A1290" s="33"/>
      <c r="B1290" s="46"/>
      <c r="C1290" s="46"/>
      <c r="D1290" s="14"/>
      <c r="E1290" s="14"/>
      <c r="F1290" s="14"/>
      <c r="G1290" s="14"/>
      <c r="H1290" s="14"/>
      <c r="I1290" s="14"/>
      <c r="J1290" s="14"/>
      <c r="K1290" s="14"/>
      <c r="L1290" s="29"/>
      <c r="O1290" s="14"/>
      <c r="P1290" s="1"/>
      <c r="Q1290" s="1"/>
      <c r="R1290" s="1"/>
      <c r="S1290" s="1"/>
      <c r="T1290" s="1"/>
      <c r="U1290" s="1"/>
      <c r="V1290" s="1"/>
      <c r="W1290" s="1"/>
      <c r="X1290" s="1"/>
      <c r="Y1290" s="1"/>
      <c r="Z1290" s="1"/>
      <c r="AA1290" s="1"/>
      <c r="AB1290" s="1"/>
      <c r="AC1290" s="1"/>
      <c r="AD1290" s="1"/>
      <c r="AE1290" s="1"/>
      <c r="AF1290" s="1"/>
      <c r="AG1290" s="1"/>
    </row>
    <row r="1291" spans="1:33" s="38" customFormat="1">
      <c r="A1291" s="33"/>
      <c r="B1291" s="46"/>
      <c r="C1291" s="46"/>
      <c r="D1291" s="14"/>
      <c r="E1291" s="14"/>
      <c r="F1291" s="14"/>
      <c r="G1291" s="14"/>
      <c r="H1291" s="14"/>
      <c r="I1291" s="14"/>
      <c r="J1291" s="14"/>
      <c r="K1291" s="14"/>
      <c r="L1291" s="29"/>
      <c r="O1291" s="14"/>
      <c r="P1291" s="1"/>
      <c r="Q1291" s="1"/>
      <c r="R1291" s="1"/>
      <c r="S1291" s="1"/>
      <c r="T1291" s="1"/>
      <c r="U1291" s="1"/>
      <c r="V1291" s="1"/>
      <c r="W1291" s="1"/>
      <c r="X1291" s="1"/>
      <c r="Y1291" s="1"/>
      <c r="Z1291" s="1"/>
      <c r="AA1291" s="1"/>
      <c r="AB1291" s="1"/>
      <c r="AC1291" s="1"/>
      <c r="AD1291" s="1"/>
      <c r="AE1291" s="1"/>
      <c r="AF1291" s="1"/>
      <c r="AG1291" s="1"/>
    </row>
    <row r="1292" spans="1:33" s="38" customFormat="1">
      <c r="A1292" s="33"/>
      <c r="B1292" s="46"/>
      <c r="C1292" s="46"/>
      <c r="D1292" s="14"/>
      <c r="E1292" s="14"/>
      <c r="F1292" s="14"/>
      <c r="G1292" s="14"/>
      <c r="H1292" s="14"/>
      <c r="I1292" s="14"/>
      <c r="J1292" s="14"/>
      <c r="K1292" s="14"/>
      <c r="L1292" s="29"/>
      <c r="O1292" s="14"/>
      <c r="P1292" s="1"/>
      <c r="Q1292" s="1"/>
      <c r="R1292" s="1"/>
      <c r="S1292" s="1"/>
      <c r="T1292" s="1"/>
      <c r="U1292" s="1"/>
      <c r="V1292" s="1"/>
      <c r="W1292" s="1"/>
      <c r="X1292" s="1"/>
      <c r="Y1292" s="1"/>
      <c r="Z1292" s="1"/>
      <c r="AA1292" s="1"/>
      <c r="AB1292" s="1"/>
      <c r="AC1292" s="1"/>
      <c r="AD1292" s="1"/>
      <c r="AE1292" s="1"/>
      <c r="AF1292" s="1"/>
      <c r="AG1292" s="1"/>
    </row>
    <row r="1293" spans="1:33" s="38" customFormat="1">
      <c r="A1293" s="33"/>
      <c r="B1293" s="46"/>
      <c r="C1293" s="46"/>
      <c r="D1293" s="14"/>
      <c r="E1293" s="14"/>
      <c r="F1293" s="14"/>
      <c r="G1293" s="14"/>
      <c r="H1293" s="14"/>
      <c r="I1293" s="14"/>
      <c r="J1293" s="14"/>
      <c r="K1293" s="14"/>
      <c r="L1293" s="29"/>
      <c r="O1293" s="14"/>
      <c r="P1293" s="1"/>
      <c r="Q1293" s="1"/>
      <c r="R1293" s="1"/>
      <c r="S1293" s="1"/>
      <c r="T1293" s="1"/>
      <c r="U1293" s="1"/>
      <c r="V1293" s="1"/>
      <c r="W1293" s="1"/>
      <c r="X1293" s="1"/>
      <c r="Y1293" s="1"/>
      <c r="Z1293" s="1"/>
      <c r="AA1293" s="1"/>
      <c r="AB1293" s="1"/>
      <c r="AC1293" s="1"/>
      <c r="AD1293" s="1"/>
      <c r="AE1293" s="1"/>
      <c r="AF1293" s="1"/>
      <c r="AG1293" s="1"/>
    </row>
    <row r="1294" spans="1:33" s="38" customFormat="1">
      <c r="A1294" s="33"/>
      <c r="B1294" s="46"/>
      <c r="C1294" s="46"/>
      <c r="D1294" s="14"/>
      <c r="E1294" s="14"/>
      <c r="F1294" s="14"/>
      <c r="G1294" s="14"/>
      <c r="H1294" s="14"/>
      <c r="I1294" s="14"/>
      <c r="J1294" s="14"/>
      <c r="K1294" s="14"/>
      <c r="L1294" s="29"/>
      <c r="O1294" s="14"/>
      <c r="P1294" s="1"/>
      <c r="Q1294" s="1"/>
      <c r="R1294" s="1"/>
      <c r="S1294" s="1"/>
      <c r="T1294" s="1"/>
      <c r="U1294" s="1"/>
      <c r="V1294" s="1"/>
      <c r="W1294" s="1"/>
      <c r="X1294" s="1"/>
      <c r="Y1294" s="1"/>
      <c r="Z1294" s="1"/>
      <c r="AA1294" s="1"/>
      <c r="AB1294" s="1"/>
      <c r="AC1294" s="1"/>
      <c r="AD1294" s="1"/>
      <c r="AE1294" s="1"/>
      <c r="AF1294" s="1"/>
      <c r="AG1294" s="1"/>
    </row>
    <row r="1295" spans="1:33" s="38" customFormat="1">
      <c r="A1295" s="33"/>
      <c r="B1295" s="46"/>
      <c r="C1295" s="46"/>
      <c r="D1295" s="14"/>
      <c r="E1295" s="14"/>
      <c r="F1295" s="14"/>
      <c r="G1295" s="14"/>
      <c r="H1295" s="14"/>
      <c r="I1295" s="14"/>
      <c r="J1295" s="14"/>
      <c r="K1295" s="14"/>
      <c r="L1295" s="29"/>
      <c r="O1295" s="14"/>
      <c r="P1295" s="1"/>
      <c r="Q1295" s="1"/>
      <c r="R1295" s="1"/>
      <c r="S1295" s="1"/>
      <c r="T1295" s="1"/>
      <c r="U1295" s="1"/>
      <c r="V1295" s="1"/>
      <c r="W1295" s="1"/>
      <c r="X1295" s="1"/>
      <c r="Y1295" s="1"/>
      <c r="Z1295" s="1"/>
      <c r="AA1295" s="1"/>
      <c r="AB1295" s="1"/>
      <c r="AC1295" s="1"/>
      <c r="AD1295" s="1"/>
      <c r="AE1295" s="1"/>
      <c r="AF1295" s="1"/>
      <c r="AG1295" s="1"/>
    </row>
    <row r="1296" spans="1:33" s="38" customFormat="1">
      <c r="A1296" s="33"/>
      <c r="B1296" s="46"/>
      <c r="C1296" s="46"/>
      <c r="D1296" s="14"/>
      <c r="E1296" s="14"/>
      <c r="F1296" s="14"/>
      <c r="G1296" s="14"/>
      <c r="H1296" s="14"/>
      <c r="I1296" s="14"/>
      <c r="J1296" s="14"/>
      <c r="K1296" s="14"/>
      <c r="L1296" s="29"/>
      <c r="O1296" s="14"/>
      <c r="P1296" s="1"/>
      <c r="Q1296" s="1"/>
      <c r="R1296" s="1"/>
      <c r="S1296" s="1"/>
      <c r="T1296" s="1"/>
      <c r="U1296" s="1"/>
      <c r="V1296" s="1"/>
      <c r="W1296" s="1"/>
      <c r="X1296" s="1"/>
      <c r="Y1296" s="1"/>
      <c r="Z1296" s="1"/>
      <c r="AA1296" s="1"/>
      <c r="AB1296" s="1"/>
      <c r="AC1296" s="1"/>
      <c r="AD1296" s="1"/>
      <c r="AE1296" s="1"/>
      <c r="AF1296" s="1"/>
      <c r="AG1296" s="1"/>
    </row>
    <row r="1297" spans="1:33" s="38" customFormat="1">
      <c r="A1297" s="33"/>
      <c r="B1297" s="46"/>
      <c r="C1297" s="46"/>
      <c r="D1297" s="14"/>
      <c r="E1297" s="14"/>
      <c r="F1297" s="14"/>
      <c r="G1297" s="14"/>
      <c r="H1297" s="14"/>
      <c r="I1297" s="14"/>
      <c r="J1297" s="14"/>
      <c r="K1297" s="14"/>
      <c r="L1297" s="29"/>
      <c r="O1297" s="14"/>
      <c r="P1297" s="1"/>
      <c r="Q1297" s="1"/>
      <c r="R1297" s="1"/>
      <c r="S1297" s="1"/>
      <c r="T1297" s="1"/>
      <c r="U1297" s="1"/>
      <c r="V1297" s="1"/>
      <c r="W1297" s="1"/>
      <c r="X1297" s="1"/>
      <c r="Y1297" s="1"/>
      <c r="Z1297" s="1"/>
      <c r="AA1297" s="1"/>
      <c r="AB1297" s="1"/>
      <c r="AC1297" s="1"/>
      <c r="AD1297" s="1"/>
      <c r="AE1297" s="1"/>
      <c r="AF1297" s="1"/>
      <c r="AG1297" s="1"/>
    </row>
    <row r="1298" spans="1:33" s="38" customFormat="1">
      <c r="A1298" s="33"/>
      <c r="B1298" s="46"/>
      <c r="C1298" s="46"/>
      <c r="D1298" s="14"/>
      <c r="E1298" s="14"/>
      <c r="F1298" s="14"/>
      <c r="G1298" s="14"/>
      <c r="H1298" s="14"/>
      <c r="I1298" s="14"/>
      <c r="J1298" s="14"/>
      <c r="K1298" s="14"/>
      <c r="L1298" s="29"/>
      <c r="O1298" s="14"/>
      <c r="P1298" s="1"/>
      <c r="Q1298" s="1"/>
      <c r="R1298" s="1"/>
      <c r="S1298" s="1"/>
      <c r="T1298" s="1"/>
      <c r="U1298" s="1"/>
      <c r="V1298" s="1"/>
      <c r="W1298" s="1"/>
      <c r="X1298" s="1"/>
      <c r="Y1298" s="1"/>
      <c r="Z1298" s="1"/>
      <c r="AA1298" s="1"/>
      <c r="AB1298" s="1"/>
      <c r="AC1298" s="1"/>
      <c r="AD1298" s="1"/>
      <c r="AE1298" s="1"/>
      <c r="AF1298" s="1"/>
      <c r="AG1298" s="1"/>
    </row>
    <row r="1299" spans="1:33" s="38" customFormat="1">
      <c r="A1299" s="33"/>
      <c r="B1299" s="46"/>
      <c r="C1299" s="46"/>
      <c r="D1299" s="14"/>
      <c r="E1299" s="14"/>
      <c r="F1299" s="14"/>
      <c r="G1299" s="14"/>
      <c r="H1299" s="14"/>
      <c r="I1299" s="14"/>
      <c r="J1299" s="14"/>
      <c r="K1299" s="14"/>
      <c r="L1299" s="29"/>
      <c r="O1299" s="14"/>
      <c r="P1299" s="1"/>
      <c r="Q1299" s="1"/>
      <c r="R1299" s="1"/>
      <c r="S1299" s="1"/>
      <c r="T1299" s="1"/>
      <c r="U1299" s="1"/>
      <c r="V1299" s="1"/>
      <c r="W1299" s="1"/>
      <c r="X1299" s="1"/>
      <c r="Y1299" s="1"/>
      <c r="Z1299" s="1"/>
      <c r="AA1299" s="1"/>
      <c r="AB1299" s="1"/>
      <c r="AC1299" s="1"/>
      <c r="AD1299" s="1"/>
      <c r="AE1299" s="1"/>
      <c r="AF1299" s="1"/>
      <c r="AG1299" s="1"/>
    </row>
    <row r="1300" spans="1:33" s="38" customFormat="1">
      <c r="A1300" s="33"/>
      <c r="B1300" s="46"/>
      <c r="C1300" s="46"/>
      <c r="D1300" s="14"/>
      <c r="E1300" s="14"/>
      <c r="F1300" s="14"/>
      <c r="G1300" s="14"/>
      <c r="H1300" s="14"/>
      <c r="I1300" s="14"/>
      <c r="J1300" s="14"/>
      <c r="K1300" s="14"/>
      <c r="L1300" s="29"/>
      <c r="O1300" s="14"/>
      <c r="P1300" s="1"/>
      <c r="Q1300" s="1"/>
      <c r="R1300" s="1"/>
      <c r="S1300" s="1"/>
      <c r="T1300" s="1"/>
      <c r="U1300" s="1"/>
      <c r="V1300" s="1"/>
      <c r="W1300" s="1"/>
      <c r="X1300" s="1"/>
      <c r="Y1300" s="1"/>
      <c r="Z1300" s="1"/>
      <c r="AA1300" s="1"/>
      <c r="AB1300" s="1"/>
      <c r="AC1300" s="1"/>
      <c r="AD1300" s="1"/>
      <c r="AE1300" s="1"/>
      <c r="AF1300" s="1"/>
      <c r="AG1300" s="1"/>
    </row>
    <row r="1301" spans="1:33" s="38" customFormat="1">
      <c r="A1301" s="33"/>
      <c r="B1301" s="46"/>
      <c r="C1301" s="46"/>
      <c r="D1301" s="14"/>
      <c r="E1301" s="14"/>
      <c r="F1301" s="14"/>
      <c r="G1301" s="14"/>
      <c r="H1301" s="14"/>
      <c r="I1301" s="14"/>
      <c r="J1301" s="14"/>
      <c r="K1301" s="14"/>
      <c r="L1301" s="29"/>
      <c r="O1301" s="14"/>
      <c r="P1301" s="1"/>
      <c r="Q1301" s="1"/>
      <c r="R1301" s="1"/>
      <c r="S1301" s="1"/>
      <c r="T1301" s="1"/>
      <c r="U1301" s="1"/>
      <c r="V1301" s="1"/>
      <c r="W1301" s="1"/>
      <c r="X1301" s="1"/>
      <c r="Y1301" s="1"/>
      <c r="Z1301" s="1"/>
      <c r="AA1301" s="1"/>
      <c r="AB1301" s="1"/>
      <c r="AC1301" s="1"/>
      <c r="AD1301" s="1"/>
      <c r="AE1301" s="1"/>
      <c r="AF1301" s="1"/>
      <c r="AG1301" s="1"/>
    </row>
    <row r="1302" spans="1:33" s="38" customFormat="1">
      <c r="A1302" s="33"/>
      <c r="B1302" s="46"/>
      <c r="C1302" s="46"/>
      <c r="D1302" s="14"/>
      <c r="E1302" s="14"/>
      <c r="F1302" s="14"/>
      <c r="G1302" s="14"/>
      <c r="H1302" s="14"/>
      <c r="I1302" s="14"/>
      <c r="J1302" s="14"/>
      <c r="K1302" s="14"/>
      <c r="L1302" s="29"/>
      <c r="O1302" s="14"/>
      <c r="P1302" s="1"/>
      <c r="Q1302" s="1"/>
      <c r="R1302" s="1"/>
      <c r="S1302" s="1"/>
      <c r="T1302" s="1"/>
      <c r="U1302" s="1"/>
      <c r="V1302" s="1"/>
      <c r="W1302" s="1"/>
      <c r="X1302" s="1"/>
      <c r="Y1302" s="1"/>
      <c r="Z1302" s="1"/>
      <c r="AA1302" s="1"/>
      <c r="AB1302" s="1"/>
      <c r="AC1302" s="1"/>
      <c r="AD1302" s="1"/>
      <c r="AE1302" s="1"/>
      <c r="AF1302" s="1"/>
      <c r="AG1302" s="1"/>
    </row>
    <row r="1303" spans="1:33" s="38" customFormat="1">
      <c r="A1303" s="33"/>
      <c r="B1303" s="46"/>
      <c r="C1303" s="46"/>
      <c r="D1303" s="14"/>
      <c r="E1303" s="14"/>
      <c r="F1303" s="14"/>
      <c r="G1303" s="14"/>
      <c r="H1303" s="14"/>
      <c r="I1303" s="14"/>
      <c r="J1303" s="14"/>
      <c r="K1303" s="14"/>
      <c r="L1303" s="29"/>
      <c r="O1303" s="14"/>
      <c r="P1303" s="1"/>
      <c r="Q1303" s="1"/>
      <c r="R1303" s="1"/>
      <c r="S1303" s="1"/>
      <c r="T1303" s="1"/>
      <c r="U1303" s="1"/>
      <c r="V1303" s="1"/>
      <c r="W1303" s="1"/>
      <c r="X1303" s="1"/>
      <c r="Y1303" s="1"/>
      <c r="Z1303" s="1"/>
      <c r="AA1303" s="1"/>
      <c r="AB1303" s="1"/>
      <c r="AC1303" s="1"/>
      <c r="AD1303" s="1"/>
      <c r="AE1303" s="1"/>
      <c r="AF1303" s="1"/>
      <c r="AG1303" s="1"/>
    </row>
    <row r="1304" spans="1:33" s="38" customFormat="1">
      <c r="A1304" s="33"/>
      <c r="B1304" s="46"/>
      <c r="C1304" s="46"/>
      <c r="D1304" s="14"/>
      <c r="E1304" s="14"/>
      <c r="F1304" s="14"/>
      <c r="G1304" s="14"/>
      <c r="H1304" s="14"/>
      <c r="I1304" s="14"/>
      <c r="J1304" s="14"/>
      <c r="K1304" s="14"/>
      <c r="L1304" s="29"/>
      <c r="O1304" s="14"/>
      <c r="P1304" s="1"/>
      <c r="Q1304" s="1"/>
      <c r="R1304" s="1"/>
      <c r="S1304" s="1"/>
      <c r="T1304" s="1"/>
      <c r="U1304" s="1"/>
      <c r="V1304" s="1"/>
      <c r="W1304" s="1"/>
      <c r="X1304" s="1"/>
      <c r="Y1304" s="1"/>
      <c r="Z1304" s="1"/>
      <c r="AA1304" s="1"/>
      <c r="AB1304" s="1"/>
      <c r="AC1304" s="1"/>
      <c r="AD1304" s="1"/>
      <c r="AE1304" s="1"/>
      <c r="AF1304" s="1"/>
      <c r="AG1304" s="1"/>
    </row>
    <row r="1305" spans="1:33" s="38" customFormat="1">
      <c r="A1305" s="33"/>
      <c r="B1305" s="46"/>
      <c r="C1305" s="46"/>
      <c r="D1305" s="14"/>
      <c r="E1305" s="14"/>
      <c r="F1305" s="14"/>
      <c r="G1305" s="14"/>
      <c r="H1305" s="14"/>
      <c r="I1305" s="14"/>
      <c r="J1305" s="14"/>
      <c r="K1305" s="14"/>
      <c r="L1305" s="29"/>
      <c r="O1305" s="14"/>
      <c r="P1305" s="1"/>
      <c r="Q1305" s="1"/>
      <c r="R1305" s="1"/>
      <c r="S1305" s="1"/>
      <c r="T1305" s="1"/>
      <c r="U1305" s="1"/>
      <c r="V1305" s="1"/>
      <c r="W1305" s="1"/>
      <c r="X1305" s="1"/>
      <c r="Y1305" s="1"/>
      <c r="Z1305" s="1"/>
      <c r="AA1305" s="1"/>
      <c r="AB1305" s="1"/>
      <c r="AC1305" s="1"/>
      <c r="AD1305" s="1"/>
      <c r="AE1305" s="1"/>
      <c r="AF1305" s="1"/>
      <c r="AG1305" s="1"/>
    </row>
    <row r="1306" spans="1:33" s="38" customFormat="1">
      <c r="A1306" s="33"/>
      <c r="B1306" s="46"/>
      <c r="C1306" s="46"/>
      <c r="D1306" s="14"/>
      <c r="E1306" s="14"/>
      <c r="F1306" s="14"/>
      <c r="G1306" s="14"/>
      <c r="H1306" s="14"/>
      <c r="I1306" s="14"/>
      <c r="J1306" s="14"/>
      <c r="K1306" s="14"/>
      <c r="L1306" s="29"/>
      <c r="O1306" s="14"/>
      <c r="P1306" s="1"/>
      <c r="Q1306" s="1"/>
      <c r="R1306" s="1"/>
      <c r="S1306" s="1"/>
      <c r="T1306" s="1"/>
      <c r="U1306" s="1"/>
      <c r="V1306" s="1"/>
      <c r="W1306" s="1"/>
      <c r="X1306" s="1"/>
      <c r="Y1306" s="1"/>
      <c r="Z1306" s="1"/>
      <c r="AA1306" s="1"/>
      <c r="AB1306" s="1"/>
      <c r="AC1306" s="1"/>
      <c r="AD1306" s="1"/>
      <c r="AE1306" s="1"/>
      <c r="AF1306" s="1"/>
      <c r="AG1306" s="1"/>
    </row>
    <row r="1307" spans="1:33" s="38" customFormat="1">
      <c r="A1307" s="33"/>
      <c r="B1307" s="46"/>
      <c r="C1307" s="46"/>
      <c r="D1307" s="14"/>
      <c r="E1307" s="14"/>
      <c r="F1307" s="14"/>
      <c r="G1307" s="14"/>
      <c r="H1307" s="14"/>
      <c r="I1307" s="14"/>
      <c r="J1307" s="14"/>
      <c r="K1307" s="14"/>
      <c r="L1307" s="29"/>
      <c r="O1307" s="14"/>
      <c r="P1307" s="1"/>
      <c r="Q1307" s="1"/>
      <c r="R1307" s="1"/>
      <c r="S1307" s="1"/>
      <c r="T1307" s="1"/>
      <c r="U1307" s="1"/>
      <c r="V1307" s="1"/>
      <c r="W1307" s="1"/>
      <c r="X1307" s="1"/>
      <c r="Y1307" s="1"/>
      <c r="Z1307" s="1"/>
      <c r="AA1307" s="1"/>
      <c r="AB1307" s="1"/>
      <c r="AC1307" s="1"/>
      <c r="AD1307" s="1"/>
      <c r="AE1307" s="1"/>
      <c r="AF1307" s="1"/>
      <c r="AG1307" s="1"/>
    </row>
    <row r="1308" spans="1:33" s="38" customFormat="1">
      <c r="A1308" s="33"/>
      <c r="B1308" s="46"/>
      <c r="C1308" s="46"/>
      <c r="D1308" s="14"/>
      <c r="E1308" s="14"/>
      <c r="F1308" s="14"/>
      <c r="G1308" s="14"/>
      <c r="H1308" s="14"/>
      <c r="I1308" s="14"/>
      <c r="J1308" s="14"/>
      <c r="K1308" s="14"/>
      <c r="L1308" s="29"/>
      <c r="O1308" s="14"/>
      <c r="P1308" s="1"/>
      <c r="Q1308" s="1"/>
      <c r="R1308" s="1"/>
      <c r="S1308" s="1"/>
      <c r="T1308" s="1"/>
      <c r="U1308" s="1"/>
      <c r="V1308" s="1"/>
      <c r="W1308" s="1"/>
      <c r="X1308" s="1"/>
      <c r="Y1308" s="1"/>
      <c r="Z1308" s="1"/>
      <c r="AA1308" s="1"/>
      <c r="AB1308" s="1"/>
      <c r="AC1308" s="1"/>
      <c r="AD1308" s="1"/>
      <c r="AE1308" s="1"/>
      <c r="AF1308" s="1"/>
      <c r="AG1308" s="1"/>
    </row>
    <row r="1309" spans="1:33" s="38" customFormat="1">
      <c r="A1309" s="33"/>
      <c r="B1309" s="46"/>
      <c r="C1309" s="46"/>
      <c r="D1309" s="14"/>
      <c r="E1309" s="14"/>
      <c r="F1309" s="14"/>
      <c r="G1309" s="14"/>
      <c r="H1309" s="14"/>
      <c r="I1309" s="14"/>
      <c r="J1309" s="14"/>
      <c r="K1309" s="14"/>
      <c r="L1309" s="29"/>
      <c r="O1309" s="14"/>
      <c r="P1309" s="1"/>
      <c r="Q1309" s="1"/>
      <c r="R1309" s="1"/>
      <c r="S1309" s="1"/>
      <c r="T1309" s="1"/>
      <c r="U1309" s="1"/>
      <c r="V1309" s="1"/>
      <c r="W1309" s="1"/>
      <c r="X1309" s="1"/>
      <c r="Y1309" s="1"/>
      <c r="Z1309" s="1"/>
      <c r="AA1309" s="1"/>
      <c r="AB1309" s="1"/>
      <c r="AC1309" s="1"/>
      <c r="AD1309" s="1"/>
      <c r="AE1309" s="1"/>
      <c r="AF1309" s="1"/>
      <c r="AG1309" s="1"/>
    </row>
    <row r="1310" spans="1:33" s="38" customFormat="1">
      <c r="A1310" s="33"/>
      <c r="B1310" s="46"/>
      <c r="C1310" s="46"/>
      <c r="D1310" s="14"/>
      <c r="E1310" s="14"/>
      <c r="F1310" s="14"/>
      <c r="G1310" s="14"/>
      <c r="H1310" s="14"/>
      <c r="I1310" s="14"/>
      <c r="J1310" s="14"/>
      <c r="K1310" s="14"/>
      <c r="L1310" s="29"/>
      <c r="O1310" s="14"/>
      <c r="P1310" s="1"/>
      <c r="Q1310" s="1"/>
      <c r="R1310" s="1"/>
      <c r="S1310" s="1"/>
      <c r="T1310" s="1"/>
      <c r="U1310" s="1"/>
      <c r="V1310" s="1"/>
      <c r="W1310" s="1"/>
      <c r="X1310" s="1"/>
      <c r="Y1310" s="1"/>
      <c r="Z1310" s="1"/>
      <c r="AA1310" s="1"/>
      <c r="AB1310" s="1"/>
      <c r="AC1310" s="1"/>
      <c r="AD1310" s="1"/>
      <c r="AE1310" s="1"/>
      <c r="AF1310" s="1"/>
      <c r="AG1310" s="1"/>
    </row>
    <row r="1311" spans="1:33" s="38" customFormat="1">
      <c r="A1311" s="33"/>
      <c r="B1311" s="46"/>
      <c r="C1311" s="46"/>
      <c r="D1311" s="14"/>
      <c r="E1311" s="14"/>
      <c r="F1311" s="14"/>
      <c r="G1311" s="14"/>
      <c r="H1311" s="14"/>
      <c r="I1311" s="14"/>
      <c r="J1311" s="14"/>
      <c r="K1311" s="14"/>
      <c r="L1311" s="29"/>
      <c r="O1311" s="14"/>
      <c r="P1311" s="1"/>
      <c r="Q1311" s="1"/>
      <c r="R1311" s="1"/>
      <c r="S1311" s="1"/>
      <c r="T1311" s="1"/>
      <c r="U1311" s="1"/>
      <c r="V1311" s="1"/>
      <c r="W1311" s="1"/>
      <c r="X1311" s="1"/>
      <c r="Y1311" s="1"/>
      <c r="Z1311" s="1"/>
      <c r="AA1311" s="1"/>
      <c r="AB1311" s="1"/>
      <c r="AC1311" s="1"/>
      <c r="AD1311" s="1"/>
      <c r="AE1311" s="1"/>
      <c r="AF1311" s="1"/>
      <c r="AG1311" s="1"/>
    </row>
    <row r="1312" spans="1:33" s="38" customFormat="1">
      <c r="A1312" s="33"/>
      <c r="B1312" s="46"/>
      <c r="C1312" s="46"/>
      <c r="D1312" s="14"/>
      <c r="E1312" s="14"/>
      <c r="F1312" s="14"/>
      <c r="G1312" s="14"/>
      <c r="H1312" s="14"/>
      <c r="I1312" s="14"/>
      <c r="J1312" s="14"/>
      <c r="K1312" s="14"/>
      <c r="L1312" s="29"/>
      <c r="O1312" s="14"/>
      <c r="P1312" s="1"/>
      <c r="Q1312" s="1"/>
      <c r="R1312" s="1"/>
      <c r="S1312" s="1"/>
      <c r="T1312" s="1"/>
      <c r="U1312" s="1"/>
      <c r="V1312" s="1"/>
      <c r="W1312" s="1"/>
      <c r="X1312" s="1"/>
      <c r="Y1312" s="1"/>
      <c r="Z1312" s="1"/>
      <c r="AA1312" s="1"/>
      <c r="AB1312" s="1"/>
      <c r="AC1312" s="1"/>
      <c r="AD1312" s="1"/>
      <c r="AE1312" s="1"/>
      <c r="AF1312" s="1"/>
      <c r="AG1312" s="1"/>
    </row>
    <row r="1313" spans="1:33" s="38" customFormat="1">
      <c r="A1313" s="33"/>
      <c r="B1313" s="46"/>
      <c r="C1313" s="46"/>
      <c r="D1313" s="14"/>
      <c r="E1313" s="14"/>
      <c r="F1313" s="14"/>
      <c r="G1313" s="14"/>
      <c r="H1313" s="14"/>
      <c r="I1313" s="14"/>
      <c r="J1313" s="14"/>
      <c r="K1313" s="14"/>
      <c r="L1313" s="29"/>
      <c r="O1313" s="14"/>
      <c r="P1313" s="1"/>
      <c r="Q1313" s="1"/>
      <c r="R1313" s="1"/>
      <c r="S1313" s="1"/>
      <c r="T1313" s="1"/>
      <c r="U1313" s="1"/>
      <c r="V1313" s="1"/>
      <c r="W1313" s="1"/>
      <c r="X1313" s="1"/>
      <c r="Y1313" s="1"/>
      <c r="Z1313" s="1"/>
      <c r="AA1313" s="1"/>
      <c r="AB1313" s="1"/>
      <c r="AC1313" s="1"/>
      <c r="AD1313" s="1"/>
      <c r="AE1313" s="1"/>
      <c r="AF1313" s="1"/>
      <c r="AG1313" s="1"/>
    </row>
    <row r="1314" spans="1:33" s="38" customFormat="1">
      <c r="A1314" s="33"/>
      <c r="B1314" s="46"/>
      <c r="C1314" s="46"/>
      <c r="D1314" s="14"/>
      <c r="E1314" s="14"/>
      <c r="F1314" s="14"/>
      <c r="G1314" s="14"/>
      <c r="H1314" s="14"/>
      <c r="I1314" s="14"/>
      <c r="J1314" s="14"/>
      <c r="K1314" s="14"/>
      <c r="L1314" s="29"/>
      <c r="O1314" s="14"/>
      <c r="P1314" s="1"/>
      <c r="Q1314" s="1"/>
      <c r="R1314" s="1"/>
      <c r="S1314" s="1"/>
      <c r="T1314" s="1"/>
      <c r="U1314" s="1"/>
      <c r="V1314" s="1"/>
      <c r="W1314" s="1"/>
      <c r="X1314" s="1"/>
      <c r="Y1314" s="1"/>
      <c r="Z1314" s="1"/>
      <c r="AA1314" s="1"/>
      <c r="AB1314" s="1"/>
      <c r="AC1314" s="1"/>
      <c r="AD1314" s="1"/>
      <c r="AE1314" s="1"/>
      <c r="AF1314" s="1"/>
      <c r="AG1314" s="1"/>
    </row>
    <row r="1315" spans="1:33" s="38" customFormat="1">
      <c r="A1315" s="33"/>
      <c r="B1315" s="46"/>
      <c r="C1315" s="46"/>
      <c r="D1315" s="14"/>
      <c r="E1315" s="14"/>
      <c r="F1315" s="14"/>
      <c r="G1315" s="14"/>
      <c r="H1315" s="14"/>
      <c r="I1315" s="14"/>
      <c r="J1315" s="14"/>
      <c r="K1315" s="14"/>
      <c r="L1315" s="29"/>
      <c r="O1315" s="14"/>
      <c r="P1315" s="1"/>
      <c r="Q1315" s="1"/>
      <c r="R1315" s="1"/>
      <c r="S1315" s="1"/>
      <c r="T1315" s="1"/>
      <c r="U1315" s="1"/>
      <c r="V1315" s="1"/>
      <c r="W1315" s="1"/>
      <c r="X1315" s="1"/>
      <c r="Y1315" s="1"/>
      <c r="Z1315" s="1"/>
      <c r="AA1315" s="1"/>
      <c r="AB1315" s="1"/>
      <c r="AC1315" s="1"/>
      <c r="AD1315" s="1"/>
      <c r="AE1315" s="1"/>
      <c r="AF1315" s="1"/>
      <c r="AG1315" s="1"/>
    </row>
    <row r="1316" spans="1:33" s="38" customFormat="1">
      <c r="A1316" s="33"/>
      <c r="B1316" s="46"/>
      <c r="C1316" s="46"/>
      <c r="D1316" s="14"/>
      <c r="E1316" s="14"/>
      <c r="F1316" s="14"/>
      <c r="G1316" s="14"/>
      <c r="H1316" s="14"/>
      <c r="I1316" s="14"/>
      <c r="J1316" s="14"/>
      <c r="K1316" s="14"/>
      <c r="L1316" s="29"/>
      <c r="O1316" s="14"/>
      <c r="P1316" s="1"/>
      <c r="Q1316" s="1"/>
      <c r="R1316" s="1"/>
      <c r="S1316" s="1"/>
      <c r="T1316" s="1"/>
      <c r="U1316" s="1"/>
      <c r="V1316" s="1"/>
      <c r="W1316" s="1"/>
      <c r="X1316" s="1"/>
      <c r="Y1316" s="1"/>
      <c r="Z1316" s="1"/>
      <c r="AA1316" s="1"/>
      <c r="AB1316" s="1"/>
      <c r="AC1316" s="1"/>
      <c r="AD1316" s="1"/>
      <c r="AE1316" s="1"/>
      <c r="AF1316" s="1"/>
      <c r="AG1316" s="1"/>
    </row>
    <row r="1317" spans="1:33" s="38" customFormat="1">
      <c r="A1317" s="33"/>
      <c r="B1317" s="46"/>
      <c r="C1317" s="46"/>
      <c r="D1317" s="14"/>
      <c r="E1317" s="14"/>
      <c r="F1317" s="14"/>
      <c r="G1317" s="14"/>
      <c r="H1317" s="14"/>
      <c r="I1317" s="14"/>
      <c r="J1317" s="14"/>
      <c r="K1317" s="14"/>
      <c r="L1317" s="29"/>
      <c r="O1317" s="14"/>
      <c r="P1317" s="1"/>
      <c r="Q1317" s="1"/>
      <c r="R1317" s="1"/>
      <c r="S1317" s="1"/>
      <c r="T1317" s="1"/>
      <c r="U1317" s="1"/>
      <c r="V1317" s="1"/>
      <c r="W1317" s="1"/>
      <c r="X1317" s="1"/>
      <c r="Y1317" s="1"/>
      <c r="Z1317" s="1"/>
      <c r="AA1317" s="1"/>
      <c r="AB1317" s="1"/>
      <c r="AC1317" s="1"/>
      <c r="AD1317" s="1"/>
      <c r="AE1317" s="1"/>
      <c r="AF1317" s="1"/>
      <c r="AG1317" s="1"/>
    </row>
    <row r="1318" spans="1:33" s="38" customFormat="1">
      <c r="A1318" s="33"/>
      <c r="B1318" s="46"/>
      <c r="C1318" s="46"/>
      <c r="D1318" s="14"/>
      <c r="E1318" s="14"/>
      <c r="F1318" s="14"/>
      <c r="G1318" s="14"/>
      <c r="H1318" s="14"/>
      <c r="I1318" s="14"/>
      <c r="J1318" s="14"/>
      <c r="K1318" s="14"/>
      <c r="L1318" s="29"/>
      <c r="O1318" s="14"/>
      <c r="P1318" s="1"/>
      <c r="Q1318" s="1"/>
      <c r="R1318" s="1"/>
      <c r="S1318" s="1"/>
      <c r="T1318" s="1"/>
      <c r="U1318" s="1"/>
      <c r="V1318" s="1"/>
      <c r="W1318" s="1"/>
      <c r="X1318" s="1"/>
      <c r="Y1318" s="1"/>
      <c r="Z1318" s="1"/>
      <c r="AA1318" s="1"/>
      <c r="AB1318" s="1"/>
      <c r="AC1318" s="1"/>
      <c r="AD1318" s="1"/>
      <c r="AE1318" s="1"/>
      <c r="AF1318" s="1"/>
      <c r="AG1318" s="1"/>
    </row>
    <row r="1319" spans="1:33" s="38" customFormat="1">
      <c r="A1319" s="33"/>
      <c r="B1319" s="46"/>
      <c r="C1319" s="46"/>
      <c r="D1319" s="14"/>
      <c r="E1319" s="14"/>
      <c r="F1319" s="14"/>
      <c r="G1319" s="14"/>
      <c r="H1319" s="14"/>
      <c r="I1319" s="14"/>
      <c r="J1319" s="14"/>
      <c r="K1319" s="14"/>
      <c r="L1319" s="29"/>
      <c r="O1319" s="14"/>
      <c r="P1319" s="1"/>
      <c r="Q1319" s="1"/>
      <c r="R1319" s="1"/>
      <c r="S1319" s="1"/>
      <c r="T1319" s="1"/>
      <c r="U1319" s="1"/>
      <c r="V1319" s="1"/>
      <c r="W1319" s="1"/>
      <c r="X1319" s="1"/>
      <c r="Y1319" s="1"/>
      <c r="Z1319" s="1"/>
      <c r="AA1319" s="1"/>
      <c r="AB1319" s="1"/>
      <c r="AC1319" s="1"/>
      <c r="AD1319" s="1"/>
      <c r="AE1319" s="1"/>
      <c r="AF1319" s="1"/>
      <c r="AG1319" s="1"/>
    </row>
    <row r="1320" spans="1:33" s="38" customFormat="1">
      <c r="A1320" s="33"/>
      <c r="B1320" s="46"/>
      <c r="C1320" s="46"/>
      <c r="D1320" s="14"/>
      <c r="E1320" s="14"/>
      <c r="F1320" s="14"/>
      <c r="G1320" s="14"/>
      <c r="H1320" s="14"/>
      <c r="I1320" s="14"/>
      <c r="J1320" s="14"/>
      <c r="K1320" s="14"/>
      <c r="L1320" s="29"/>
      <c r="O1320" s="14"/>
      <c r="P1320" s="1"/>
      <c r="Q1320" s="1"/>
      <c r="R1320" s="1"/>
      <c r="S1320" s="1"/>
      <c r="T1320" s="1"/>
      <c r="U1320" s="1"/>
      <c r="V1320" s="1"/>
      <c r="W1320" s="1"/>
      <c r="X1320" s="1"/>
      <c r="Y1320" s="1"/>
      <c r="Z1320" s="1"/>
      <c r="AA1320" s="1"/>
      <c r="AB1320" s="1"/>
      <c r="AC1320" s="1"/>
      <c r="AD1320" s="1"/>
      <c r="AE1320" s="1"/>
      <c r="AF1320" s="1"/>
      <c r="AG1320" s="1"/>
    </row>
  </sheetData>
  <sheetProtection formatCells="0" formatColumns="0" formatRows="0" insertColumns="0" insertRows="0" insertHyperlinks="0" deleteColumns="0" deleteRows="0" selectLockedCells="1" sort="0"/>
  <protectedRanges>
    <protectedRange sqref="P3:P6" name="PLAN DE MEJORAMIENTO"/>
  </protectedRanges>
  <mergeCells count="40">
    <mergeCell ref="L34:M34"/>
    <mergeCell ref="N34:P34"/>
    <mergeCell ref="C33:F33"/>
    <mergeCell ref="A34:B34"/>
    <mergeCell ref="C34:F34"/>
    <mergeCell ref="N5:P5"/>
    <mergeCell ref="A1:G1"/>
    <mergeCell ref="K1:L1"/>
    <mergeCell ref="N1:R1"/>
    <mergeCell ref="A2:G2"/>
    <mergeCell ref="K2:L2"/>
    <mergeCell ref="N2:O2"/>
    <mergeCell ref="A3:G3"/>
    <mergeCell ref="K3:L3"/>
    <mergeCell ref="N3:O3"/>
    <mergeCell ref="A4:G4"/>
    <mergeCell ref="N4:O4"/>
    <mergeCell ref="H35:J35"/>
    <mergeCell ref="A6:E6"/>
    <mergeCell ref="H36:J36"/>
    <mergeCell ref="N6:P6"/>
    <mergeCell ref="Q6:R6"/>
    <mergeCell ref="A7:E7"/>
    <mergeCell ref="O9:P9"/>
    <mergeCell ref="B29:E29"/>
    <mergeCell ref="B30:E30"/>
    <mergeCell ref="A32:B32"/>
    <mergeCell ref="B31:E31"/>
    <mergeCell ref="A33:B33"/>
    <mergeCell ref="A8:C9"/>
    <mergeCell ref="D8:D9"/>
    <mergeCell ref="E8:E9"/>
    <mergeCell ref="L33:M33"/>
    <mergeCell ref="E80:E81"/>
    <mergeCell ref="A38:B38"/>
    <mergeCell ref="E46:E47"/>
    <mergeCell ref="E48:E49"/>
    <mergeCell ref="E55:E57"/>
    <mergeCell ref="E64:E65"/>
    <mergeCell ref="E67:E68"/>
  </mergeCells>
  <conditionalFormatting sqref="J54:J55">
    <cfRule type="duplicateValues" dxfId="31" priority="31" stopIfTrue="1"/>
  </conditionalFormatting>
  <conditionalFormatting sqref="J47">
    <cfRule type="duplicateValues" dxfId="30" priority="30" stopIfTrue="1"/>
  </conditionalFormatting>
  <conditionalFormatting sqref="J48">
    <cfRule type="duplicateValues" dxfId="29" priority="29" stopIfTrue="1"/>
  </conditionalFormatting>
  <conditionalFormatting sqref="J66:J68">
    <cfRule type="duplicateValues" dxfId="28" priority="28" stopIfTrue="1"/>
  </conditionalFormatting>
  <conditionalFormatting sqref="J48">
    <cfRule type="duplicateValues" dxfId="27" priority="27" stopIfTrue="1"/>
  </conditionalFormatting>
  <conditionalFormatting sqref="J49">
    <cfRule type="duplicateValues" dxfId="26" priority="26" stopIfTrue="1"/>
  </conditionalFormatting>
  <conditionalFormatting sqref="J67:J69">
    <cfRule type="duplicateValues" dxfId="25" priority="25" stopIfTrue="1"/>
  </conditionalFormatting>
  <conditionalFormatting sqref="H123:H124">
    <cfRule type="duplicateValues" dxfId="24" priority="22" stopIfTrue="1"/>
  </conditionalFormatting>
  <conditionalFormatting sqref="H125">
    <cfRule type="duplicateValues" dxfId="23" priority="21" stopIfTrue="1"/>
  </conditionalFormatting>
  <conditionalFormatting sqref="I123:I124">
    <cfRule type="duplicateValues" dxfId="22" priority="20" stopIfTrue="1"/>
  </conditionalFormatting>
  <conditionalFormatting sqref="I125">
    <cfRule type="duplicateValues" dxfId="21" priority="19" stopIfTrue="1"/>
  </conditionalFormatting>
  <conditionalFormatting sqref="H121:H122">
    <cfRule type="duplicateValues" dxfId="20" priority="23" stopIfTrue="1"/>
  </conditionalFormatting>
  <conditionalFormatting sqref="I121:I122">
    <cfRule type="duplicateValues" dxfId="19" priority="24" stopIfTrue="1"/>
  </conditionalFormatting>
  <conditionalFormatting sqref="J54">
    <cfRule type="duplicateValues" dxfId="18" priority="32" stopIfTrue="1"/>
  </conditionalFormatting>
  <conditionalFormatting sqref="L94:L1320 M94:M632 O37:O128 P37:P93 O28:P32 O12:O27">
    <cfRule type="containsText" dxfId="17" priority="16" operator="containsText" text="0">
      <formula>NOT(ISERROR(SEARCH("0",L12)))</formula>
    </cfRule>
    <cfRule type="containsText" dxfId="16" priority="17" operator="containsText" text="1">
      <formula>NOT(ISERROR(SEARCH("1",L12)))</formula>
    </cfRule>
    <cfRule type="containsText" dxfId="15" priority="18" operator="containsText" text="2">
      <formula>NOT(ISERROR(SEARCH("2",L12)))</formula>
    </cfRule>
  </conditionalFormatting>
  <conditionalFormatting sqref="P12:P27">
    <cfRule type="containsText" dxfId="14" priority="13" operator="containsText" text="0">
      <formula>NOT(ISERROR(SEARCH("0",P12)))</formula>
    </cfRule>
    <cfRule type="containsText" dxfId="13" priority="14" operator="containsText" text="1">
      <formula>NOT(ISERROR(SEARCH("1",P12)))</formula>
    </cfRule>
    <cfRule type="containsText" dxfId="12" priority="15" operator="containsText" text="2">
      <formula>NOT(ISERROR(SEARCH("2",P12)))</formula>
    </cfRule>
  </conditionalFormatting>
  <conditionalFormatting sqref="Q6">
    <cfRule type="containsText" dxfId="11" priority="10" operator="containsText" text="No">
      <formula>NOT(ISERROR(SEARCH("No",Q6)))</formula>
    </cfRule>
    <cfRule type="containsText" dxfId="10" priority="11" operator="containsText" text="Cumple">
      <formula>NOT(ISERROR(SEARCH("Cumple",Q6)))</formula>
    </cfRule>
    <cfRule type="containsText" dxfId="9" priority="12" operator="containsText" text="No cumple">
      <formula>NOT(ISERROR(SEARCH("No cumple",Q6)))</formula>
    </cfRule>
  </conditionalFormatting>
  <conditionalFormatting sqref="M3">
    <cfRule type="containsText" dxfId="8" priority="7" operator="containsText" text="No">
      <formula>NOT(ISERROR(SEARCH("No",M3)))</formula>
    </cfRule>
    <cfRule type="containsText" dxfId="7" priority="8" operator="containsText" text="Cumple">
      <formula>NOT(ISERROR(SEARCH("Cumple",M3)))</formula>
    </cfRule>
    <cfRule type="containsText" dxfId="6" priority="9" operator="containsText" text="No cumple">
      <formula>NOT(ISERROR(SEARCH("No cumple",M3)))</formula>
    </cfRule>
  </conditionalFormatting>
  <conditionalFormatting sqref="M2">
    <cfRule type="containsText" dxfId="5" priority="4" operator="containsText" text="No">
      <formula>NOT(ISERROR(SEARCH("No",M2)))</formula>
    </cfRule>
    <cfRule type="containsText" dxfId="4" priority="5" operator="containsText" text="Cumple">
      <formula>NOT(ISERROR(SEARCH("Cumple",M2)))</formula>
    </cfRule>
    <cfRule type="containsText" dxfId="3" priority="6" operator="containsText" text="No cumple">
      <formula>NOT(ISERROR(SEARCH("No cumple",M2)))</formula>
    </cfRule>
  </conditionalFormatting>
  <conditionalFormatting sqref="K8:L8">
    <cfRule type="containsText" dxfId="2" priority="3" operator="containsText" text="No cumple">
      <formula>NOT(ISERROR(SEARCH("No cumple",K8)))</formula>
    </cfRule>
  </conditionalFormatting>
  <conditionalFormatting sqref="K7:L7">
    <cfRule type="containsText" dxfId="1" priority="2" operator="containsText" text="Cumple parcialmente">
      <formula>NOT(ISERROR(SEARCH("Cumple parcialmente",K7)))</formula>
    </cfRule>
  </conditionalFormatting>
  <conditionalFormatting sqref="K6:L6">
    <cfRule type="containsText" dxfId="0" priority="1" operator="containsText" text="Cumple">
      <formula>NOT(ISERROR(SEARCH("Cumple",K6)))</formula>
    </cfRule>
  </conditionalFormatting>
  <dataValidations count="7">
    <dataValidation type="list" allowBlank="1" showInputMessage="1" showErrorMessage="1" sqref="B39:C76 B28:C28" xr:uid="{00000000-0002-0000-0000-000000000000}">
      <formula1>"Informe de auditoría,Informe de ley,Informe de auditoría especial,Informe de auditoría de cumplimiento,Informe de auditoría exprés,Informe de seguimiento"</formula1>
    </dataValidation>
    <dataValidation type="list" allowBlank="1" showInputMessage="1" showErrorMessage="1" sqref="D32 D39:D155 D28" xr:uid="{00000000-0002-0000-0000-000001000000}">
      <formula1>"CGR,CDC,OACI,AGN"</formula1>
    </dataValidation>
    <dataValidation type="list" allowBlank="1" showInputMessage="1" showErrorMessage="1" sqref="B77:C116" xr:uid="{00000000-0002-0000-0000-000002000000}">
      <formula1>"PAA, Auditoría,Informe de ley,Auditoría especial"</formula1>
    </dataValidation>
    <dataValidation type="list" allowBlank="1" showInputMessage="1" showErrorMessage="1" sqref="O37:O128 O12:O32 P12:P27" xr:uid="{00000000-0002-0000-0000-000003000000}">
      <formula1>$L$6:$L$8</formula1>
    </dataValidation>
    <dataValidation type="list" allowBlank="1" showInputMessage="1" showErrorMessage="1" sqref="L94:L1202 M94:M1222 P37:P93 P28:P32" xr:uid="{00000000-0002-0000-0000-000004000000}">
      <formula1>#REF!</formula1>
    </dataValidation>
    <dataValidation type="list" allowBlank="1" showInputMessage="1" showErrorMessage="1" sqref="D12:D27" xr:uid="{00000000-0002-0000-0000-000005000000}">
      <formula1>"CGR,CDC,OACI,AGN,DAFP,Otros"</formula1>
    </dataValidation>
    <dataValidation type="list" allowBlank="1" showInputMessage="1" showErrorMessage="1" sqref="B12:B27" xr:uid="{00000000-0002-0000-0000-000006000000}">
      <formula1>"Informe de auditoría,Informe de ley,Informe de auditoría especial,Informe de auditoría de entes externos de control fiscal,Informe de seguimiento,FURAG"</formula1>
    </dataValidation>
  </dataValidations>
  <printOptions horizontalCentered="1"/>
  <pageMargins left="0.70866141732283472" right="0.70866141732283472" top="0.74803149606299213" bottom="0.74803149606299213" header="0.31496062992125984" footer="0.31496062992125984"/>
  <pageSetup paperSize="120" scale="28" fitToHeight="0" orientation="landscape" r:id="rId1"/>
  <rowBreaks count="2" manualBreakCount="2">
    <brk id="17" max="17" man="1"/>
    <brk id="34" max="1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Donny Marsiglia Lopez</dc:creator>
  <cp:keywords/>
  <dc:description/>
  <cp:lastModifiedBy/>
  <cp:revision/>
  <dcterms:created xsi:type="dcterms:W3CDTF">2022-07-26T17:52:43Z</dcterms:created>
  <dcterms:modified xsi:type="dcterms:W3CDTF">2022-10-21T19:48:36Z</dcterms:modified>
  <cp:category/>
  <cp:contentStatus/>
</cp:coreProperties>
</file>