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2"/>
  <workbookPr/>
  <mc:AlternateContent xmlns:mc="http://schemas.openxmlformats.org/markup-compatibility/2006">
    <mc:Choice Requires="x15">
      <x15ac:absPath xmlns:x15ac="http://schemas.microsoft.com/office/spreadsheetml/2010/11/ac" url="https://alcart-my.sharepoint.com/personal/talentohumano_cartagena_gov_co/Documents/PLAN ESTRATEGICO DE TALENTO HUMANO 2022/POLITICA DE GESTION DE CONOCIMIENTO E INNOVACION/"/>
    </mc:Choice>
  </mc:AlternateContent>
  <xr:revisionPtr revIDLastSave="0" documentId="8_{76B32B34-9879-4EE0-B4E6-F5ABE732F1AF}" xr6:coauthVersionLast="47" xr6:coauthVersionMax="47" xr10:uidLastSave="{00000000-0000-0000-0000-000000000000}"/>
  <bookViews>
    <workbookView xWindow="-110" yWindow="-110" windowWidth="21820" windowHeight="13900" firstSheet="1" activeTab="1" xr2:uid="{00000000-000D-0000-FFFF-FFFF00000000}"/>
  </bookViews>
  <sheets>
    <sheet name="POLITICA DE INTEGRIDAD" sheetId="1" state="hidden" r:id="rId1"/>
    <sheet name="CONOCIMIENTO" sheetId="2" r:id="rId2"/>
    <sheet name="SEGUIMIENTO COMPROMISOS ACTAS" sheetId="3" r:id="rId3"/>
  </sheets>
  <definedNames>
    <definedName name="_xlnm._FilterDatabase" localSheetId="1" hidden="1">CONOCIMIENTO!$A$2:$O$221</definedName>
    <definedName name="_xlnm._FilterDatabase" localSheetId="0" hidden="1">'POLITICA DE INTEGRIDAD'!$A$1:$D$63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2" l="1"/>
  <c r="D3" i="2"/>
  <c r="D113" i="2"/>
  <c r="E2" i="3"/>
  <c r="F2" i="3" s="1"/>
  <c r="G2" i="3" s="1"/>
  <c r="H2" i="3" s="1"/>
  <c r="I2" i="3" s="1"/>
  <c r="J2" i="3" s="1"/>
  <c r="K2" i="3" s="1"/>
  <c r="L2" i="3" s="1"/>
  <c r="M2" i="3" s="1"/>
  <c r="N2" i="3" s="1"/>
  <c r="O2" i="3" s="1"/>
  <c r="P2" i="3" s="1"/>
  <c r="Q2" i="3" s="1"/>
  <c r="R2" i="3" s="1"/>
  <c r="S2" i="3" s="1"/>
  <c r="T2" i="3" s="1"/>
  <c r="U2" i="3" s="1"/>
  <c r="V2" i="3" s="1"/>
  <c r="W2" i="3" s="1"/>
  <c r="X2" i="3" s="1"/>
  <c r="Y2" i="3" s="1"/>
  <c r="Z2" i="3" s="1"/>
  <c r="AA2" i="3" s="1"/>
  <c r="AB2" i="3" s="1"/>
  <c r="AC2" i="3" s="1"/>
  <c r="AD2" i="3" s="1"/>
  <c r="D96" i="2"/>
  <c r="D79" i="2"/>
  <c r="D90" i="2"/>
  <c r="D213" i="2"/>
  <c r="D204" i="2"/>
  <c r="D195" i="2"/>
  <c r="D188" i="2"/>
  <c r="D180" i="2"/>
  <c r="D171" i="2"/>
  <c r="D161" i="2"/>
  <c r="D151" i="2"/>
  <c r="D141" i="2"/>
  <c r="D132" i="2"/>
  <c r="D104" i="2"/>
  <c r="D64" i="2"/>
  <c r="D49" i="2"/>
  <c r="D41" i="2"/>
  <c r="D34" i="2"/>
  <c r="D27" i="2"/>
  <c r="D19" i="2"/>
  <c r="D13" i="2"/>
  <c r="D6" i="2"/>
  <c r="D122" i="2"/>
  <c r="J222" i="2" l="1"/>
  <c r="E3" i="2" s="1"/>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4" i="2"/>
  <c r="E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tc={894CE02B-45E6-4E1F-A727-CC7D59824423}</author>
    <author>tc={BD8DCD7A-1983-4FF1-8CD4-B13618880BC1}</author>
  </authors>
  <commentList>
    <comment ref="G40" authorId="0" shapeId="0" xr:uid="{894CE02B-45E6-4E1F-A727-CC7D59824423}">
      <text>
        <t>[Threaded comment]
Your version of Excel allows you to read this threaded comment; however, any edits to it will get removed if the file is opened in a newer version of Excel. Learn more: https://go.microsoft.com/fwlink/?linkid=870924
Comment:
    @Uriel Villegas Diaz pendiente para realizarla en mayo</t>
      </text>
    </comment>
    <comment ref="F205" authorId="1" shapeId="0" xr:uid="{BD8DCD7A-1983-4FF1-8CD4-B13618880BC1}">
      <text>
        <t>[Threaded comment]
Your version of Excel allows you to read this threaded comment; however, any edits to it will get removed if the file is opened in a newer version of Excel. Learn more: https://go.microsoft.com/fwlink/?linkid=870924
Comment:
    @Uriel Villegas Diaz con base en reunión del 18 de abril del 2022 se acordo posponerlo a junio del 2022, lo cual no modifica este cuadro</t>
      </text>
    </comment>
  </commentList>
</comments>
</file>

<file path=xl/sharedStrings.xml><?xml version="1.0" encoding="utf-8"?>
<sst xmlns="http://schemas.openxmlformats.org/spreadsheetml/2006/main" count="1093" uniqueCount="532">
  <si>
    <t>Nombre de tarea</t>
  </si>
  <si>
    <t>Duración</t>
  </si>
  <si>
    <t>Comienzo</t>
  </si>
  <si>
    <t>Fin</t>
  </si>
  <si>
    <t>1. Generar espacios de retroalimentación con los servidores públicos, tales como encuestas, correo electrónico, grupos de intercambio, entre otras que permitan recolectar ideas que ayuden a mejorar la implementación del Código de Integridad.</t>
  </si>
  <si>
    <t>197,13 días</t>
  </si>
  <si>
    <t>mar 1/02/22</t>
  </si>
  <si>
    <t>jue 3/11/22</t>
  </si>
  <si>
    <t xml:space="preserve">   Definir mecanismos para obtener recomendaciones y objeciones de la implementación del Código de Integridad</t>
  </si>
  <si>
    <t>30 días</t>
  </si>
  <si>
    <t>lun 14/03/22</t>
  </si>
  <si>
    <t>Implementar mecanismos para obtener recomendaciones y objeciones de la implementación del Código de Integridad</t>
  </si>
  <si>
    <t>80 días</t>
  </si>
  <si>
    <t>mar 15/03/22</t>
  </si>
  <si>
    <t>lun 4/07/22</t>
  </si>
  <si>
    <t xml:space="preserve">2. Formular e implementar el plan de trabajo que garantice la puesta en marcha de acciones que contribuyan a avanzar en la interiorización de los valores al interior de la entidad. </t>
  </si>
  <si>
    <t>20 días</t>
  </si>
  <si>
    <t>lun 14/02/22</t>
  </si>
  <si>
    <t>vie 11/03/22</t>
  </si>
  <si>
    <t xml:space="preserve">   Socializar el Diagnóstico de Integridad al Comité de Integridad y Transparencia.</t>
  </si>
  <si>
    <t>15 días</t>
  </si>
  <si>
    <t>vie 4/03/22</t>
  </si>
  <si>
    <t xml:space="preserve">   Realizar listado de actividades de socialización del Código de Integridad que se han llevado a cabo desde la aprobación del mismo y aspectos positivos y negativos que el equipo de integridad y transparencia considera resultaron en la implementación</t>
  </si>
  <si>
    <t xml:space="preserve">Definir el plan de trabajo a llevar a cabo con base en los resultados de las revisión de las actividades que se han llevado a cabo de socialización del Código de Integridad, en el diagnóstico de Integridad 2021, y otras propuestas que puedan surgir </t>
  </si>
  <si>
    <t xml:space="preserve">   Socializar el diagnóstico de Integridad a los servidores públicos de las diferentes dependencias de la Alcaldía, teniendo en cuenta las observaciones surgidas en el equipo de Integridad y Transparencia.</t>
  </si>
  <si>
    <t>5 días</t>
  </si>
  <si>
    <t>lun 7/03/22</t>
  </si>
  <si>
    <t xml:space="preserve">3. Formular el plan estratégico de gestión de conflictos de interés dentro del marco de la Política de Integridad. </t>
  </si>
  <si>
    <t xml:space="preserve">   Revisar los avances en gestión de Conflicto de Intereses en la vigencia anterior.</t>
  </si>
  <si>
    <t xml:space="preserve">   Revisar las acciones propuestas en el plan de acción de la política de integridad con relación a la gestión de conflictos de interés y realizar los ajustes pertinentes.</t>
  </si>
  <si>
    <t>4. Articular la gestión de conflictos de interés como elemento dentro de la gestión del talento humano esto frente al control y sanción de los conflictos de interés.</t>
  </si>
  <si>
    <t>lun 28/02/22</t>
  </si>
  <si>
    <t xml:space="preserve">   Incluir la Gestión de Conflicto de Intereses en el Plan Estratégico de Talento Humano .</t>
  </si>
  <si>
    <t>1 día</t>
  </si>
  <si>
    <t xml:space="preserve">   Incluir la Gestión de Conflicto de Intereses en el Plan Institucional de Capacitación.</t>
  </si>
  <si>
    <t>Consultar con funcion publica el tema de declaracion de bienes y renta de los servidores publicos en relacion a la gestion de conflicto de intereses</t>
  </si>
  <si>
    <t>10 días</t>
  </si>
  <si>
    <t>lun 18/04/22</t>
  </si>
  <si>
    <t>vie 29/04/22</t>
  </si>
  <si>
    <t xml:space="preserve">5. Implementar mecanismos para facilitar al ciudadano el reporte de posibles conflictos de interés respecto a las peticiones, quejas, reclamos, solicitudes y denuncias (PQRSD) de la entidad. </t>
  </si>
  <si>
    <t>179 días</t>
  </si>
  <si>
    <t>vie 1/04/22</t>
  </si>
  <si>
    <t>mié 7/12/22</t>
  </si>
  <si>
    <t xml:space="preserve">   Definir el procedimiento para el reporte de posibles conflictos de intereses en las PQRSD. Incluir dentro del procedimiento el mecanismo de línea ética.</t>
  </si>
  <si>
    <t>jue 7/04/22</t>
  </si>
  <si>
    <t xml:space="preserve">   Desarrollar e implementar línea ética</t>
  </si>
  <si>
    <t>vie 8/04/22</t>
  </si>
  <si>
    <t>jue 21/04/22</t>
  </si>
  <si>
    <t xml:space="preserve">   Actualizar la cartilla de Conflicto de Interés de acuerdo con el mecanismo de línea ética definido por la Alcaldía.</t>
  </si>
  <si>
    <t>vie 3/06/22</t>
  </si>
  <si>
    <t>jue 16/06/22</t>
  </si>
  <si>
    <t xml:space="preserve">   Capacitar a los servidores públicos en cuanto a la identificación de conflictos de interés en PQRSD y el procedimiento para el reporte de los mismos.</t>
  </si>
  <si>
    <t>vie 22/04/22</t>
  </si>
  <si>
    <t>jue 2/06/22</t>
  </si>
  <si>
    <t xml:space="preserve">   Divulgar la cartilla de Conflictos de Interés actualizada, a través de los diferentes medios de comunicación.</t>
  </si>
  <si>
    <t xml:space="preserve">6. Realizar seguimiento y evaluación de la implementación del procedimiento definido frente al conflicto de intereses en las PQRSD. </t>
  </si>
  <si>
    <t>134 días</t>
  </si>
  <si>
    <t xml:space="preserve">      Realizar seguimiento de la implementación del procedimiento definido frente al conflicto de intereses en las PQRSD Junio. </t>
  </si>
  <si>
    <t>jue 9/06/22</t>
  </si>
  <si>
    <t xml:space="preserve">      Realizar seguimiento de la implementación del procedimiento definido frente al conflicto de intereses en las PQRSD Julio. </t>
  </si>
  <si>
    <t>vie 1/07/22</t>
  </si>
  <si>
    <t>jue 7/07/22</t>
  </si>
  <si>
    <t xml:space="preserve">      Realizar seguimiento de la implementación del procedimiento definido frente al conflicto de intereses en las PQRSD Agosto. </t>
  </si>
  <si>
    <t>lun 1/08/22</t>
  </si>
  <si>
    <t>vie 5/08/22</t>
  </si>
  <si>
    <t xml:space="preserve">      Realizar seguimiento de la implementación del procedimiento definido frente al conflicto de intereses en las PQRSD Septiembre. </t>
  </si>
  <si>
    <t>jue 1/09/22</t>
  </si>
  <si>
    <t>mié 7/09/22</t>
  </si>
  <si>
    <t xml:space="preserve">      Realizar seguimiento de la implementación del procedimiento definido frente al conflicto de intereses en las PQRSD Octubre. </t>
  </si>
  <si>
    <t>lun 3/10/22</t>
  </si>
  <si>
    <t>vie 7/10/22</t>
  </si>
  <si>
    <t xml:space="preserve">      Realizar seguimiento de la implementación del procedimiento definido frente al conflicto de intereses en las PQRSD Noviembre. </t>
  </si>
  <si>
    <t>mar 1/11/22</t>
  </si>
  <si>
    <t>lun 7/11/22</t>
  </si>
  <si>
    <t xml:space="preserve">      Realizar evaluación de la implementación del procedimiento definido frente al conflicto de intereses en las PQRSD Diciembre. </t>
  </si>
  <si>
    <t>jue 1/12/22</t>
  </si>
  <si>
    <t xml:space="preserve">7. Realizar el diagnóstico del estado actual de la entidad en temas de integridad. </t>
  </si>
  <si>
    <t>40 días</t>
  </si>
  <si>
    <t>vie 25/11/22</t>
  </si>
  <si>
    <t xml:space="preserve">   Realizar encuesta para obtener un diagnóstico del conocimiento que tienen actualmente los servidores públicos de la Alcaldía en relación con los valores establecidos en el Código de Integridad.</t>
  </si>
  <si>
    <t>vie 28/10/22</t>
  </si>
  <si>
    <t xml:space="preserve">   Evaluar los resultados</t>
  </si>
  <si>
    <t>lun 31/10/22</t>
  </si>
  <si>
    <t>vie 11/11/22</t>
  </si>
  <si>
    <t xml:space="preserve">   Establecer las mejoras dentro del plan estrategico de TH</t>
  </si>
  <si>
    <t>lun 14/11/22</t>
  </si>
  <si>
    <t>8. Socializar los resultados obtenidos en el diagnóstico del conocimiento que tienen actualmente los servidores públicos de la Alcaldía en relación con los valores establecidos en el Código de Integridad.</t>
  </si>
  <si>
    <t>31 días</t>
  </si>
  <si>
    <t>mar 1/03/22</t>
  </si>
  <si>
    <t>mar 12/04/22</t>
  </si>
  <si>
    <t xml:space="preserve">   Evaluar el resultado del diagnostico con el Equipo de Integridad y Transparencia</t>
  </si>
  <si>
    <t>11 días</t>
  </si>
  <si>
    <t xml:space="preserve">   Realizar los ajustes resultantes de la revisión.</t>
  </si>
  <si>
    <t>8 días</t>
  </si>
  <si>
    <t>mié 16/03/22</t>
  </si>
  <si>
    <t>vie 25/03/22</t>
  </si>
  <si>
    <t xml:space="preserve">   Publicar en el micrositio de la DATH el diagnostico de Integridad</t>
  </si>
  <si>
    <t>6 días</t>
  </si>
  <si>
    <t>lun 28/03/22</t>
  </si>
  <si>
    <t>lun 4/04/22</t>
  </si>
  <si>
    <t xml:space="preserve">   Remitir el diagnostico por SIGOB y correos institucionales y otros medios, a los servidores publicos</t>
  </si>
  <si>
    <t>mar 5/04/22</t>
  </si>
  <si>
    <t xml:space="preserve">Definir los roles y responsabilidades del grupo de trabajo de integridad liderado por la Dirección de Talento Humano. </t>
  </si>
  <si>
    <t>3 días</t>
  </si>
  <si>
    <t>mié 13/04/22</t>
  </si>
  <si>
    <t>vie 15/04/22</t>
  </si>
  <si>
    <t xml:space="preserve">9. Fomentar los mecanismos de sensibilización, inducción, reinducción y afianzamiento de los contenidos del Código de Integridad. </t>
  </si>
  <si>
    <t>145 días</t>
  </si>
  <si>
    <t>vie 2/09/22</t>
  </si>
  <si>
    <t xml:space="preserve">   Identificar los mecanismos con los que cuenta actualmente el Distrito para la sensibilizacíon, induccion, reinduccion y afianzamiento</t>
  </si>
  <si>
    <t>45 días</t>
  </si>
  <si>
    <t xml:space="preserve">   Fomentar los mecanismos de sensibilización, inducción, reinducción y afianzamiento de los contenidos del Código de Integridad. </t>
  </si>
  <si>
    <t>100 días</t>
  </si>
  <si>
    <t xml:space="preserve">10. Llevar a cabo la ejecución del plan de gestión del Código de Integridad el cual se encuentra inmerso en este plan de acción de la Política de Integridad. </t>
  </si>
  <si>
    <t>215 días</t>
  </si>
  <si>
    <t>lun 21/02/22</t>
  </si>
  <si>
    <t>vie 16/12/22</t>
  </si>
  <si>
    <t xml:space="preserve">   Preparar reunion equipo de integridad</t>
  </si>
  <si>
    <t>vie 25/02/22</t>
  </si>
  <si>
    <t xml:space="preserve">   Definir cronograma del plan de acción del Código de Integridad con sus responsables, entregables e indicadores. </t>
  </si>
  <si>
    <t>vie 18/03/22</t>
  </si>
  <si>
    <t>12. Implementar las acciones definidas y realizar seguimiento</t>
  </si>
  <si>
    <t>195 días</t>
  </si>
  <si>
    <t>lun 21/03/22</t>
  </si>
  <si>
    <t xml:space="preserve">       Implementar las acciones definidas y realizar seguimiento Marzo.</t>
  </si>
  <si>
    <t xml:space="preserve">       Implementar las acciones definidas y realizar seguimiento Abril.</t>
  </si>
  <si>
    <t xml:space="preserve">       Implementar las acciones definidas y realizar seguimiento Mayo.</t>
  </si>
  <si>
    <t>lun 16/05/22</t>
  </si>
  <si>
    <t>vie 20/05/22</t>
  </si>
  <si>
    <t xml:space="preserve">       Implementar las acciones definidas y realizar seguimiento Junio.</t>
  </si>
  <si>
    <t>lun 13/06/22</t>
  </si>
  <si>
    <t>vie 17/06/22</t>
  </si>
  <si>
    <t xml:space="preserve">       Implementar las acciones definidas y realizar seguimiento Julio</t>
  </si>
  <si>
    <t>lun 18/07/22</t>
  </si>
  <si>
    <t>vie 22/07/22</t>
  </si>
  <si>
    <t xml:space="preserve">       Implementar las acciones definidas y realizar seguimiento Agosto</t>
  </si>
  <si>
    <t>lun 15/08/22</t>
  </si>
  <si>
    <t>vie 19/08/22</t>
  </si>
  <si>
    <t xml:space="preserve">       Implementar las acciones definidas y realizar seguimiento Septiembre</t>
  </si>
  <si>
    <t>lun 19/09/22</t>
  </si>
  <si>
    <t>vie 23/09/22</t>
  </si>
  <si>
    <t xml:space="preserve">       Implementar las acciones definidas y realizar seguimiento Octubre</t>
  </si>
  <si>
    <t>lun 17/10/22</t>
  </si>
  <si>
    <t>vie 21/10/22</t>
  </si>
  <si>
    <t xml:space="preserve">       Implementar las acciones definidas y realizar seguimiento Noviembre</t>
  </si>
  <si>
    <t>lun 21/11/22</t>
  </si>
  <si>
    <t xml:space="preserve">       Implementar las acciones definidas y realizar seguimiento Diciembre</t>
  </si>
  <si>
    <t>lun 12/12/22</t>
  </si>
  <si>
    <t xml:space="preserve">13. Analizar las actividades ejecutadas en la implementación del Código de Integridad, así como las recomendaciones u objeciones recibidas en el proceso de participación y realizar los ajustes a que haya lugar. </t>
  </si>
  <si>
    <t>60 días</t>
  </si>
  <si>
    <t>lun 8/08/22</t>
  </si>
  <si>
    <t xml:space="preserve">   Analizar las recomendaciones y objeciones de la implementación del Código de Integridad </t>
  </si>
  <si>
    <t>vie 26/08/22</t>
  </si>
  <si>
    <t xml:space="preserve">   Realizar los ajustes pertinentes al plan de mejora de acuerdo con las recomendaciones u objeciones recibidas.</t>
  </si>
  <si>
    <t>lun 29/08/22</t>
  </si>
  <si>
    <t>vie 16/09/22</t>
  </si>
  <si>
    <t>Seguimiento a los ajustes realizados</t>
  </si>
  <si>
    <t>vie 7/12/22</t>
  </si>
  <si>
    <t>Total</t>
  </si>
  <si>
    <t>Numero Actividad</t>
  </si>
  <si>
    <t>% completado</t>
  </si>
  <si>
    <t>Promedio de avance sobre lo planeado</t>
  </si>
  <si>
    <t>Actividad</t>
  </si>
  <si>
    <t>Entregable</t>
  </si>
  <si>
    <t>Link Evidencia</t>
  </si>
  <si>
    <t>Entregado Jose Narvaez</t>
  </si>
  <si>
    <t>Plan de acción de la Politica de Gestión del Conocimiento y la Innovación para la vigencia 2022.</t>
  </si>
  <si>
    <t>Diseñar la politica de Gestión de conocimiento e Innovación</t>
  </si>
  <si>
    <t>https://onx.la/ef1b9</t>
  </si>
  <si>
    <t>ok</t>
  </si>
  <si>
    <t>Elaboración del Plan de acción para la implementación de la política de Gestión de conocimiento e Innovación</t>
  </si>
  <si>
    <t>Presentación para Aprobación politica y el plan de acción ante el comité institucional de gestión y desempeño como parte de la implementación de la política de gestión del conocimiento y la innovación.</t>
  </si>
  <si>
    <t>PRESENTACION DOCUMENTO POLITICA DE GESTION DEL CONOCIMIENTO Y LA INNOVACION</t>
  </si>
  <si>
    <t xml:space="preserve">   Capacitación para equipo Catalizador</t>
  </si>
  <si>
    <t>Definición de tematicas de capacitación</t>
  </si>
  <si>
    <t>Diseño de programa de capacitación con tematicas definidas</t>
  </si>
  <si>
    <t>Diseño de programa de capacitación</t>
  </si>
  <si>
    <t>Gestiónar la realización de los programas de capacitación con entidades especializadas</t>
  </si>
  <si>
    <t>https://alcart-my.sharepoint.com/:w:/r/personal/talentohumano_cartagena_gov_co/_layouts/15/Doc.aspx?sourcedoc=%7BE2C52CF2-6791-419C-97EF-075AAFDAF36E%7D&amp;file=2.3.%20Gesti%C3%B3n-Solicitud%20de%20capacitaci%C3%B3n%20para%20equipo%20Catalizador%20de%20Cartagena%20de%20Indias%202022-03-23.docx&amp;action=default&amp;mobileredirect=true</t>
  </si>
  <si>
    <t>Realizar las capacitaciones / hacer seguimiento al curso</t>
  </si>
  <si>
    <t>CAPACITACION CATALIZADORES 1 EJERCICIO</t>
  </si>
  <si>
    <t>Informe del curso</t>
  </si>
  <si>
    <t xml:space="preserve">ASISTENCIA A CAPACITACION EQUIPO CATALIZADOR </t>
  </si>
  <si>
    <t>Evaluación del curso</t>
  </si>
  <si>
    <t xml:space="preserve">Evaluacion capacitacion equipo catalizador </t>
  </si>
  <si>
    <t>Acciones de mejora con base en los resultados obtenidos</t>
  </si>
  <si>
    <t xml:space="preserve">Contrato apoyo a la gestion en planes de mejora </t>
  </si>
  <si>
    <t>Construir Mapa de Conocimiento en el Distrito de Cartagena</t>
  </si>
  <si>
    <t>Diseñar Mapa de Conocimiento para el Distrito</t>
  </si>
  <si>
    <t>Mapa de conocimiento explícito</t>
  </si>
  <si>
    <t xml:space="preserve">   Construir Mapa de Conocimiento en el Distrito de Cartagena</t>
  </si>
  <si>
    <t>Reconocimiento de las prioridades del Distrito e Identificar las brechas</t>
  </si>
  <si>
    <t>Identificar recursos disponibles e inventario de recursos</t>
  </si>
  <si>
    <t>Diseñar e implementar un plan de mejoramiento</t>
  </si>
  <si>
    <t>Consolidar procesos de aprendizaje Organizacional en el Distrito</t>
  </si>
  <si>
    <t>Analisis de resultados obtenidos y medición de avances sobre el punto inicial</t>
  </si>
  <si>
    <t>Implementar herramienta para intervenir el conocimiento Explícito en el Distrito de Cartagena</t>
  </si>
  <si>
    <t>Identificar las temáticas requeridas para dar cumplimiento a la misión del Distrito</t>
  </si>
  <si>
    <t>HERRAMIENTA CONOCIMIENTO EXPLICITO</t>
  </si>
  <si>
    <t>Implementar, evidenciar y difundir formato que clasifique, describa y referencie los documentos seleccionados (15%)</t>
  </si>
  <si>
    <t>https://alcart.sharepoint.com/sites/GESCOI/Lists/InventarioConoExplicito/AllItems.aspx</t>
  </si>
  <si>
    <t>Identificar documentos relaciónados con los temas que permiten dar cumplimiento a la mision del Distrito (30%)</t>
  </si>
  <si>
    <t>https://alcart-my.sharepoint.com/:f:/g/personal/talentohumano_cartagena_gov_co/EmHXncGv5v5Ngs5Oq-BOsMcBPJ1ZIcWc7XY5w-xr_xcQ9Q?e=NlE8tg</t>
  </si>
  <si>
    <t>Implementar, evidenciar y difundir formato que clasifique, describa y referencie los documentos seleccionados (45%)</t>
  </si>
  <si>
    <t>https://alcart-my.sharepoint.com/:f:/g/personal/talentohumano_cartagena_gov_co/Er9oGNiBAxRJrMge9K3ltfMBUM6B-SU8Jhzo8otLxnDtwg?e=ksAm7l</t>
  </si>
  <si>
    <t>Implementar, evidenciar y difundir formato que clasifique, describa y referencie los documentos seleccionados (60%)</t>
  </si>
  <si>
    <t>https://alcart-my.sharepoint.com/:f:/g/personal/talentohumano_cartagena_gov_co/EmlHejJhM8tDq5tLVxESgMkBptJNkrj2g6WubaPIGBrE3g?e=lGC7OQ</t>
  </si>
  <si>
    <t>Implementar, evidenciar y difundir formato que clasifique, describa y referencie los documentos seleccionados (75%)</t>
  </si>
  <si>
    <t>Implementar, evidenciar y difundir formato que clasifique, describa y referencie los documentos seleccionados (100%)</t>
  </si>
  <si>
    <t>Crear y utilizar repositorio para guardar las fichas / formatos que relacionan los documentos seleccionados</t>
  </si>
  <si>
    <t>EVIDENCIA REPOSITORIO</t>
  </si>
  <si>
    <t xml:space="preserve">   Implementar herramienta para intervenir el conocimiento tácito en el Distrito de Cartagena</t>
  </si>
  <si>
    <t>Identificar las temáticas que dan cumplimiento a la misión del Distrito y asocialos con los servidores públicos, según su nivel de conocimiento.</t>
  </si>
  <si>
    <t>hacer inventario de conocimiento tacito por dependencia. 1 etapa</t>
  </si>
  <si>
    <t>Inventario conocimiento tácito</t>
  </si>
  <si>
    <t>hacer inventario de conocimiento tacito por dependencia. 2 etapa</t>
  </si>
  <si>
    <t>Implementar formato que clasifique, describa y referencie los temas por dependencia, asociandolo con funcionario reponsable</t>
  </si>
  <si>
    <t>https://alcart-my.sharepoint.com/:x:/g/personal/talentohumano_cartagena_gov_co/ESAWy1CDfbREoNYtEOulzOMBSkMRMjcbGDoD1KNk0U4yog?e=eO2Lgz</t>
  </si>
  <si>
    <t>Crear repositorio para guardar las fichas / formatos que relacionan dependencia, conocimientos y funcionarios</t>
  </si>
  <si>
    <t>REPOSITORIO</t>
  </si>
  <si>
    <t>Seguimiento y evaluación de la implementación de esta herramienta</t>
  </si>
  <si>
    <t>Compartir y difundir los resultados obtenidos con esta herramienta</t>
  </si>
  <si>
    <t xml:space="preserve">   Implementar herramienta para mitigar la fuga de conocimiento en el Distrito</t>
  </si>
  <si>
    <t>Diseñar programa para mitigar fuga de conocimiento en el Distrito</t>
  </si>
  <si>
    <t>DISEÑO DE CAPACITACION A CATALIZADORES</t>
  </si>
  <si>
    <t>Capacitar a catalizadores en mecanismos para fortalecer y actualizar Conocimientos estrategicos</t>
  </si>
  <si>
    <t>CAPACITACION A CATALIZADORES CON FP</t>
  </si>
  <si>
    <t>Fortalecer alianzas estrategicas</t>
  </si>
  <si>
    <t>Fortalecer acceso al conocimiento en el Distrito</t>
  </si>
  <si>
    <t>Fortalecer el compartir el conocimiento</t>
  </si>
  <si>
    <t>Implementar herramienta para mitigar la fuga de conocimiento en el Distrito</t>
  </si>
  <si>
    <t>Levantar informacion sobre conocimiento estrategico en el Distrito</t>
  </si>
  <si>
    <t xml:space="preserve">   Implementar herramienta para invertariar los expertos de la entidad</t>
  </si>
  <si>
    <t>Diseñar el programa</t>
  </si>
  <si>
    <t>Buscar experto relacinados con el tema</t>
  </si>
  <si>
    <t>Gestionar la participacion de los expertos</t>
  </si>
  <si>
    <t>Identificar areas a intervenir</t>
  </si>
  <si>
    <t>Implementar la herramientas en las areas</t>
  </si>
  <si>
    <t>Seguimiento y evaluación de la implementacion</t>
  </si>
  <si>
    <t>Compartir y difundir los resultados del programa</t>
  </si>
  <si>
    <t>Implementar herramienta para invertariar los expertos de la entidad</t>
  </si>
  <si>
    <t>Tener en cuenta los resultados del programa para el Plan de actividades del 2023</t>
  </si>
  <si>
    <t>Proceso de contratación de las actividades a realizar en el respectivo periodo. Febrero</t>
  </si>
  <si>
    <t xml:space="preserve">Solicitar CDP </t>
  </si>
  <si>
    <t>CDP</t>
  </si>
  <si>
    <t>Elaborar Estudio previo para la contratación</t>
  </si>
  <si>
    <t>Estuduos Previos</t>
  </si>
  <si>
    <t>Realizar Analisis del sector - Estudio de Mercado (cotizaciones)</t>
  </si>
  <si>
    <t>https://alcart-my.sharepoint.com/personal/talentohumano_cartagena_gov_co/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8%2E3%2E%20Analisis%20del%20Sector%20%2D%20Estudio%20de%20Mercado%20PIC%202022%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t>
  </si>
  <si>
    <t>Elaborar la invitación Pública</t>
  </si>
  <si>
    <t>https://alcart-my.sharepoint.com/:w:/r/personal/talentohumano_cartagena_gov_co/_layouts/15/Doc.aspx?sourcedoc=%7BBD75B5D8-9330-48C3-A9B2-A27916E7FF12%7D&amp;file=8.4.%20Invitaci%C3%B3n%20P%C3%BAblica%20PIC%202022%20Cartagena.docx&amp;action=default&amp;mobileredirect=true</t>
  </si>
  <si>
    <t>Publicar en SECOP II de borradores</t>
  </si>
  <si>
    <t>https://alcart-my.sharepoint.com/:w:/r/personal/talentohumano_cartagena_gov_co/_layouts/15/Doc.aspx?sourcedoc=%7B3279772C-9282-4FAC-9492-95BD5CF0D6EA%7D&amp;file=8.5%20Publicaci%C3%B3n%20de%20Invitaci%C3%B3n%20P%C3%BAblica%20PIC%202022%20en%20el%20SECOP%20II.docx&amp;action=default&amp;mobileredirect=true</t>
  </si>
  <si>
    <t xml:space="preserve">   Proceso de contratación de las actividades a realizar en el respectivo periodo. Febrero</t>
  </si>
  <si>
    <t xml:space="preserve">      Recibir y resolver observaciones</t>
  </si>
  <si>
    <t>https://alcart-my.sharepoint.com/:w:/r/personal/talentohumano_cartagena_gov_co/_layouts/15/Doc.aspx?sourcedoc=%7B44DA6978-A9D1-49D5-A0D8-8900DB286E1B%7D&amp;file=8.4.1%20Respuesta%20a%20observaciones%20presentadas%20al%20prepliego%20de%20condiciones.docx&amp;action=default&amp;mobileredirect=true</t>
  </si>
  <si>
    <t xml:space="preserve">      Publicación del Pliego definitivo</t>
  </si>
  <si>
    <t>https://alcart-my.sharepoint.com/personal/talentohumano_cartagena_gov_co/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t>
  </si>
  <si>
    <t xml:space="preserve">      Recepción de observaciones al pliego definitivo</t>
  </si>
  <si>
    <t>Recepción al Pliego de condiciones</t>
  </si>
  <si>
    <t xml:space="preserve">      Respuestas a observaciones al pliego definitivo</t>
  </si>
  <si>
    <t>https://alcart-my.sharepoint.com/:w:/r/personal/talentohumano_cartagena_gov_co/_layouts/15/Doc.aspx?sourcedoc=%7B03CFC92A-7768-4FE3-9CD0-744208B03278%7D&amp;file=8.7%20Respuesta%20a%20observaciones%20al%20pliego%20de%20condiciones.docx&amp;action=default&amp;mobileredirect=true</t>
  </si>
  <si>
    <t xml:space="preserve">      Recepción de ofertas</t>
  </si>
  <si>
    <t>https://alcart-my.sharepoint.com/:f:/g/personal/talentohumano_cartagena_gov_co/Em72FqVX995GhxqG_48ox5UBtCeVzrhcO8Z-YqRkeIwTTg?e=3cgGO1</t>
  </si>
  <si>
    <t xml:space="preserve">      Publicación del informe de evaluación</t>
  </si>
  <si>
    <t>https://alcart-my.sharepoint.com/personal/talentohumano_cartagena_gov_co/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8%2E6%20Informe%20final%20de%20evaluaci%C3%B3n%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t>
  </si>
  <si>
    <t xml:space="preserve">      Recepción de observaciones al informe de evaluación</t>
  </si>
  <si>
    <t>https://alcart-my.sharepoint.com/personal/talentohumano_cartagena_gov_co/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Publicaci%C3%B3n%20de%20informe%20de%20evaluaci%C3%B3n%20de%20propuestas%2DEvaluacio%CC%81n%20tecnica%202022%2D04%2D11%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t>
  </si>
  <si>
    <t xml:space="preserve">      Publicación de informe de evaluación de propuestas</t>
  </si>
  <si>
    <t xml:space="preserve">      Publicación de la resolución de adjudicación</t>
  </si>
  <si>
    <t>https://alcart-my.sharepoint.com/personal/talentohumano_cartagena_gov_co/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Publicaci%C3%B3n%20de%20la%20resoluci%C3%B3n%20de%20adjudicaci%C3%B3n%20%2D%20EV%2E%20FINAL%20MC%20docx%20%282%29%20%281%29%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t>
  </si>
  <si>
    <t>Adjudicación</t>
  </si>
  <si>
    <t>https://alcart-my.sharepoint.com/personal/talentohumano_cartagena_gov_co/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8%2E10%20Adjudicaci%C3%B3n%20del%20contrato%20a%20proponente%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t>
  </si>
  <si>
    <t xml:space="preserve">   Proceso de contratación de las actividades a realizar en el respectivo periodo Junio.</t>
  </si>
  <si>
    <t xml:space="preserve">      Realizar estudio de Mercado (cotizaciones)</t>
  </si>
  <si>
    <t xml:space="preserve">ESTUDIOS PREVIOS </t>
  </si>
  <si>
    <t xml:space="preserve">      Elaborar Estudio previo para la contratación</t>
  </si>
  <si>
    <t>CONTRATACION ETCAR</t>
  </si>
  <si>
    <t xml:space="preserve">      Solicitar CDP</t>
  </si>
  <si>
    <t xml:space="preserve">CDP  </t>
  </si>
  <si>
    <t xml:space="preserve">      Proyectar borrador de pliegos o dependiendo la cuantía, la invitación</t>
  </si>
  <si>
    <t xml:space="preserve">      Publicar en SECOP II de borradores</t>
  </si>
  <si>
    <t>CONTRATACION ESCUELA TALLER</t>
  </si>
  <si>
    <t>APROBACION ETCAR</t>
  </si>
  <si>
    <t xml:space="preserve">CONTRATACION ESCUELA TALLER </t>
  </si>
  <si>
    <t xml:space="preserve">      Publicación de informe de evaluación final ( En caso de tener observaciones)</t>
  </si>
  <si>
    <t xml:space="preserve">ESCUELA TALLER </t>
  </si>
  <si>
    <t>CONTRATACION ETCCAR</t>
  </si>
  <si>
    <t>APROBACION CONTRATACION</t>
  </si>
  <si>
    <t>Capacitación en herramientas para estructurar el conocimiento</t>
  </si>
  <si>
    <t>Caracterizar la población</t>
  </si>
  <si>
    <t>https://alcart-my.sharepoint.com/:w:/r/personal/talentohumano_cartagena_gov_co/_layouts/15/Doc.aspx?sourcedoc=%7BCD2E7D3A-8925-4683-8FDA-165E5314E37C%7D&amp;file=10.1.%20Equipo%20Catalizador%20GESCO%2BI%20Cartagena.docx&amp;action=default&amp;mobileredirect=true</t>
  </si>
  <si>
    <t>Realizar la gestion ante entidades correspondientes para diseñar el curso sobre herramientas para estructurar el conocimiento</t>
  </si>
  <si>
    <t>https://alcart-my.sharepoint.com/:w:/r/personal/talentohumano_cartagena_gov_co/_layouts/15/Doc.aspx?sourcedoc=%7BF9456FB6-CF77-4235-B041-FB805840B98C%7D&amp;file=10.2.%20Solicitud%20de%20capacitaci%C3%B3n%20para%20equipo%20Catalizador%20de%20Cartagena%20de%20Indias%202022-03-23.docx&amp;action=default&amp;mobileredirect=true</t>
  </si>
  <si>
    <r>
      <t xml:space="preserve">Realizar las capacitaciones / hacer seguimiento al curso de </t>
    </r>
    <r>
      <rPr>
        <b/>
        <sz val="11"/>
        <color rgb="FF000000"/>
        <rFont val="Calibri"/>
        <family val="2"/>
        <scheme val="minor"/>
      </rPr>
      <t>Mapa de conocimiento</t>
    </r>
  </si>
  <si>
    <t>CAPACITACION PARA HACER MAPA  DE CONOCIMIENTO</t>
  </si>
  <si>
    <r>
      <t xml:space="preserve">Realizar las capacitaciones / hacer seguimiento al curso de </t>
    </r>
    <r>
      <rPr>
        <b/>
        <sz val="11"/>
        <color rgb="FF000000"/>
        <rFont val="Calibri"/>
        <family val="2"/>
        <scheme val="minor"/>
      </rPr>
      <t>Power BI</t>
    </r>
  </si>
  <si>
    <t>Registro Asistencia Curso Power BI</t>
  </si>
  <si>
    <r>
      <t xml:space="preserve">Realizar las capacitaciones / hacer seguimiento al curso de </t>
    </r>
    <r>
      <rPr>
        <b/>
        <sz val="11"/>
        <color rgb="FF000000"/>
        <rFont val="Calibri"/>
        <family val="2"/>
        <scheme val="minor"/>
      </rPr>
      <t>Conocimiento Explicito</t>
    </r>
  </si>
  <si>
    <t>CAPACITACION PARA CONOCIMIENTO EXPLICITO</t>
  </si>
  <si>
    <r>
      <t xml:space="preserve">Realizar las capacitaciones / hacer seguimiento al curso de </t>
    </r>
    <r>
      <rPr>
        <b/>
        <sz val="11"/>
        <color rgb="FF000000"/>
        <rFont val="Calibri"/>
        <family val="2"/>
        <scheme val="minor"/>
      </rPr>
      <t>Conocimiento Tácito</t>
    </r>
  </si>
  <si>
    <t>CONOCIMIENTO TACITO</t>
  </si>
  <si>
    <r>
      <t xml:space="preserve">Realizar las capacitaciones / hacer seguimiento al curso de </t>
    </r>
    <r>
      <rPr>
        <b/>
        <sz val="11"/>
        <color rgb="FF000000"/>
        <rFont val="Calibri"/>
        <family val="2"/>
        <scheme val="minor"/>
      </rPr>
      <t>Gestión de expertos</t>
    </r>
  </si>
  <si>
    <t>Capacitación de función pública</t>
  </si>
  <si>
    <r>
      <t xml:space="preserve">Realizar las capacitaciones / hacer seguimiento al curso de </t>
    </r>
    <r>
      <rPr>
        <b/>
        <sz val="11"/>
        <color rgb="FF000000"/>
        <rFont val="Calibri"/>
        <family val="2"/>
        <scheme val="minor"/>
      </rPr>
      <t>Fuga de Conocimiento</t>
    </r>
  </si>
  <si>
    <t>CAPACITACION PARA CONOCIMIENTO TÁCITO</t>
  </si>
  <si>
    <t>EVALUACION DEL CURSO</t>
  </si>
  <si>
    <t>CURSO POWER BI</t>
  </si>
  <si>
    <t>Capacitación en Planificación y organización del conocimiento</t>
  </si>
  <si>
    <t>https://alcart-my.sharepoint.com/:w:/r/personal/talentohumano_cartagena_gov_co/_layouts/15/Doc.aspx?sourcedoc=%7BECA7F5B3-F07C-4853-93C5-CE056DE01785%7D&amp;file=25.1.%20Equipo%20Catalizador%20Gestion%20de%20Conocimiento%20Cartagena.docx&amp;action=default&amp;mobileredirect=true</t>
  </si>
  <si>
    <t>https://alcart-my.sharepoint.com/:w:/r/personal/talentohumano_cartagena_gov_co/_layouts/15/Doc.aspx?sourcedoc=%7B246F9879-E129-479A-BAB0-26F83F5BB9FB%7D&amp;file=25.2.%20Solicitud%20de%20capacitaci%C3%B3n%20para%20equipo%20Catalizador%20de%20Cartagena%20de%20Indias%202022-03-23%20-%20copia.docx&amp;action=default&amp;mobileredirect=true</t>
  </si>
  <si>
    <t>Agendar las capacitaciones al grupo de trabajo</t>
  </si>
  <si>
    <t xml:space="preserve">Agenda de Capacitacion </t>
  </si>
  <si>
    <t xml:space="preserve">Capacitaciones </t>
  </si>
  <si>
    <t xml:space="preserve">Evaluacion de capacitacion </t>
  </si>
  <si>
    <t xml:space="preserve"> Capacitación en Planificación y organización del conocimiento</t>
  </si>
  <si>
    <t xml:space="preserve"> Capacitación en comunicación asertiva/ Lenguaje Claro / mejoramiento de la comunicación y lenguaje no verbal</t>
  </si>
  <si>
    <t>https://alcart-my.sharepoint.com/:x:/r/personal/talentohumano_cartagena_gov_co/_layouts/15/Doc.aspx?sourcedoc=%7B2D86F325-01DF-4A3E-ADF7-727602B73F14%7D&amp;file=11.1%20Caracterizacion%20de%20Poblaci%C3%B3n%20Ubicaci%C3%B3n%20por%20dependencia.xlsx&amp;action=default&amp;mobileredirect=true</t>
  </si>
  <si>
    <t xml:space="preserve">   Capacitación en comunicación asertiva/ Lenguaje Claro / mejoramiento de la comunicación y lenguaje no verbal</t>
  </si>
  <si>
    <t>Diseñar y ensamblar el contenido del curso comunicación asertiva</t>
  </si>
  <si>
    <t>https://alcart-my.sharepoint.com/:w:/r/personal/talentohumano_cartagena_gov_co/_layouts/15/Doc.aspx?sourcedoc=%7BAFB4838C-D7E0-4055-B4C9-C1FC7ADD196E%7D&amp;file=11.2%20FICHAS%20DE%20CAPACITACION%20PATRICIA%20MARRUGO.docx&amp;action=default&amp;mobileredirect=true</t>
  </si>
  <si>
    <t>Seleccionar entidad oferente</t>
  </si>
  <si>
    <t>https://alcart-my.sharepoint.com/personal/talentohumano_cartagena_gov_co/_layouts/15/onedrive.aspx?id=%2Fpersonal%2Ftalentohumano%5Fcartagena%5Fgov%5Fco%2FDocuments%2FPLAN%20ESTRATEGICO%20DE%20TALENTO%20HUMANO%202022%2FPOLITICA%20DE%20GESTION%20DE%20CONOCIMIENTO%20E%20INNOVACION%2F11%2E%20Capacitaci%C3%B3n%20en%20comunicaci%C3%B3n%20asertiva%20Lenguaje%20Claro%20%2D%20mejoramiento%20de%20la%20comunicaci%C3%B3n%20y%20lenguaje%20no%20verbal%2F11%2E1%2E%20ACEPTACION%20DE%20LA%20OFERTA%20MC%2DSECGRAL%2DDATH%2D012%2D2021%2Epdf&amp;parent=%2Fpersonal%2Ftalentohumano%5Fcartagena%5Fgov%5Fco%2FDocuments%2FPLAN%20ESTRATEGICO%20DE%20TALENTO%20HUMANO%202022%2FPOLITICA%20DE%20GESTION%20DE%20CONOCIMIENTO%20E%20INNOVACION%2F11%2E%20Capacitaci%C3%B3n%20en%20comunicaci%C3%B3n%20asertiva%20Lenguaje%20Claro%20%2D%20mejoramiento%20de%20la%20comunicaci%C3%B3n%20y%20lenguaje%20no%20verbal</t>
  </si>
  <si>
    <t>Contratar proveedor</t>
  </si>
  <si>
    <t xml:space="preserve">CONTRATO PROFESIONAL EN CAPACITACION </t>
  </si>
  <si>
    <t>Agendar las capacitaciones en grupos de trabajo</t>
  </si>
  <si>
    <t>Asistencia a capacitaciones PIC 2022</t>
  </si>
  <si>
    <t>Evidencia fotografica PIC 2022</t>
  </si>
  <si>
    <t>Evaluacion Facilitador PIC 2022</t>
  </si>
  <si>
    <t>Capacitación en Gestión del cambio - Codigo de integridad</t>
  </si>
  <si>
    <t>https://alcart-my.sharepoint.com/:x:/r/personal/talentohumano_cartagena_gov_co/_layouts/15/Doc.aspx?sourcedoc=%7B42022101-7C1D-473C-9359-48D8C88E7601%7D&amp;file=12.1%20Caracterizacion%20de%20Poblaci%C3%B3n%20Ubicaci%C3%B3n%20por%20dependencia.xlsx&amp;action=default&amp;mobileredirect=true</t>
  </si>
  <si>
    <t>Diseñar y ensamblar el contenido del Gestión del Cambio - Codigo de Integridad</t>
  </si>
  <si>
    <t>https://alcart-my.sharepoint.com/personal/talentohumano_cartagena_gov_co/_layouts/15/onedrive.aspx?id=%2Fpersonal%2Ftalentohumano%5Fcartagena%5Fgov%5Fco%2FDocuments%2FPLAN%20ESTRATEGICO%20DE%20TALENTO%20HUMANO%202022%2FPOLITICA%20DE%20GESTION%20DE%20CONOCIMIENTO%20E%20INNOVACION%2F12%2E%20Capacitaci%C3%B3n%20en%20Gesti%C3%B3n%20del%20cambio%20codigo%20de%20integridad%2F12%2E2%20PLAN%20DE%20TRABAJO%20%2D%20INSTRUCTORA%2Epdf&amp;parent=%2Fpersonal%2Ftalentohumano%5Fcartagena%5Fgov%5Fco%2FDocuments%2FPLAN%20ESTRATEGICO%20DE%20TALENTO%20HUMANO%202022%2FPOLITICA%20DE%20GESTION%20DE%20CONOCIMIENTO%20E%20INNOVACION%2F12%2E%20Capacitaci%C3%B3n%20en%20Gesti%C3%B3n%20del%20cambio%20codigo%20de%20integridad</t>
  </si>
  <si>
    <t>Seleccionar los profesionales expertos en la temática Gestión del Cambio  - Codigo de Integridad</t>
  </si>
  <si>
    <t>Profesional para capacitar codigo de integridad</t>
  </si>
  <si>
    <t>Contratar los profesionales expertos seleccionados</t>
  </si>
  <si>
    <t>Contratos de Facilitadores</t>
  </si>
  <si>
    <t>Agendar las capacitaciones en grupos de trabajo / ofertar el curso</t>
  </si>
  <si>
    <t>Asistencia a Capacitaciones PIC 2022</t>
  </si>
  <si>
    <t xml:space="preserve">Evidencia fotografica Codigo de Integridad </t>
  </si>
  <si>
    <t xml:space="preserve">   Capacitación en Conflicto de Intereses</t>
  </si>
  <si>
    <t>https://alcart-my.sharepoint.com/:x:/r/personal/talentohumano_cartagena_gov_co/_layouts/15/Doc.aspx?sourcedoc=%7BF5BC517E-CE22-4179-A410-FFFEDE1988EC%7D&amp;file=13.1%20Caracterizacion%20de%20Poblaci%C3%B3n%20Ubicaci%C3%B3n%20por%20dependencia.xlsx&amp;action=default&amp;mobileredirect=true</t>
  </si>
  <si>
    <t>Capacitación en Conflicto de Intereses</t>
  </si>
  <si>
    <t>Diseñar y ensamblar el contenido del curso Conflicto de Intereses</t>
  </si>
  <si>
    <t xml:space="preserve">Plan curricular Facilitador </t>
  </si>
  <si>
    <t xml:space="preserve"> Capacitación en Conflicto de Intereses</t>
  </si>
  <si>
    <t>Seleccionar los profesionales expertos en la temática Conflicto de Intereses</t>
  </si>
  <si>
    <t>hojas de vida prefesionales capacitadores</t>
  </si>
  <si>
    <t>ASISTENCIA CAPACITACIONES PIC 2022</t>
  </si>
  <si>
    <t>Competitividad territorial Focalización del Gasto Social Competitividad e Innovación</t>
  </si>
  <si>
    <t>https://alcart-my.sharepoint.com/:x:/r/personal/talentohumano_cartagena_gov_co/_layouts/15/Doc.aspx?sourcedoc=%7B56612385-3FD7-4761-A2DA-5A7B51D9DA3D%7D&amp;file=14.1%20Caracterizacion%20de%20Poblaci%C3%B3n%20Ubicaci%C3%B3n%20por%20dependencia.xlsx&amp;action=default&amp;mobileredirect=true</t>
  </si>
  <si>
    <t>Diseñar teminos de referencia para curso sobre Competitividad territorial</t>
  </si>
  <si>
    <t>Plan Curricular Gasto Social pic 2022</t>
  </si>
  <si>
    <t>Publicar los terminos de referencia</t>
  </si>
  <si>
    <t xml:space="preserve">Hoja de vida Secop </t>
  </si>
  <si>
    <t>Seleccionar la institucion oferente</t>
  </si>
  <si>
    <t xml:space="preserve">Hoja de vida Facilitador </t>
  </si>
  <si>
    <t xml:space="preserve">   Competitividad territorial Focalización del Gasto Social Competitividad e Innovación</t>
  </si>
  <si>
    <t>Contratación de proveedores</t>
  </si>
  <si>
    <t>Contrato Facilitador PIC 2022</t>
  </si>
  <si>
    <t>Asistencia PIC 2022</t>
  </si>
  <si>
    <t>Evidencia Fotografica PIC 2022</t>
  </si>
  <si>
    <t>Informe de la capacitación</t>
  </si>
  <si>
    <t>Evaluación de la capacitación</t>
  </si>
  <si>
    <t xml:space="preserve">   Gestión del riesgo de desastres y cambio climatico</t>
  </si>
  <si>
    <t>https://alcart-my.sharepoint.com/personal/talentohumano_cartagena_gov_co/_layouts/15/onedrive.aspx?id=%2Fpersonal%2Ftalentohumano%5Fcartagena%5Fgov%5Fco%2FDocuments%2FPLAN%20ESTRATEGICO%20DE%20TALENTO%20HUMANO%202022%2FPOLITICA%20DE%20GESTION%20DE%20CONOCIMIENTO%20E%20INNOVACION%2F15%2E%20Gesti%C3%B3n%20del%20riesgo%20de%20desastres%20y%20cambio%20climatico%2F15%2E1%20CAPACITACION%20BASE%20DE%20DATOS%20INSPECTORES%2Epdf&amp;parent=%2Fpersonal%2Ftalentohumano%5Fcartagena%5Fgov%5Fco%2FDocuments%2FPLAN%20ESTRATEGICO%20DE%20TALENTO%20HUMANO%202022%2FPOLITICA%20DE%20GESTION%20DE%20CONOCIMIENTO%20E%20INNOVACION%2F15%2E%20Gesti%C3%B3n%20del%20riesgo%20de%20desastres%20y%20cambio%20climatico</t>
  </si>
  <si>
    <t xml:space="preserve">Diseñar y ensamblar el contenido del curso </t>
  </si>
  <si>
    <t>Contenido Curso Gestion del Riesgo de Desastre</t>
  </si>
  <si>
    <t xml:space="preserve">Seleccionar los profesionales expertos en la temática </t>
  </si>
  <si>
    <t xml:space="preserve">HOJA DE VIDA FACILITADOR </t>
  </si>
  <si>
    <t xml:space="preserve">CONTRATO FACILITADOR </t>
  </si>
  <si>
    <t>CRONOGRAMA DE CAPACITACION GESTION DEL RIESGO</t>
  </si>
  <si>
    <t>Capacitación Gestión del Riesgo</t>
  </si>
  <si>
    <t>Asistencia Capacitacion Gestion del Riesgo</t>
  </si>
  <si>
    <t xml:space="preserve">LINK EVALUACION GESTION DEL RIESGO </t>
  </si>
  <si>
    <t xml:space="preserve">   Apropiación y uso de la tecnologia: word, excel, power point</t>
  </si>
  <si>
    <t xml:space="preserve">Poblacion Caracterizada para Introduccion a la informatica </t>
  </si>
  <si>
    <t>Diseñar teminos de referencia para curso sobre Focalización del gasto social</t>
  </si>
  <si>
    <t>TERMINO DE REFERENCIA</t>
  </si>
  <si>
    <t xml:space="preserve">CONTRATO TERMINO DE REFERENCIA </t>
  </si>
  <si>
    <t xml:space="preserve">CONTRATO FACILITADOR FABIO LONDOÑO </t>
  </si>
  <si>
    <t>Colocar las capacitaciones de excel realizadas</t>
  </si>
  <si>
    <t>ASISTENCIA A CAPACITACION 
https://forms.office.com/Pages/AnalysisPage.aspx?AnalyzerToken=N4XdOQ9N0DrWqXLM8jvTIFJvwEPgJNZH&amp;id=FKBvWb-gek2qlgbZkLnm-_N5VF1daxNHnyn8GT47ffFUOFZHOVpRNERFSkRMOVRMNEFLMU1DWDZWQy4u</t>
  </si>
  <si>
    <t>EVALUACION A FACILITADORES 
https://forms.office.com/Pages/AnalysisPage.aspx?AnalyzerToken=fHfgS7n9EjIojYcfwASWDreFOQCJji9m&amp;id=FKBvWb-gek2qlgbZkLnm-_N5VF1daxNHnyn8GT47ffFUODZRUERaTkRYWURFMkVZSlRMNU5DV1lRTy4u</t>
  </si>
  <si>
    <t xml:space="preserve">   Big data Operacion de Plataformas Digitales Pensamiento Sistemico</t>
  </si>
  <si>
    <t>Diseñar teminos de referencia para curso sobre Big data</t>
  </si>
  <si>
    <t>Big data Operacion de Plataformas Digitales Pensamiento Sistemico</t>
  </si>
  <si>
    <t xml:space="preserve">   Transformación digital - Industria 4.0</t>
  </si>
  <si>
    <t>Diseñar teminos de referencia para curso sobre Pensamiento sistemico</t>
  </si>
  <si>
    <t xml:space="preserve">   Providad y Etica en el servidor público</t>
  </si>
  <si>
    <t>https://alcart-my.sharepoint.com/:x:/r/personal/talentohumano_cartagena_gov_co/_layouts/15/Doc.aspx?sourcedoc=%7B5A9B5773-25E7-4B20-9583-BE386F01CBE8%7D&amp;file=19.1%20Caracterizacion%20de%20Poblaci%C3%B3n%20Ubicaci%C3%B3n%20por%20dependencia.xlsx&amp;action=default&amp;mobileredirect=true</t>
  </si>
  <si>
    <t>probidad y etica en el servidor publico</t>
  </si>
  <si>
    <t>Diseñar y ensamblar el contenido del curso de probidad y Etica en el servidor público</t>
  </si>
  <si>
    <t>Plan Curricular Facilitador Providad y Etica</t>
  </si>
  <si>
    <t xml:space="preserve">   probidad y etica en el servidor publico</t>
  </si>
  <si>
    <t>Seleccionar los profesionales expertos en la temática probidad y Etica en el servidor público</t>
  </si>
  <si>
    <t>HOJAS DE VIDA PIC 2022</t>
  </si>
  <si>
    <t xml:space="preserve">   Providad y etica en el servidor publico</t>
  </si>
  <si>
    <t xml:space="preserve">   Probidad y etica en el servidor publico</t>
  </si>
  <si>
    <t>EVIDENCIA FOTOGRAFICA PIC 2022</t>
  </si>
  <si>
    <t>Programa de Inducción</t>
  </si>
  <si>
    <t>https://alcart-my.sharepoint.com/:x:/r/personal/talentohumano_cartagena_gov_co/_layouts/15/Doc.aspx?sourcedoc=%7BE280B50B-D51D-4717-9D05-4F3B46E8F0AE%7D&amp;file=20.1%20Caracterizacion%20de%20Poblaci%C3%B3n%20Ubicaci%C3%B3n%20por%20dependencia%20-%20copia.xlsx&amp;action=default&amp;mobileredirect=true</t>
  </si>
  <si>
    <t>Diseñar y ensamblar el contenido del Programa de Inducción de los nuevos servidores del Distrito</t>
  </si>
  <si>
    <t xml:space="preserve">Plan Curricular Facilitador Induccion </t>
  </si>
  <si>
    <t>Seleccionar los profesionales expertos en las temáticas del Programa de Inducción de los nuevos servidores del Distrito</t>
  </si>
  <si>
    <t>Agendar la capacitación en grupos / ofertar el curso</t>
  </si>
  <si>
    <t>Realización de la capacitacion / Hacer seguimiento a la capacitación</t>
  </si>
  <si>
    <t>REGISTRO FOTOGRÁFICO</t>
  </si>
  <si>
    <t>X</t>
  </si>
  <si>
    <t>Evaluacion de la capacitación</t>
  </si>
  <si>
    <t>Programa de Reinducción</t>
  </si>
  <si>
    <t>https://alcart-my.sharepoint.com/:x:/r/personal/talentohumano_cartagena_gov_co/_layouts/15/Doc.aspx?sourcedoc=%7BA0EB950E-AE8A-4828-8E66-1A2EF64C7077%7D&amp;file=21.1%20Caracterizacion%20de%20Poblaci%C3%B3n%20Ubicaci%C3%B3n%20por%20dependencia.xlsx&amp;action=default&amp;mobileredirect=true</t>
  </si>
  <si>
    <t>Diseñar y ensamblar el contenido del programa de reinducción de los servidores del Distrito</t>
  </si>
  <si>
    <t xml:space="preserve">Plan Curricular Facilitador Reinduccion </t>
  </si>
  <si>
    <t>Seleccionar los profesionales expertos en las temáticas que contiene el programa de reinducción de los servidores del Distrito</t>
  </si>
  <si>
    <t>HOJAS DE VIDA PIC 2O22</t>
  </si>
  <si>
    <t>CONTRATO FACILITADOR PROGRAMA REINDUCCION</t>
  </si>
  <si>
    <t>Formación de Directivos Públicos</t>
  </si>
  <si>
    <t>Caracterización Gerentes Públicos</t>
  </si>
  <si>
    <t>Diseñar términos de referencia para capacitación sobre formación a gerentes públicos vinculados con el Distrito</t>
  </si>
  <si>
    <t>CONTENIDO DE CAPACITACION GERENTES PUBLICOS</t>
  </si>
  <si>
    <t>Publicar los términos de referencia</t>
  </si>
  <si>
    <t>Seleccionar la institución oferente</t>
  </si>
  <si>
    <t>Hoja de vida Cayetano Jiménez</t>
  </si>
  <si>
    <t>Formación de Gerentes Públicos</t>
  </si>
  <si>
    <t>OK</t>
  </si>
  <si>
    <t>Programa de Alta Gerencia del Estado</t>
  </si>
  <si>
    <t>https://alcart-my.sharepoint.com/:x:/r/personal/talentohumano_cartagena_gov_co/_layouts/15/Doc.aspx?sourcedoc=%7B0AFE1808-C46F-4B62-BEAB-3DD02FD85E2E%7D&amp;file=23.1%20Gerentes%20P%C3%BAblicos.xlsx&amp;action=default&amp;mobileredirect=true</t>
  </si>
  <si>
    <t>Diseñar términos de referencia para capacitación en programas de Alta Gerencia a personal directivo vinculado al Distrito</t>
  </si>
  <si>
    <t xml:space="preserve"> </t>
  </si>
  <si>
    <t>Programa de Bilinguismo</t>
  </si>
  <si>
    <t>Caracterización Capacitación Bilinguismo</t>
  </si>
  <si>
    <t>Diseñar términos de referencia para desarrollar programa de bilinguismo con los servidores vinculados al Distrito</t>
  </si>
  <si>
    <t>Términos de referencia</t>
  </si>
  <si>
    <t>Registro fotográfico</t>
  </si>
  <si>
    <t>Registro de Asistencia</t>
  </si>
  <si>
    <t>ACTA No.</t>
  </si>
  <si>
    <t>Fecha de compromiso</t>
  </si>
  <si>
    <t>ejecución</t>
  </si>
  <si>
    <t>observaciones</t>
  </si>
  <si>
    <t>Construir mapas de Conocimientos en el distrito de Cartagena de Indias</t>
  </si>
  <si>
    <r>
      <t>2.</t>
    </r>
    <r>
      <rPr>
        <b/>
        <sz val="7"/>
        <color theme="1"/>
        <rFont val="Times New Roman"/>
        <charset val="1"/>
      </rPr>
      <t xml:space="preserve">       </t>
    </r>
    <r>
      <rPr>
        <b/>
        <sz val="11"/>
        <color theme="1"/>
        <rFont val="Calibri"/>
        <family val="2"/>
        <charset val="1"/>
      </rPr>
      <t>Herramientas para intervenir el Conocimiento explícito. – Inventario de conocimiento explícito</t>
    </r>
  </si>
  <si>
    <r>
      <t>a.</t>
    </r>
    <r>
      <rPr>
        <sz val="7"/>
        <color theme="1"/>
        <rFont val="Times New Roman"/>
        <charset val="1"/>
      </rPr>
      <t xml:space="preserve">       </t>
    </r>
    <r>
      <rPr>
        <sz val="11"/>
        <color theme="1"/>
        <rFont val="Calibri"/>
        <family val="2"/>
        <charset val="1"/>
      </rPr>
      <t>Definir el grupo</t>
    </r>
  </si>
  <si>
    <r>
      <t>b.</t>
    </r>
    <r>
      <rPr>
        <sz val="7"/>
        <color theme="1"/>
        <rFont val="Times New Roman"/>
        <charset val="1"/>
      </rPr>
      <t xml:space="preserve">      </t>
    </r>
    <r>
      <rPr>
        <sz val="11"/>
        <color theme="1"/>
        <rFont val="Calibri"/>
        <family val="2"/>
        <charset val="1"/>
      </rPr>
      <t>Como Diligenciar la herramienta</t>
    </r>
  </si>
  <si>
    <r>
      <t>c.</t>
    </r>
    <r>
      <rPr>
        <sz val="7"/>
        <color theme="1"/>
        <rFont val="Times New Roman"/>
        <charset val="1"/>
      </rPr>
      <t xml:space="preserve">       </t>
    </r>
    <r>
      <rPr>
        <sz val="11"/>
        <color theme="1"/>
        <rFont val="Calibri"/>
        <family val="2"/>
        <charset val="1"/>
      </rPr>
      <t>Como Identificar las temáticas requeridas para dar cumplimiento a la misión de la entidad.</t>
    </r>
  </si>
  <si>
    <r>
      <t>d.</t>
    </r>
    <r>
      <rPr>
        <sz val="7"/>
        <color theme="1"/>
        <rFont val="Times New Roman"/>
        <charset val="1"/>
      </rPr>
      <t xml:space="preserve">      </t>
    </r>
    <r>
      <rPr>
        <sz val="11"/>
        <color theme="1"/>
        <rFont val="Calibri"/>
        <family val="2"/>
        <charset val="1"/>
      </rPr>
      <t>Descripción de los nombres de los documentos que consideran que tienen relación con los temas.</t>
    </r>
  </si>
  <si>
    <r>
      <t>e.</t>
    </r>
    <r>
      <rPr>
        <sz val="7"/>
        <color theme="1"/>
        <rFont val="Times New Roman"/>
        <charset val="1"/>
      </rPr>
      <t xml:space="preserve">       </t>
    </r>
    <r>
      <rPr>
        <sz val="11"/>
        <color theme="1"/>
        <rFont val="Calibri"/>
        <family val="2"/>
        <charset val="1"/>
      </rPr>
      <t>Definición del tipo de formato y la clasificación de dichos documentos.</t>
    </r>
  </si>
  <si>
    <r>
      <t>f.</t>
    </r>
    <r>
      <rPr>
        <sz val="7"/>
        <color theme="1"/>
        <rFont val="Times New Roman"/>
        <charset val="1"/>
      </rPr>
      <t xml:space="preserve">        </t>
    </r>
    <r>
      <rPr>
        <sz val="11"/>
        <color theme="1"/>
        <rFont val="Calibri"/>
        <family val="2"/>
        <charset val="1"/>
      </rPr>
      <t>Descripción del documento</t>
    </r>
  </si>
  <si>
    <r>
      <t>1.</t>
    </r>
    <r>
      <rPr>
        <b/>
        <sz val="7"/>
        <color theme="1"/>
        <rFont val="Times New Roman"/>
        <charset val="1"/>
      </rPr>
      <t xml:space="preserve">       </t>
    </r>
    <r>
      <rPr>
        <b/>
        <sz val="11"/>
        <color theme="1"/>
        <rFont val="Calibri"/>
        <family val="2"/>
        <charset val="1"/>
      </rPr>
      <t xml:space="preserve">Herramientas para intervenir el Conocimiento tácito: </t>
    </r>
  </si>
  <si>
    <r>
      <t>b.</t>
    </r>
    <r>
      <rPr>
        <sz val="7"/>
        <color theme="1"/>
        <rFont val="Times New Roman"/>
        <charset val="1"/>
      </rPr>
      <t xml:space="preserve">      </t>
    </r>
    <r>
      <rPr>
        <sz val="11"/>
        <color theme="1"/>
        <rFont val="Calibri"/>
        <family val="2"/>
        <charset val="1"/>
      </rPr>
      <t>Como Diligenciar la herramienta.</t>
    </r>
  </si>
  <si>
    <r>
      <t>c.</t>
    </r>
    <r>
      <rPr>
        <sz val="7"/>
        <color theme="1"/>
        <rFont val="Times New Roman"/>
        <charset val="1"/>
      </rPr>
      <t xml:space="preserve">       </t>
    </r>
    <r>
      <rPr>
        <sz val="11"/>
        <color theme="1"/>
        <rFont val="Calibri"/>
        <family val="2"/>
        <charset val="1"/>
      </rPr>
      <t>Defina con el grupo de “catalizadores” las temáticas relacionadas con la misión y funciones de la entidad, posteriormente, defina el subtema que está relacionado con cada temática, luego, categorícelas según la importancia de los temas.</t>
    </r>
  </si>
  <si>
    <t>a.       Identifique quién o quiénes son los servidores públicos que tienen conocimiento de las temáticas (incluya el número de cédula y su tipo de vinculación, así como el nivel de dominio del servidor sobre la/las temáticas.)</t>
  </si>
  <si>
    <t>b.      Señale si considera que se requieren acciones para gestionar el conocimiento sobre este tema. Una vez escritas las acciones, usted deberá diligenciar la herramienta que permite hacerles seguimiento, esta se denomina “Tablero de acciones para mitigar la fuga de conocimiento”.</t>
  </si>
  <si>
    <r>
      <t>c.</t>
    </r>
    <r>
      <rPr>
        <sz val="7"/>
        <color theme="1"/>
        <rFont val="Times New Roman"/>
        <charset val="1"/>
      </rPr>
      <t xml:space="preserve">       </t>
    </r>
    <r>
      <rPr>
        <sz val="11"/>
        <color theme="1"/>
        <rFont val="Calibri"/>
        <family val="2"/>
        <charset val="1"/>
      </rPr>
      <t>En cada tema señale si la entidad se encuentra desarrollando acciones para mitigar la fuga de ese conocimiento. Si la respuesta es positiva, escriba las acciones, si es negativa, justifique su respuesta.</t>
    </r>
  </si>
  <si>
    <r>
      <t>2.</t>
    </r>
    <r>
      <rPr>
        <b/>
        <sz val="7"/>
        <color theme="1"/>
        <rFont val="Times New Roman"/>
        <charset val="1"/>
      </rPr>
      <t xml:space="preserve">       </t>
    </r>
    <r>
      <rPr>
        <b/>
        <sz val="11"/>
        <color theme="1"/>
        <rFont val="Calibri"/>
        <family val="2"/>
        <charset val="1"/>
      </rPr>
      <t>Herramientas para evitar o mitigar la fuga de Conocimiento</t>
    </r>
  </si>
  <si>
    <r>
      <t>a.</t>
    </r>
    <r>
      <rPr>
        <sz val="7"/>
        <color theme="1"/>
        <rFont val="Times New Roman"/>
        <charset val="1"/>
      </rPr>
      <t xml:space="preserve">       </t>
    </r>
    <r>
      <rPr>
        <sz val="11"/>
        <color theme="1"/>
        <rFont val="Calibri"/>
        <family val="2"/>
        <charset val="1"/>
      </rPr>
      <t>La fuga de conocimiento, un asunto relevante en el MIPG</t>
    </r>
  </si>
  <si>
    <r>
      <t>b.</t>
    </r>
    <r>
      <rPr>
        <sz val="7"/>
        <color theme="1"/>
        <rFont val="Times New Roman"/>
        <charset val="1"/>
      </rPr>
      <t xml:space="preserve">      </t>
    </r>
    <r>
      <rPr>
        <sz val="11"/>
        <color theme="1"/>
        <rFont val="Calibri"/>
        <family val="2"/>
        <charset val="1"/>
      </rPr>
      <t>Fuga de conocimiento en una entidad pública</t>
    </r>
  </si>
  <si>
    <r>
      <t>c.</t>
    </r>
    <r>
      <rPr>
        <sz val="7"/>
        <color theme="1"/>
        <rFont val="Times New Roman"/>
        <charset val="1"/>
      </rPr>
      <t xml:space="preserve">       </t>
    </r>
    <r>
      <rPr>
        <sz val="11"/>
        <color theme="1"/>
        <rFont val="Calibri"/>
        <family val="2"/>
        <charset val="1"/>
      </rPr>
      <t>Acciones para evitar o mitigar la fuga de conocimiento</t>
    </r>
  </si>
  <si>
    <r>
      <t>3.</t>
    </r>
    <r>
      <rPr>
        <b/>
        <sz val="7"/>
        <color theme="1"/>
        <rFont val="Times New Roman"/>
        <charset val="1"/>
      </rPr>
      <t xml:space="preserve">       </t>
    </r>
    <r>
      <rPr>
        <b/>
        <sz val="11"/>
        <color theme="1"/>
        <rFont val="Calibri"/>
        <family val="2"/>
        <charset val="1"/>
      </rPr>
      <t>Herramientas para inventariar los expertos en la entidad – Aliados Estratégicos</t>
    </r>
  </si>
  <si>
    <r>
      <t>a.</t>
    </r>
    <r>
      <rPr>
        <sz val="7"/>
        <color theme="1"/>
        <rFont val="Times New Roman"/>
        <charset val="1"/>
      </rPr>
      <t xml:space="preserve">       </t>
    </r>
    <r>
      <rPr>
        <sz val="11"/>
        <color theme="1"/>
        <rFont val="Calibri"/>
        <family val="2"/>
        <charset val="1"/>
      </rPr>
      <t>Reúna al equipo de “catalizadores” de la entidad.</t>
    </r>
  </si>
  <si>
    <r>
      <t>b.</t>
    </r>
    <r>
      <rPr>
        <sz val="7"/>
        <color theme="1"/>
        <rFont val="Times New Roman"/>
        <charset val="1"/>
      </rPr>
      <t xml:space="preserve">      </t>
    </r>
    <r>
      <rPr>
        <sz val="11"/>
        <color theme="1"/>
        <rFont val="Calibri"/>
        <family val="2"/>
        <charset val="1"/>
      </rPr>
      <t>Diligencie las primeras preguntas generales: entidad, persona que diligencia el formato, cargo, correo electrónico institucional, área o proceso y fecha de diligenciamiento.</t>
    </r>
  </si>
  <si>
    <r>
      <t>c.</t>
    </r>
    <r>
      <rPr>
        <sz val="7"/>
        <color theme="1"/>
        <rFont val="Times New Roman"/>
        <charset val="1"/>
      </rPr>
      <t xml:space="preserve">       </t>
    </r>
    <r>
      <rPr>
        <sz val="11"/>
        <color theme="1"/>
        <rFont val="Calibri"/>
        <family val="2"/>
        <charset val="1"/>
      </rPr>
      <t>Identifiquen las temáticas más importantes relacionadas con la misión de la entidad.</t>
    </r>
  </si>
  <si>
    <r>
      <t>d.</t>
    </r>
    <r>
      <rPr>
        <sz val="7"/>
        <color theme="1"/>
        <rFont val="Times New Roman"/>
        <charset val="1"/>
      </rPr>
      <t xml:space="preserve">      </t>
    </r>
    <r>
      <rPr>
        <sz val="11"/>
        <color theme="1"/>
        <rFont val="Calibri"/>
        <family val="2"/>
        <charset val="1"/>
      </rPr>
      <t>Teniendo en cuenta las temáticas, relacione las entidades aliadas en estos temas.</t>
    </r>
  </si>
  <si>
    <r>
      <t>e.</t>
    </r>
    <r>
      <rPr>
        <sz val="7"/>
        <color theme="1"/>
        <rFont val="Times New Roman"/>
        <charset val="1"/>
      </rPr>
      <t xml:space="preserve">       </t>
    </r>
    <r>
      <rPr>
        <sz val="11"/>
        <color theme="1"/>
        <rFont val="Calibri"/>
        <family val="2"/>
        <charset val="1"/>
      </rPr>
      <t>Escriba el tipo de aliado: público, privado, academia, sociedad civil, organismo internacional, etc.</t>
    </r>
  </si>
  <si>
    <r>
      <t>f.</t>
    </r>
    <r>
      <rPr>
        <sz val="7"/>
        <color theme="1"/>
        <rFont val="Times New Roman"/>
        <charset val="1"/>
      </rPr>
      <t xml:space="preserve">        </t>
    </r>
    <r>
      <rPr>
        <sz val="11"/>
        <color theme="1"/>
        <rFont val="Calibri"/>
        <family val="2"/>
        <charset val="1"/>
      </rPr>
      <t>Señale el tipo de alianza que tiene con la entidad: convenio, contrato, acuerdo marco, etc.</t>
    </r>
  </si>
  <si>
    <r>
      <t>g.</t>
    </r>
    <r>
      <rPr>
        <sz val="7"/>
        <color theme="1"/>
        <rFont val="Times New Roman"/>
        <charset val="1"/>
      </rPr>
      <t xml:space="preserve">       </t>
    </r>
    <r>
      <rPr>
        <sz val="11"/>
        <color theme="1"/>
        <rFont val="Calibri"/>
        <family val="2"/>
        <charset val="1"/>
      </rPr>
      <t>Escriba el objeto de la alianza.</t>
    </r>
  </si>
  <si>
    <r>
      <t>h.</t>
    </r>
    <r>
      <rPr>
        <sz val="7"/>
        <color theme="1"/>
        <rFont val="Times New Roman"/>
        <charset val="1"/>
      </rPr>
      <t xml:space="preserve">      </t>
    </r>
    <r>
      <rPr>
        <sz val="11"/>
        <color theme="1"/>
        <rFont val="Calibri"/>
        <family val="2"/>
        <charset val="1"/>
      </rPr>
      <t>Mencione el número de contrato o convenio (si existe) y agregue la fecha de inicio y de terminación propuesta.</t>
    </r>
  </si>
  <si>
    <r>
      <t>4.</t>
    </r>
    <r>
      <rPr>
        <b/>
        <sz val="7"/>
        <color theme="1"/>
        <rFont val="Times New Roman"/>
        <charset val="1"/>
      </rPr>
      <t xml:space="preserve">       </t>
    </r>
    <r>
      <rPr>
        <b/>
        <sz val="11"/>
        <color theme="1"/>
        <rFont val="Calibri"/>
        <family val="2"/>
        <charset val="1"/>
      </rPr>
      <t>Guía para evitar o mitigar la fuga de conocimiento de las entidades públicas</t>
    </r>
  </si>
  <si>
    <t>Capacitación en herramientas para estructurar el conocimiento y Capacitación en Planificación y organización del conocimiento</t>
  </si>
  <si>
    <t>Socializar con Equipo Catalizador de Gestión de Conocimiento e Innovación el documento ANÁLISIS DE CAPACIDADES Y ENTORNOS</t>
  </si>
  <si>
    <r>
      <t>1.</t>
    </r>
    <r>
      <rPr>
        <sz val="7"/>
        <color theme="1"/>
        <rFont val="Times New Roman"/>
        <charset val="1"/>
      </rPr>
      <t xml:space="preserve">       </t>
    </r>
    <r>
      <rPr>
        <sz val="11"/>
        <color theme="1"/>
        <rFont val="Calibri"/>
        <family val="2"/>
        <charset val="1"/>
      </rPr>
      <t>Se programaron las siguientes actividades para realizar en la semana correspondiente al 16 al 22 de marzo de 2022</t>
    </r>
  </si>
  <si>
    <r>
      <t>a.</t>
    </r>
    <r>
      <rPr>
        <sz val="7"/>
        <color theme="1"/>
        <rFont val="Times New Roman"/>
        <charset val="1"/>
      </rPr>
      <t xml:space="preserve">       </t>
    </r>
    <r>
      <rPr>
        <sz val="11"/>
        <color theme="1"/>
        <rFont val="Calibri"/>
        <family val="2"/>
        <charset val="1"/>
      </rPr>
      <t>Revisar temáticas de la guía de función pública para adaptarla a la Política de Gestión de conocimiento e innovación de la Alcaldia de Cartagena de Indias.</t>
    </r>
  </si>
  <si>
    <r>
      <t>b.</t>
    </r>
    <r>
      <rPr>
        <sz val="7"/>
        <color theme="1"/>
        <rFont val="Times New Roman"/>
        <charset val="1"/>
      </rPr>
      <t xml:space="preserve">      </t>
    </r>
    <r>
      <rPr>
        <sz val="11"/>
        <color theme="1"/>
        <rFont val="Calibri"/>
        <family val="2"/>
        <charset val="1"/>
      </rPr>
      <t xml:space="preserve">Elaborar el documento de la Política de la Gestión del Conocimiento y la Innovación tomando como base la Guía de la Función Pública y las recomendaciones sugeridas por este. </t>
    </r>
  </si>
  <si>
    <r>
      <t>c.</t>
    </r>
    <r>
      <rPr>
        <sz val="7"/>
        <color theme="1"/>
        <rFont val="Times New Roman"/>
        <charset val="1"/>
      </rPr>
      <t xml:space="preserve">       </t>
    </r>
    <r>
      <rPr>
        <sz val="11"/>
        <color theme="1"/>
        <rFont val="Calibri"/>
        <family val="2"/>
        <charset val="1"/>
      </rPr>
      <t>Adaptar las herramientas sugeridas en la Guía de Gestión del Conocimiento de Función Pública a la Política de Gestión de Conocimiento e Innovación de la Alcaldía Distrital de Cartagena de Indias.</t>
    </r>
  </si>
  <si>
    <r>
      <t>d.</t>
    </r>
    <r>
      <rPr>
        <sz val="7"/>
        <color theme="1"/>
        <rFont val="Times New Roman"/>
        <charset val="1"/>
      </rPr>
      <t xml:space="preserve">      </t>
    </r>
    <r>
      <rPr>
        <sz val="11"/>
        <color theme="1"/>
        <rFont val="Calibri"/>
        <family val="2"/>
        <charset val="1"/>
      </rPr>
      <t>Gestionar ante la secretaria de Hacienda Distrital para que integrar a esta dependencia para que ellos lideren el componente de Innovación en la Gestión de Conocimiento e Innovación.</t>
    </r>
  </si>
  <si>
    <r>
      <t>a.</t>
    </r>
    <r>
      <rPr>
        <sz val="7"/>
        <color theme="1"/>
        <rFont val="Times New Roman"/>
        <charset val="1"/>
      </rPr>
      <t xml:space="preserve">       </t>
    </r>
    <r>
      <rPr>
        <sz val="11"/>
        <color theme="1"/>
        <rFont val="Calibri"/>
        <family val="2"/>
        <charset val="1"/>
      </rPr>
      <t>Revisar la caracterización para Capacitación en herramientas para estructurar el conocimiento</t>
    </r>
  </si>
  <si>
    <r>
      <t>b.</t>
    </r>
    <r>
      <rPr>
        <sz val="7"/>
        <color theme="1"/>
        <rFont val="Times New Roman"/>
        <charset val="1"/>
      </rPr>
      <t xml:space="preserve">      </t>
    </r>
    <r>
      <rPr>
        <sz val="11"/>
        <color theme="1"/>
        <rFont val="Calibri"/>
        <family val="2"/>
        <charset val="1"/>
      </rPr>
      <t>Revisar procedimiento de inducción y reinducción de funcionarios públicos</t>
    </r>
  </si>
  <si>
    <r>
      <t>c.</t>
    </r>
    <r>
      <rPr>
        <sz val="7"/>
        <color theme="1"/>
        <rFont val="Times New Roman"/>
        <charset val="1"/>
      </rPr>
      <t xml:space="preserve">       </t>
    </r>
    <r>
      <rPr>
        <sz val="11"/>
        <color theme="1"/>
        <rFont val="Calibri"/>
        <family val="2"/>
        <charset val="1"/>
      </rPr>
      <t>Reunión con Función pública para definir fechas de capacitación en las herramientas seleccionadas</t>
    </r>
  </si>
  <si>
    <r>
      <t>d.</t>
    </r>
    <r>
      <rPr>
        <sz val="7"/>
        <color theme="1"/>
        <rFont val="Times New Roman"/>
        <charset val="1"/>
      </rPr>
      <t xml:space="preserve">      </t>
    </r>
    <r>
      <rPr>
        <sz val="11"/>
        <color theme="1"/>
        <rFont val="Calibri"/>
        <family val="2"/>
        <charset val="1"/>
      </rPr>
      <t>Crear repositorio para guardar las fichas / formatos que relacionan los documentos seleccionados.  Definir meta data</t>
    </r>
  </si>
  <si>
    <r>
      <t>e.</t>
    </r>
    <r>
      <rPr>
        <sz val="7"/>
        <color theme="1"/>
        <rFont val="Times New Roman"/>
        <charset val="1"/>
      </rPr>
      <t xml:space="preserve">       </t>
    </r>
    <r>
      <rPr>
        <sz val="11"/>
        <color theme="1"/>
        <rFont val="Calibri"/>
        <family val="2"/>
        <charset val="1"/>
      </rPr>
      <t>Caracterización de la población y Realizar la gestión ante entidades correspondientes para desarrollar curso sobre Planificación y organización del conocimiento Capacitación en Gestión del cambio código de integridad</t>
    </r>
  </si>
  <si>
    <r>
      <t>f.</t>
    </r>
    <r>
      <rPr>
        <sz val="7"/>
        <color theme="1"/>
        <rFont val="Times New Roman"/>
        <charset val="1"/>
      </rPr>
      <t xml:space="preserve">        </t>
    </r>
    <r>
      <rPr>
        <sz val="11"/>
        <color theme="1"/>
        <rFont val="Calibri"/>
        <family val="2"/>
        <charset val="1"/>
      </rPr>
      <t xml:space="preserve"> Caracterizar la población, Diseñar y ensamblar el contenido del curso comunicación asertiva / Lenguaje Claro / mejoramiento de la comunicación y lenguaje no verbal</t>
    </r>
  </si>
  <si>
    <r>
      <t>g.</t>
    </r>
    <r>
      <rPr>
        <sz val="7"/>
        <color theme="1"/>
        <rFont val="Times New Roman"/>
        <charset val="1"/>
      </rPr>
      <t xml:space="preserve">       </t>
    </r>
    <r>
      <rPr>
        <sz val="11"/>
        <color theme="1"/>
        <rFont val="Calibri"/>
        <family val="2"/>
        <charset val="1"/>
      </rPr>
      <t xml:space="preserve"> Caracterizar la población para la Capacitación en Conflicto de Intereses</t>
    </r>
  </si>
  <si>
    <r>
      <t>h.</t>
    </r>
    <r>
      <rPr>
        <sz val="7"/>
        <color theme="1"/>
        <rFont val="Times New Roman"/>
        <charset val="1"/>
      </rPr>
      <t xml:space="preserve">      </t>
    </r>
    <r>
      <rPr>
        <sz val="11"/>
        <color theme="1"/>
        <rFont val="Calibri"/>
        <family val="2"/>
        <charset val="1"/>
      </rPr>
      <t xml:space="preserve"> Caracterizar la población y diseñar términos de referencia para curso sobre Competitividad territorial, Focalización del Gasto Social, Competitividad e Innovación</t>
    </r>
  </si>
  <si>
    <t>Caracterizar la población, diseño y ensamblaje del contenido del curso de promoción de identidad y manejo de la desigualdad en la ciudadanía Probidad y ética en el servidor publico</t>
  </si>
  <si>
    <r>
      <t>1.</t>
    </r>
    <r>
      <rPr>
        <sz val="7"/>
        <color theme="1"/>
        <rFont val="Times New Roman"/>
        <charset val="1"/>
      </rPr>
      <t xml:space="preserve">       </t>
    </r>
    <r>
      <rPr>
        <sz val="11"/>
        <color theme="1"/>
        <rFont val="Calibri"/>
        <family val="2"/>
        <charset val="1"/>
      </rPr>
      <t xml:space="preserve">Revisar la caracterización para Capacitación en herramientas para estructurar el conocimiento. </t>
    </r>
  </si>
  <si>
    <r>
      <t>a.</t>
    </r>
    <r>
      <rPr>
        <sz val="7"/>
        <color theme="1"/>
        <rFont val="Times New Roman"/>
        <charset val="1"/>
      </rPr>
      <t xml:space="preserve">       </t>
    </r>
    <r>
      <rPr>
        <sz val="11"/>
        <color theme="1"/>
        <rFont val="Calibri"/>
        <family val="2"/>
        <charset val="1"/>
      </rPr>
      <t>Se define hacer un listado de todas las áreas de la alcaldía y los funcionarios de planta de cada una de estas áreas que hagan parte del equipo Catalizador de Gestión de conocimiento con el fin de:</t>
    </r>
  </si>
  <si>
    <r>
      <t xml:space="preserve">                                                               </t>
    </r>
    <r>
      <rPr>
        <sz val="11"/>
        <color theme="1"/>
        <rFont val="Calibri"/>
        <family val="2"/>
        <charset val="1"/>
      </rPr>
      <t>i.</t>
    </r>
    <r>
      <rPr>
        <sz val="7"/>
        <color theme="1"/>
        <rFont val="Times New Roman"/>
        <charset val="1"/>
      </rPr>
      <t xml:space="preserve">      </t>
    </r>
    <r>
      <rPr>
        <sz val="11"/>
        <color theme="1"/>
        <rFont val="Calibri"/>
        <family val="2"/>
        <charset val="1"/>
      </rPr>
      <t>Validar la cobertura del 100% de la alcaldía dentro de la implementación de la política</t>
    </r>
  </si>
  <si>
    <r>
      <t xml:space="preserve">                                                             </t>
    </r>
    <r>
      <rPr>
        <sz val="11"/>
        <color theme="1"/>
        <rFont val="Calibri"/>
        <family val="2"/>
        <charset val="1"/>
      </rPr>
      <t>ii.</t>
    </r>
    <r>
      <rPr>
        <sz val="7"/>
        <color theme="1"/>
        <rFont val="Times New Roman"/>
        <charset val="1"/>
      </rPr>
      <t xml:space="preserve">      </t>
    </r>
    <r>
      <rPr>
        <sz val="11"/>
        <color theme="1"/>
        <rFont val="Calibri"/>
        <family val="2"/>
        <charset val="1"/>
      </rPr>
      <t>Validar si estos candidatos son los que deben estar en estos equipos, teniendo en cuenta que se requieren que serán:</t>
    </r>
  </si>
  <si>
    <r>
      <t>1.</t>
    </r>
    <r>
      <rPr>
        <sz val="7"/>
        <color theme="1"/>
        <rFont val="Times New Roman"/>
        <charset val="1"/>
      </rPr>
      <t xml:space="preserve">       </t>
    </r>
    <r>
      <rPr>
        <sz val="11"/>
        <color theme="1"/>
        <rFont val="Calibri"/>
        <family val="2"/>
        <charset val="1"/>
      </rPr>
      <t>Funcionarios de Planta</t>
    </r>
  </si>
  <si>
    <r>
      <t>2.</t>
    </r>
    <r>
      <rPr>
        <sz val="7"/>
        <color theme="1"/>
        <rFont val="Times New Roman"/>
        <charset val="1"/>
      </rPr>
      <t xml:space="preserve">       </t>
    </r>
    <r>
      <rPr>
        <sz val="11"/>
        <color theme="1"/>
        <rFont val="Calibri"/>
        <family val="2"/>
        <charset val="1"/>
      </rPr>
      <t>Profesional o técnico</t>
    </r>
  </si>
  <si>
    <r>
      <t>3.</t>
    </r>
    <r>
      <rPr>
        <sz val="7"/>
        <color theme="1"/>
        <rFont val="Times New Roman"/>
        <charset val="1"/>
      </rPr>
      <t xml:space="preserve">       </t>
    </r>
    <r>
      <rPr>
        <sz val="11"/>
        <color theme="1"/>
        <rFont val="Calibri"/>
        <family val="2"/>
        <charset val="1"/>
      </rPr>
      <t>Conozca la dependencia, los procedimientos o procesos y proyectos de la dependencia</t>
    </r>
  </si>
  <si>
    <r>
      <t>4.</t>
    </r>
    <r>
      <rPr>
        <sz val="7"/>
        <color theme="1"/>
        <rFont val="Times New Roman"/>
        <charset val="1"/>
      </rPr>
      <t xml:space="preserve">       </t>
    </r>
    <r>
      <rPr>
        <sz val="11"/>
        <color theme="1"/>
        <rFont val="Calibri"/>
        <family val="2"/>
        <charset val="1"/>
      </rPr>
      <t>Contar con la autorización del jefe para disponer de por lo menos cuatro horas semanales para desarrollar los programas definidos en la política y el plan de implementación</t>
    </r>
  </si>
  <si>
    <r>
      <t xml:space="preserve">                                                           </t>
    </r>
    <r>
      <rPr>
        <sz val="11"/>
        <color theme="1"/>
        <rFont val="Calibri"/>
        <family val="2"/>
        <charset val="1"/>
      </rPr>
      <t>iii.</t>
    </r>
    <r>
      <rPr>
        <sz val="7"/>
        <color theme="1"/>
        <rFont val="Times New Roman"/>
        <charset val="1"/>
      </rPr>
      <t xml:space="preserve">      </t>
    </r>
    <r>
      <rPr>
        <sz val="11"/>
        <color theme="1"/>
        <rFont val="Calibri"/>
        <family val="2"/>
        <charset val="1"/>
      </rPr>
      <t>Desarrollar una presentación para la reunión del Gabinete exponiendo el proyecto de Gestión de Conocimiento e Innovación</t>
    </r>
  </si>
  <si>
    <r>
      <t xml:space="preserve">                                                           </t>
    </r>
    <r>
      <rPr>
        <sz val="11"/>
        <color theme="1"/>
        <rFont val="Calibri"/>
        <family val="2"/>
        <charset val="1"/>
      </rPr>
      <t>iv.</t>
    </r>
    <r>
      <rPr>
        <sz val="7"/>
        <color theme="1"/>
        <rFont val="Times New Roman"/>
        <charset val="1"/>
      </rPr>
      <t xml:space="preserve">      </t>
    </r>
    <r>
      <rPr>
        <sz val="11"/>
        <color theme="1"/>
        <rFont val="Calibri"/>
        <family val="2"/>
        <charset val="1"/>
      </rPr>
      <t>Elaborar comunicación para la firma de la directora a todos los jefes de áreas invitándolos a hacer parte del proyecto.</t>
    </r>
  </si>
  <si>
    <r>
      <t>2.</t>
    </r>
    <r>
      <rPr>
        <sz val="7"/>
        <color theme="1"/>
        <rFont val="Times New Roman"/>
        <charset val="1"/>
      </rPr>
      <t xml:space="preserve">       </t>
    </r>
    <r>
      <rPr>
        <sz val="11"/>
        <color theme="1"/>
        <rFont val="Calibri"/>
        <family val="2"/>
        <charset val="1"/>
      </rPr>
      <t>Revisar procedimiento de inducción y reinducción de funcionarios públicos.</t>
    </r>
  </si>
  <si>
    <r>
      <t>a.</t>
    </r>
    <r>
      <rPr>
        <sz val="7"/>
        <color theme="1"/>
        <rFont val="Times New Roman"/>
        <charset val="1"/>
      </rPr>
      <t xml:space="preserve">       </t>
    </r>
    <r>
      <rPr>
        <sz val="11"/>
        <color theme="1"/>
        <rFont val="Calibri"/>
        <family val="2"/>
        <charset val="1"/>
      </rPr>
      <t>Ubicar las temáticas que Función Publica propone para este tema</t>
    </r>
  </si>
  <si>
    <r>
      <t>b.</t>
    </r>
    <r>
      <rPr>
        <sz val="7"/>
        <color theme="1"/>
        <rFont val="Times New Roman"/>
        <charset val="1"/>
      </rPr>
      <t xml:space="preserve">      </t>
    </r>
    <r>
      <rPr>
        <sz val="11"/>
        <color theme="1"/>
        <rFont val="Calibri"/>
        <family val="2"/>
        <charset val="1"/>
      </rPr>
      <t>Revisar el procedimiento actual y adaptar con base en la capacitación de Función Publica</t>
    </r>
  </si>
  <si>
    <r>
      <t>3.</t>
    </r>
    <r>
      <rPr>
        <sz val="7"/>
        <color theme="1"/>
        <rFont val="Times New Roman"/>
        <charset val="1"/>
      </rPr>
      <t xml:space="preserve">       </t>
    </r>
    <r>
      <rPr>
        <sz val="11"/>
        <color theme="1"/>
        <rFont val="Calibri"/>
        <family val="2"/>
        <charset val="1"/>
      </rPr>
      <t xml:space="preserve">Reunión con Función pública para definir fechas de capacitación en las herramientas seleccionadas.  Se realizó reunión con Monica Celis de función Pública y se analizaron las fechas propuestas para la capacitación general. </t>
    </r>
  </si>
  <si>
    <r>
      <t>4.</t>
    </r>
    <r>
      <rPr>
        <sz val="7"/>
        <color theme="1"/>
        <rFont val="Times New Roman"/>
        <charset val="1"/>
      </rPr>
      <t xml:space="preserve">       </t>
    </r>
    <r>
      <rPr>
        <sz val="11"/>
        <color theme="1"/>
        <rFont val="Calibri"/>
        <family val="2"/>
        <charset val="1"/>
      </rPr>
      <t>Crear repositorio para guardar las fichas / formatos que relacionan los documentos seleccionados.  Definir meta data.</t>
    </r>
  </si>
  <si>
    <r>
      <t>5.</t>
    </r>
    <r>
      <rPr>
        <sz val="7"/>
        <color theme="1"/>
        <rFont val="Times New Roman"/>
        <charset val="1"/>
      </rPr>
      <t xml:space="preserve">       </t>
    </r>
    <r>
      <rPr>
        <sz val="11"/>
        <color theme="1"/>
        <rFont val="Calibri"/>
        <family val="2"/>
        <charset val="1"/>
      </rPr>
      <t>Involucrar al equipo de Modernización en la identificación e inventario del conocimiento Tácito y Explicito y el desarrollo de mapa de conocimiento de la alcaldía</t>
    </r>
  </si>
  <si>
    <r>
      <t>a.</t>
    </r>
    <r>
      <rPr>
        <sz val="7"/>
        <color theme="1"/>
        <rFont val="Times New Roman"/>
        <charset val="1"/>
      </rPr>
      <t xml:space="preserve">       </t>
    </r>
    <r>
      <rPr>
        <sz val="11"/>
        <color theme="1"/>
        <rFont val="Calibri"/>
        <family val="2"/>
        <charset val="1"/>
      </rPr>
      <t>Lectura de la guía de Gestión de conocimiento</t>
    </r>
  </si>
  <si>
    <r>
      <t>b.</t>
    </r>
    <r>
      <rPr>
        <sz val="7"/>
        <color theme="1"/>
        <rFont val="Times New Roman"/>
        <charset val="1"/>
      </rPr>
      <t xml:space="preserve">      </t>
    </r>
    <r>
      <rPr>
        <sz val="11"/>
        <color theme="1"/>
        <rFont val="Calibri"/>
        <family val="2"/>
        <charset val="1"/>
      </rPr>
      <t xml:space="preserve">Invitación al equipo de Modernización para la implementación de herramientas en los procesos que se están desarrollando. </t>
    </r>
  </si>
  <si>
    <r>
      <t>a.</t>
    </r>
    <r>
      <rPr>
        <sz val="7"/>
        <color theme="1"/>
        <rFont val="Times New Roman"/>
        <charset val="1"/>
      </rPr>
      <t xml:space="preserve">       </t>
    </r>
    <r>
      <rPr>
        <sz val="11"/>
        <color theme="1"/>
        <rFont val="Calibri"/>
        <family val="2"/>
        <charset val="1"/>
      </rPr>
      <t xml:space="preserve">Revisar la caracterización para Capacitación en herramientas para estructurar el conocimiento.  </t>
    </r>
    <r>
      <rPr>
        <b/>
        <u/>
        <sz val="11"/>
        <color theme="1"/>
        <rFont val="Calibri"/>
        <family val="2"/>
        <charset val="1"/>
      </rPr>
      <t>Pendiente para esta semana.</t>
    </r>
  </si>
  <si>
    <r>
      <t>b.</t>
    </r>
    <r>
      <rPr>
        <sz val="7"/>
        <color theme="1"/>
        <rFont val="Times New Roman"/>
        <charset val="1"/>
      </rPr>
      <t xml:space="preserve">      </t>
    </r>
    <r>
      <rPr>
        <sz val="11"/>
        <color theme="1"/>
        <rFont val="Calibri"/>
        <family val="2"/>
        <charset val="1"/>
      </rPr>
      <t>Se define hacer un listado de todas las áreas de la alcaldía y los funcionarios de planta de cada una de estas áreas que hagan parte del equipo Catalizador de Gestión de conocimiento con el fin de:</t>
    </r>
  </si>
  <si>
    <r>
      <t xml:space="preserve">                                                           </t>
    </r>
    <r>
      <rPr>
        <sz val="11"/>
        <color theme="1"/>
        <rFont val="Calibri"/>
        <family val="2"/>
        <charset val="1"/>
      </rPr>
      <t>iv.</t>
    </r>
    <r>
      <rPr>
        <sz val="7"/>
        <color theme="1"/>
        <rFont val="Times New Roman"/>
        <charset val="1"/>
      </rPr>
      <t xml:space="preserve">      </t>
    </r>
    <r>
      <rPr>
        <sz val="11"/>
        <color theme="1"/>
        <rFont val="Calibri"/>
        <family val="2"/>
        <charset val="1"/>
      </rPr>
      <t xml:space="preserve">Elaborar comunicación para la firma de la directora a todos los jefes de áreas invitándolos a hacer parte del proyecto. </t>
    </r>
  </si>
  <si>
    <t>Pendiente esta semana</t>
  </si>
  <si>
    <r>
      <t>c.</t>
    </r>
    <r>
      <rPr>
        <sz val="7"/>
        <color theme="1"/>
        <rFont val="Times New Roman"/>
        <charset val="1"/>
      </rPr>
      <t xml:space="preserve">       </t>
    </r>
    <r>
      <rPr>
        <sz val="11"/>
        <color theme="1"/>
        <rFont val="Calibri"/>
        <family val="2"/>
        <charset val="1"/>
      </rPr>
      <t>Revisar procedimiento de inducción y reinducción de funcionarios públicos.</t>
    </r>
  </si>
  <si>
    <r>
      <t xml:space="preserve">                                                               </t>
    </r>
    <r>
      <rPr>
        <sz val="11"/>
        <color theme="1"/>
        <rFont val="Calibri"/>
        <family val="2"/>
        <charset val="1"/>
      </rPr>
      <t>i.</t>
    </r>
    <r>
      <rPr>
        <sz val="7"/>
        <color theme="1"/>
        <rFont val="Times New Roman"/>
        <charset val="1"/>
      </rPr>
      <t xml:space="preserve">      </t>
    </r>
    <r>
      <rPr>
        <sz val="11"/>
        <color theme="1"/>
        <rFont val="Calibri"/>
        <family val="2"/>
        <charset val="1"/>
      </rPr>
      <t xml:space="preserve">Ubicar las temáticas que Función Publica propone para este tema. </t>
    </r>
  </si>
  <si>
    <r>
      <t xml:space="preserve">                                                             </t>
    </r>
    <r>
      <rPr>
        <sz val="11"/>
        <color theme="1"/>
        <rFont val="Calibri"/>
        <family val="2"/>
        <charset val="1"/>
      </rPr>
      <t>ii.</t>
    </r>
    <r>
      <rPr>
        <sz val="7"/>
        <color theme="1"/>
        <rFont val="Times New Roman"/>
        <charset val="1"/>
      </rPr>
      <t xml:space="preserve">      </t>
    </r>
    <r>
      <rPr>
        <sz val="11"/>
        <color theme="1"/>
        <rFont val="Calibri"/>
        <family val="2"/>
        <charset val="1"/>
      </rPr>
      <t>Revisar el procedimiento actual y adaptar con base en la capacitación de Función Pública.</t>
    </r>
  </si>
  <si>
    <r>
      <t xml:space="preserve">                                                           </t>
    </r>
    <r>
      <rPr>
        <sz val="11"/>
        <color theme="1"/>
        <rFont val="Calibri"/>
        <family val="2"/>
        <charset val="1"/>
      </rPr>
      <t>iii.</t>
    </r>
    <r>
      <rPr>
        <sz val="7"/>
        <color theme="1"/>
        <rFont val="Times New Roman"/>
        <charset val="1"/>
      </rPr>
      <t xml:space="preserve">      </t>
    </r>
    <r>
      <rPr>
        <sz val="11"/>
        <color theme="1"/>
        <rFont val="Calibri"/>
        <family val="2"/>
        <charset val="1"/>
      </rPr>
      <t xml:space="preserve">Conversar con Angela Gomez para que sea aprobado y publicado con base en las normas de calidad </t>
    </r>
  </si>
  <si>
    <t> </t>
  </si>
  <si>
    <r>
      <t>d.</t>
    </r>
    <r>
      <rPr>
        <sz val="7"/>
        <color theme="1"/>
        <rFont val="Times New Roman"/>
        <charset val="1"/>
      </rPr>
      <t xml:space="preserve">      </t>
    </r>
    <r>
      <rPr>
        <sz val="11"/>
        <color theme="1"/>
        <rFont val="Calibri"/>
        <family val="2"/>
        <charset val="1"/>
      </rPr>
      <t xml:space="preserve">Reunión con Función pública para definir fechas de capacitación en las herramientas seleccionadas.  Se realizó reunión con Monica Celis de función Pública y se analizaron las fechas propuestas para la capacitación general.  </t>
    </r>
    <r>
      <rPr>
        <b/>
        <u/>
        <sz val="11"/>
        <color theme="1"/>
        <rFont val="Calibri"/>
        <family val="2"/>
        <charset val="1"/>
      </rPr>
      <t>Completado</t>
    </r>
  </si>
  <si>
    <r>
      <t>e.</t>
    </r>
    <r>
      <rPr>
        <sz val="7"/>
        <color theme="1"/>
        <rFont val="Times New Roman"/>
        <charset val="1"/>
      </rPr>
      <t xml:space="preserve">       </t>
    </r>
    <r>
      <rPr>
        <sz val="11"/>
        <color theme="1"/>
        <rFont val="Calibri"/>
        <family val="2"/>
        <charset val="1"/>
      </rPr>
      <t xml:space="preserve">Crear repositorio para guardar las fichas / formatos que relacionan los documentos seleccionados.  Definir meta data. </t>
    </r>
    <r>
      <rPr>
        <b/>
        <u/>
        <sz val="11"/>
        <color theme="1"/>
        <rFont val="Calibri"/>
        <family val="2"/>
        <charset val="1"/>
      </rPr>
      <t>Pendiente esta semana</t>
    </r>
  </si>
  <si>
    <r>
      <t>f.</t>
    </r>
    <r>
      <rPr>
        <sz val="7"/>
        <color theme="1"/>
        <rFont val="Times New Roman"/>
        <charset val="1"/>
      </rPr>
      <t xml:space="preserve">        </t>
    </r>
    <r>
      <rPr>
        <sz val="11"/>
        <color theme="1"/>
        <rFont val="Calibri"/>
        <family val="2"/>
        <charset val="1"/>
      </rPr>
      <t xml:space="preserve">Involucrar al equipo de Modernización en la identificación e inventario del conocimiento Tácito y Explicito y el desarrollo de mapa de conocimiento de la alcaldía </t>
    </r>
    <r>
      <rPr>
        <b/>
        <u/>
        <sz val="11"/>
        <color theme="1"/>
        <rFont val="Calibri"/>
        <family val="2"/>
        <charset val="1"/>
      </rPr>
      <t>Pendiente esta semana</t>
    </r>
  </si>
  <si>
    <r>
      <t xml:space="preserve">                                                               </t>
    </r>
    <r>
      <rPr>
        <sz val="11"/>
        <color theme="1"/>
        <rFont val="Calibri"/>
        <family val="2"/>
        <charset val="1"/>
      </rPr>
      <t>i.</t>
    </r>
    <r>
      <rPr>
        <sz val="7"/>
        <color theme="1"/>
        <rFont val="Times New Roman"/>
        <charset val="1"/>
      </rPr>
      <t xml:space="preserve">      </t>
    </r>
    <r>
      <rPr>
        <sz val="11"/>
        <color theme="1"/>
        <rFont val="Calibri"/>
        <family val="2"/>
        <charset val="1"/>
      </rPr>
      <t>Lectura de la guía de Gestión de conocimiento</t>
    </r>
  </si>
  <si>
    <r>
      <t xml:space="preserve">                                                             </t>
    </r>
    <r>
      <rPr>
        <sz val="11"/>
        <color theme="1"/>
        <rFont val="Calibri"/>
        <family val="2"/>
        <charset val="1"/>
      </rPr>
      <t>ii.</t>
    </r>
    <r>
      <rPr>
        <sz val="7"/>
        <color theme="1"/>
        <rFont val="Times New Roman"/>
        <charset val="1"/>
      </rPr>
      <t xml:space="preserve">      </t>
    </r>
    <r>
      <rPr>
        <sz val="11"/>
        <color theme="1"/>
        <rFont val="Calibri"/>
        <family val="2"/>
        <charset val="1"/>
      </rPr>
      <t xml:space="preserve">Invitación al equipo de Modernización para la implementación de herramientas en los procesos que se están desarrollando. </t>
    </r>
  </si>
  <si>
    <r>
      <t>a.</t>
    </r>
    <r>
      <rPr>
        <sz val="7"/>
        <color theme="1"/>
        <rFont val="Times New Roman"/>
        <charset val="1"/>
      </rPr>
      <t xml:space="preserve">       </t>
    </r>
    <r>
      <rPr>
        <sz val="11"/>
        <color theme="1"/>
        <rFont val="Calibri"/>
        <family val="2"/>
        <charset val="1"/>
      </rPr>
      <t>Culminar con las actividades definidas en la agenda de trabajo y consignadas en el punto 1 de este documento</t>
    </r>
  </si>
  <si>
    <r>
      <t>b.</t>
    </r>
    <r>
      <rPr>
        <sz val="7"/>
        <color theme="1"/>
        <rFont val="Times New Roman"/>
        <charset val="1"/>
      </rPr>
      <t xml:space="preserve">      </t>
    </r>
    <r>
      <rPr>
        <sz val="11"/>
        <color theme="1"/>
        <rFont val="Calibri"/>
        <family val="2"/>
        <charset val="1"/>
      </rPr>
      <t>Formación de Directivos Públicos (Caracterizar la población)</t>
    </r>
  </si>
  <si>
    <r>
      <t>c.</t>
    </r>
    <r>
      <rPr>
        <sz val="7"/>
        <color theme="1"/>
        <rFont val="Times New Roman"/>
        <charset val="1"/>
      </rPr>
      <t xml:space="preserve">       </t>
    </r>
    <r>
      <rPr>
        <sz val="11"/>
        <color theme="1"/>
        <rFont val="Calibri"/>
        <family val="2"/>
        <charset val="1"/>
      </rPr>
      <t>Programa de Bilingüismo (Caracterizar la población teniendo en cuenta las necesidades del servicio:  ejemplo:  atención al ciudadano, funcionarios que interactúan con personas que solo hablan inglés)</t>
    </r>
  </si>
  <si>
    <r>
      <t>d.</t>
    </r>
    <r>
      <rPr>
        <sz val="7"/>
        <color theme="1"/>
        <rFont val="Times New Roman"/>
        <charset val="1"/>
      </rPr>
      <t xml:space="preserve">      </t>
    </r>
    <r>
      <rPr>
        <sz val="11"/>
        <color theme="1"/>
        <rFont val="Calibri"/>
        <family val="2"/>
        <charset val="1"/>
      </rPr>
      <t>Solicitar fecha para la presentación ante el Comité de Gestión y Desempeño Institucional de la Política de Gestión del Conocimiento e Innovación.</t>
    </r>
  </si>
  <si>
    <r>
      <t>e.</t>
    </r>
    <r>
      <rPr>
        <sz val="7"/>
        <color theme="1"/>
        <rFont val="Times New Roman"/>
        <charset val="1"/>
      </rPr>
      <t xml:space="preserve">       </t>
    </r>
    <r>
      <rPr>
        <sz val="11"/>
        <color theme="1"/>
        <rFont val="Calibri"/>
        <family val="2"/>
        <charset val="1"/>
      </rPr>
      <t xml:space="preserve">Agendar las capacitaciones en grupos de trabajo / ofertar el curso: </t>
    </r>
  </si>
  <si>
    <r>
      <t xml:space="preserve">                                                               </t>
    </r>
    <r>
      <rPr>
        <sz val="11"/>
        <color theme="1"/>
        <rFont val="Calibri"/>
        <family val="2"/>
        <charset val="1"/>
      </rPr>
      <t>i.</t>
    </r>
    <r>
      <rPr>
        <sz val="7"/>
        <color theme="1"/>
        <rFont val="Times New Roman"/>
        <charset val="1"/>
      </rPr>
      <t xml:space="preserve">      </t>
    </r>
    <r>
      <rPr>
        <sz val="11"/>
        <color theme="1"/>
        <rFont val="Calibri"/>
        <family val="2"/>
        <charset val="1"/>
      </rPr>
      <t>Capacitación en Gestión del cambio - Código de integridad:</t>
    </r>
  </si>
  <si>
    <r>
      <t xml:space="preserve">                                                             </t>
    </r>
    <r>
      <rPr>
        <sz val="11"/>
        <color theme="1"/>
        <rFont val="Calibri"/>
        <family val="2"/>
        <charset val="1"/>
      </rPr>
      <t>ii.</t>
    </r>
    <r>
      <rPr>
        <sz val="7"/>
        <color theme="1"/>
        <rFont val="Times New Roman"/>
        <charset val="1"/>
      </rPr>
      <t xml:space="preserve">      </t>
    </r>
    <r>
      <rPr>
        <sz val="11"/>
        <color theme="1"/>
        <rFont val="Calibri"/>
        <family val="2"/>
        <charset val="1"/>
      </rPr>
      <t>Capacitación en Conflicto de Intereses</t>
    </r>
  </si>
  <si>
    <r>
      <t xml:space="preserve">                                                           </t>
    </r>
    <r>
      <rPr>
        <sz val="11"/>
        <color theme="1"/>
        <rFont val="Calibri"/>
        <family val="2"/>
        <charset val="1"/>
      </rPr>
      <t>iii.</t>
    </r>
    <r>
      <rPr>
        <sz val="7"/>
        <color theme="1"/>
        <rFont val="Times New Roman"/>
        <charset val="1"/>
      </rPr>
      <t xml:space="preserve">      </t>
    </r>
    <r>
      <rPr>
        <sz val="11"/>
        <color theme="1"/>
        <rFont val="Calibri"/>
        <family val="2"/>
        <charset val="1"/>
      </rPr>
      <t>probidad y ética en el servidor público</t>
    </r>
  </si>
  <si>
    <r>
      <t xml:space="preserve">                                                           </t>
    </r>
    <r>
      <rPr>
        <sz val="11"/>
        <color theme="1"/>
        <rFont val="Calibri"/>
        <family val="2"/>
        <charset val="1"/>
      </rPr>
      <t>iv.</t>
    </r>
    <r>
      <rPr>
        <sz val="7"/>
        <color theme="1"/>
        <rFont val="Times New Roman"/>
        <charset val="1"/>
      </rPr>
      <t xml:space="preserve">      </t>
    </r>
    <r>
      <rPr>
        <sz val="11"/>
        <color theme="1"/>
        <rFont val="Calibri"/>
        <family val="2"/>
        <charset val="1"/>
      </rPr>
      <t>Programa de Inducción</t>
    </r>
  </si>
  <si>
    <r>
      <t xml:space="preserve">                                                             </t>
    </r>
    <r>
      <rPr>
        <sz val="11"/>
        <color theme="1"/>
        <rFont val="Calibri"/>
        <family val="2"/>
        <charset val="1"/>
      </rPr>
      <t>v.</t>
    </r>
    <r>
      <rPr>
        <sz val="7"/>
        <color theme="1"/>
        <rFont val="Times New Roman"/>
        <charset val="1"/>
      </rPr>
      <t xml:space="preserve">      </t>
    </r>
    <r>
      <rPr>
        <sz val="11"/>
        <color theme="1"/>
        <rFont val="Calibri"/>
        <family val="2"/>
        <charset val="1"/>
      </rPr>
      <t>Programa de Reinducción</t>
    </r>
  </si>
  <si>
    <r>
      <t>f.</t>
    </r>
    <r>
      <rPr>
        <sz val="7"/>
        <color theme="1"/>
        <rFont val="Times New Roman"/>
        <charset val="1"/>
      </rPr>
      <t xml:space="preserve">        </t>
    </r>
    <r>
      <rPr>
        <sz val="11"/>
        <color theme="1"/>
        <rFont val="Calibri"/>
        <family val="2"/>
        <charset val="1"/>
      </rPr>
      <t>Revisar plan de acción de Gestión del Conocimiento para el área de calidad</t>
    </r>
  </si>
  <si>
    <r>
      <t>a.</t>
    </r>
    <r>
      <rPr>
        <sz val="7"/>
        <color theme="1"/>
        <rFont val="Times New Roman"/>
        <charset val="1"/>
      </rPr>
      <t xml:space="preserve">       </t>
    </r>
    <r>
      <rPr>
        <sz val="11"/>
        <color theme="1"/>
        <rFont val="Calibri"/>
        <family val="2"/>
        <charset val="1"/>
      </rPr>
      <t>Programa de Alta Gerencia del Estado.  Diseñar términos de referencia para capacitación en programas de Alta Gerencia a personal directivo vinculado al Distrito.  Se propone posponer su ejecución a junio de 2022</t>
    </r>
  </si>
  <si>
    <t xml:space="preserve">   Proceso de contratación de las actividades a realizar en el respectivo periodo. Se ha ido ejecutando en las etapas establecidas.  Se deben subir evidencias en Onedrive</t>
  </si>
  <si>
    <r>
      <t>1)</t>
    </r>
    <r>
      <rPr>
        <sz val="7"/>
        <color rgb="FF000000"/>
        <rFont val="Times New Roman"/>
        <charset val="1"/>
      </rPr>
      <t xml:space="preserve">      </t>
    </r>
    <r>
      <rPr>
        <sz val="11"/>
        <color rgb="FF000000"/>
        <rFont val="Calibri"/>
        <family val="2"/>
        <charset val="1"/>
      </rPr>
      <t>Implementar herramienta para intervenir el conocimiento Explícito en el Distrito de Cartagena</t>
    </r>
  </si>
  <si>
    <r>
      <t>a)</t>
    </r>
    <r>
      <rPr>
        <sz val="7"/>
        <color rgb="FF000000"/>
        <rFont val="Times New Roman"/>
        <charset val="1"/>
      </rPr>
      <t xml:space="preserve">      </t>
    </r>
    <r>
      <rPr>
        <sz val="11"/>
        <color rgb="FF000000"/>
        <rFont val="Calibri"/>
        <family val="2"/>
        <charset val="1"/>
      </rPr>
      <t>Identificar las temáticas requeridas para dar cumplimiento a la misión del Distrito</t>
    </r>
  </si>
  <si>
    <r>
      <t>i)</t>
    </r>
    <r>
      <rPr>
        <sz val="7"/>
        <color rgb="FF000000"/>
        <rFont val="Times New Roman"/>
        <charset val="1"/>
      </rPr>
      <t xml:space="preserve">        </t>
    </r>
    <r>
      <rPr>
        <sz val="11"/>
        <color rgb="FF000000"/>
        <rFont val="Calibri"/>
        <family val="2"/>
        <charset val="1"/>
      </rPr>
      <t>Crear y utilizar repositorio para guardar las fichas / formatos que relacionan los documentos seleccionados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</si>
</sst>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409]d\-mmm;@"/>
    <numFmt numFmtId="166" formatCode="[$-409]dd\-mmm\-yy;@"/>
  </numFmts>
  <fonts count="21">
    <font>
      <sz val="11"/>
      <color theme="1"/>
      <name val="Calibri"/>
      <family val="2"/>
      <scheme val="minor"/>
    </font>
    <font>
      <b/>
      <sz val="11"/>
      <color theme="1"/>
      <name val="Calibri"/>
      <family val="2"/>
      <scheme val="minor"/>
    </font>
    <font>
      <b/>
      <sz val="11"/>
      <color rgb="FF363636"/>
      <name val="Segoe UI"/>
      <family val="2"/>
    </font>
    <font>
      <b/>
      <sz val="11"/>
      <color rgb="FF000000"/>
      <name val="Calibri"/>
      <family val="2"/>
      <scheme val="minor"/>
    </font>
    <font>
      <sz val="11"/>
      <color rgb="FF000000"/>
      <name val="Calibri"/>
      <family val="2"/>
      <scheme val="minor"/>
    </font>
    <font>
      <sz val="11"/>
      <color theme="1"/>
      <name val="Calibri"/>
      <family val="2"/>
      <scheme val="minor"/>
    </font>
    <font>
      <sz val="11"/>
      <color rgb="FF006100"/>
      <name val="Calibri"/>
      <family val="2"/>
      <scheme val="minor"/>
    </font>
    <font>
      <sz val="16"/>
      <color theme="1"/>
      <name val="Calibri"/>
      <family val="2"/>
      <scheme val="minor"/>
    </font>
    <font>
      <sz val="11"/>
      <color rgb="FF000000"/>
      <name val="Calibri"/>
      <charset val="1"/>
    </font>
    <font>
      <sz val="11"/>
      <color rgb="FF444444"/>
      <name val="Calibri"/>
      <family val="2"/>
      <charset val="1"/>
    </font>
    <font>
      <u/>
      <sz val="11"/>
      <color theme="10"/>
      <name val="Calibri"/>
      <family val="2"/>
      <scheme val="minor"/>
    </font>
    <font>
      <b/>
      <sz val="7"/>
      <color theme="1"/>
      <name val="Times New Roman"/>
      <charset val="1"/>
    </font>
    <font>
      <b/>
      <sz val="11"/>
      <color theme="1"/>
      <name val="Calibri"/>
      <family val="2"/>
      <charset val="1"/>
    </font>
    <font>
      <sz val="7"/>
      <color theme="1"/>
      <name val="Times New Roman"/>
      <charset val="1"/>
    </font>
    <font>
      <sz val="11"/>
      <color theme="1"/>
      <name val="Calibri"/>
      <family val="2"/>
      <charset val="1"/>
    </font>
    <font>
      <b/>
      <u/>
      <sz val="11"/>
      <color theme="1"/>
      <name val="Calibri"/>
      <family val="2"/>
      <charset val="1"/>
    </font>
    <font>
      <sz val="7"/>
      <color rgb="FF000000"/>
      <name val="Times New Roman"/>
      <charset val="1"/>
    </font>
    <font>
      <sz val="11"/>
      <color rgb="FF000000"/>
      <name val="Calibri"/>
      <family val="2"/>
      <charset val="1"/>
    </font>
    <font>
      <sz val="11"/>
      <color rgb="FFFF0000"/>
      <name val="Calibri"/>
    </font>
    <font>
      <sz val="11"/>
      <color rgb="FFFF0000"/>
      <name val="Calibri"/>
      <family val="2"/>
      <scheme val="minor"/>
    </font>
    <font>
      <sz val="11"/>
      <color rgb="FFFF0000"/>
      <name val="Calibri"/>
      <family val="2"/>
      <charset val="1"/>
    </font>
  </fonts>
  <fills count="11">
    <fill>
      <patternFill patternType="none"/>
    </fill>
    <fill>
      <patternFill patternType="gray125"/>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FF"/>
        <bgColor indexed="64"/>
      </patternFill>
    </fill>
    <fill>
      <patternFill patternType="solid">
        <fgColor rgb="FFC6EFCE"/>
      </patternFill>
    </fill>
    <fill>
      <patternFill patternType="solid">
        <fgColor rgb="FFFFFF00"/>
        <bgColor indexed="64"/>
      </patternFill>
    </fill>
    <fill>
      <patternFill patternType="solid">
        <fgColor rgb="FF7030A0"/>
        <bgColor indexed="64"/>
      </patternFill>
    </fill>
    <fill>
      <patternFill patternType="solid">
        <fgColor rgb="FF70AD47"/>
        <bgColor indexed="64"/>
      </patternFill>
    </fill>
    <fill>
      <patternFill patternType="solid">
        <fgColor rgb="FFFFC000"/>
        <bgColor indexed="64"/>
      </patternFill>
    </fill>
  </fills>
  <borders count="8">
    <border>
      <left/>
      <right/>
      <top/>
      <bottom/>
      <diagonal/>
    </border>
    <border>
      <left style="thin">
        <color rgb="FFB1BBCC"/>
      </left>
      <right style="thin">
        <color rgb="FFB1BBCC"/>
      </right>
      <top style="thin">
        <color rgb="FFB1BBCC"/>
      </top>
      <bottom style="thin">
        <color rgb="FFB1BBCC"/>
      </bottom>
      <diagonal/>
    </border>
    <border>
      <left style="thin">
        <color rgb="FFB1BBCC"/>
      </left>
      <right style="thin">
        <color rgb="FFB1BBCC"/>
      </right>
      <top style="medium">
        <color indexed="64"/>
      </top>
      <bottom/>
      <diagonal/>
    </border>
    <border>
      <left style="thin">
        <color rgb="FF000000"/>
      </left>
      <right style="thin">
        <color rgb="FF000000"/>
      </right>
      <top style="thin">
        <color rgb="FF000000"/>
      </top>
      <bottom style="thin">
        <color rgb="FF000000"/>
      </bottom>
      <diagonal/>
    </border>
    <border>
      <left style="thin">
        <color rgb="FFB1BBCC"/>
      </left>
      <right/>
      <top style="medium">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s>
  <cellStyleXfs count="4">
    <xf numFmtId="0" fontId="0" fillId="0" borderId="0"/>
    <xf numFmtId="0" fontId="6" fillId="6"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96">
    <xf numFmtId="0" fontId="0" fillId="0" borderId="0" xfId="0"/>
    <xf numFmtId="0" fontId="2" fillId="2" borderId="1" xfId="0" applyFont="1" applyFill="1" applyBorder="1" applyAlignment="1">
      <alignment vertical="center" wrapText="1"/>
    </xf>
    <xf numFmtId="0" fontId="0" fillId="0" borderId="0" xfId="0" applyAlignment="1">
      <alignmen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vertical="center" wrapText="1"/>
    </xf>
    <xf numFmtId="0" fontId="4" fillId="4" borderId="1" xfId="0" applyFont="1" applyFill="1" applyBorder="1" applyAlignment="1">
      <alignment vertical="top" wrapText="1"/>
    </xf>
    <xf numFmtId="0" fontId="1" fillId="0" borderId="0" xfId="0" applyFont="1" applyAlignment="1">
      <alignment vertical="center" wrapText="1"/>
    </xf>
    <xf numFmtId="0" fontId="5" fillId="0" borderId="0" xfId="0" applyFont="1"/>
    <xf numFmtId="0" fontId="5" fillId="0" borderId="0" xfId="0" applyFont="1" applyAlignment="1">
      <alignment horizontal="center" vertical="center"/>
    </xf>
    <xf numFmtId="9" fontId="7" fillId="0" borderId="0" xfId="0" applyNumberFormat="1" applyFont="1"/>
    <xf numFmtId="0" fontId="5" fillId="0" borderId="3" xfId="0" applyFont="1" applyBorder="1"/>
    <xf numFmtId="0" fontId="4" fillId="7" borderId="3" xfId="0" applyFont="1" applyFill="1" applyBorder="1" applyAlignment="1">
      <alignment vertical="center" wrapText="1"/>
    </xf>
    <xf numFmtId="0" fontId="9" fillId="7" borderId="3" xfId="0" applyFont="1" applyFill="1" applyBorder="1"/>
    <xf numFmtId="0" fontId="5" fillId="0" borderId="6" xfId="0" applyFont="1" applyBorder="1"/>
    <xf numFmtId="0" fontId="5" fillId="5" borderId="0" xfId="0" applyFont="1" applyFill="1"/>
    <xf numFmtId="0" fontId="10" fillId="0" borderId="0" xfId="2"/>
    <xf numFmtId="0" fontId="0" fillId="0" borderId="0" xfId="0" applyAlignment="1">
      <alignment wrapText="1"/>
    </xf>
    <xf numFmtId="165" fontId="0" fillId="0" borderId="0" xfId="0" applyNumberFormat="1"/>
    <xf numFmtId="0" fontId="14"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15" fillId="0" borderId="0" xfId="0" applyFont="1" applyAlignment="1">
      <alignment wrapText="1"/>
    </xf>
    <xf numFmtId="0" fontId="17" fillId="0" borderId="0" xfId="0" applyFont="1" applyAlignment="1">
      <alignment wrapText="1"/>
    </xf>
    <xf numFmtId="9" fontId="4" fillId="7" borderId="3" xfId="0" applyNumberFormat="1" applyFont="1" applyFill="1" applyBorder="1" applyAlignment="1">
      <alignment vertical="center" wrapText="1"/>
    </xf>
    <xf numFmtId="0" fontId="10" fillId="0" borderId="3" xfId="2" applyBorder="1" applyAlignment="1">
      <alignment vertical="center" wrapText="1"/>
    </xf>
    <xf numFmtId="0" fontId="5" fillId="0" borderId="0" xfId="0" applyFont="1" applyAlignment="1">
      <alignment vertical="center" wrapText="1"/>
    </xf>
    <xf numFmtId="0" fontId="10" fillId="0" borderId="3" xfId="3" applyBorder="1" applyAlignment="1">
      <alignment vertical="center" wrapText="1"/>
    </xf>
    <xf numFmtId="0" fontId="6" fillId="6" borderId="2" xfId="1" applyBorder="1" applyAlignment="1">
      <alignment horizontal="center" vertical="center" wrapText="1"/>
    </xf>
    <xf numFmtId="0" fontId="6" fillId="6" borderId="4" xfId="1" applyBorder="1" applyAlignment="1">
      <alignment horizontal="center" vertical="center" wrapText="1"/>
    </xf>
    <xf numFmtId="0" fontId="10" fillId="0" borderId="3" xfId="2" applyBorder="1" applyAlignment="1">
      <alignment horizontal="center" vertical="center" wrapText="1"/>
    </xf>
    <xf numFmtId="9" fontId="4" fillId="5" borderId="3" xfId="0" applyNumberFormat="1" applyFont="1" applyFill="1" applyBorder="1" applyAlignment="1">
      <alignment vertical="center" wrapText="1"/>
    </xf>
    <xf numFmtId="0" fontId="4" fillId="8" borderId="3" xfId="0" applyFont="1" applyFill="1" applyBorder="1" applyAlignment="1">
      <alignment vertical="center" wrapText="1"/>
    </xf>
    <xf numFmtId="0" fontId="5" fillId="0" borderId="3" xfId="0" applyFont="1" applyBorder="1" applyAlignment="1">
      <alignment vertical="center" wrapText="1"/>
    </xf>
    <xf numFmtId="0" fontId="4" fillId="5" borderId="3" xfId="0" applyFont="1" applyFill="1" applyBorder="1" applyAlignment="1">
      <alignment vertical="center" wrapText="1"/>
    </xf>
    <xf numFmtId="0" fontId="4" fillId="0" borderId="3" xfId="0" applyFont="1" applyBorder="1" applyAlignment="1">
      <alignment vertical="center" wrapText="1"/>
    </xf>
    <xf numFmtId="0" fontId="4" fillId="10" borderId="3" xfId="0" applyFont="1" applyFill="1" applyBorder="1" applyAlignment="1">
      <alignment vertical="center" wrapText="1"/>
    </xf>
    <xf numFmtId="0" fontId="18" fillId="0" borderId="3" xfId="0" applyFont="1" applyBorder="1" applyAlignment="1">
      <alignment vertical="center" wrapText="1"/>
    </xf>
    <xf numFmtId="0" fontId="19" fillId="0" borderId="3" xfId="0" applyFont="1" applyBorder="1" applyAlignment="1">
      <alignment vertical="center" wrapText="1"/>
    </xf>
    <xf numFmtId="0" fontId="20" fillId="0" borderId="3" xfId="0" applyFont="1" applyBorder="1"/>
    <xf numFmtId="0" fontId="4" fillId="9" borderId="3" xfId="0" applyFont="1" applyFill="1" applyBorder="1" applyAlignment="1">
      <alignment vertical="center" wrapText="1"/>
    </xf>
    <xf numFmtId="0" fontId="17" fillId="7" borderId="3" xfId="0" applyFont="1" applyFill="1" applyBorder="1"/>
    <xf numFmtId="9" fontId="4" fillId="10" borderId="3" xfId="0" applyNumberFormat="1" applyFont="1" applyFill="1" applyBorder="1" applyAlignment="1">
      <alignment vertical="center" wrapText="1"/>
    </xf>
    <xf numFmtId="0" fontId="6" fillId="6" borderId="7" xfId="1" applyBorder="1" applyAlignment="1">
      <alignment horizontal="center" vertical="center" wrapText="1"/>
    </xf>
    <xf numFmtId="0" fontId="6" fillId="6" borderId="5" xfId="1" applyBorder="1" applyAlignment="1">
      <alignment horizontal="center" vertical="center" wrapText="1"/>
    </xf>
    <xf numFmtId="1" fontId="4" fillId="0" borderId="3" xfId="0" applyNumberFormat="1" applyFont="1" applyBorder="1" applyAlignment="1">
      <alignment vertical="center" wrapText="1"/>
    </xf>
    <xf numFmtId="1" fontId="5" fillId="0" borderId="0" xfId="0" applyNumberFormat="1" applyFont="1"/>
    <xf numFmtId="14" fontId="5" fillId="0" borderId="0" xfId="0" applyNumberFormat="1" applyFont="1"/>
    <xf numFmtId="14" fontId="6" fillId="6" borderId="2" xfId="1" applyNumberFormat="1" applyBorder="1" applyAlignment="1">
      <alignment horizontal="center" vertical="center" wrapText="1"/>
    </xf>
    <xf numFmtId="166" fontId="4" fillId="7" borderId="3" xfId="0" applyNumberFormat="1" applyFont="1" applyFill="1" applyBorder="1" applyAlignment="1">
      <alignment vertical="center" wrapText="1"/>
    </xf>
    <xf numFmtId="166" fontId="4" fillId="8" borderId="3" xfId="0" applyNumberFormat="1" applyFont="1" applyFill="1" applyBorder="1" applyAlignment="1">
      <alignment vertical="center" wrapText="1"/>
    </xf>
    <xf numFmtId="166" fontId="4" fillId="5" borderId="3" xfId="0" applyNumberFormat="1" applyFont="1" applyFill="1" applyBorder="1" applyAlignment="1">
      <alignment vertical="center" wrapText="1"/>
    </xf>
    <xf numFmtId="166" fontId="4" fillId="10" borderId="3" xfId="0" applyNumberFormat="1" applyFont="1" applyFill="1" applyBorder="1" applyAlignment="1">
      <alignment vertical="center" wrapText="1"/>
    </xf>
    <xf numFmtId="166" fontId="4" fillId="9" borderId="3" xfId="0" applyNumberFormat="1" applyFont="1" applyFill="1" applyBorder="1" applyAlignment="1">
      <alignment vertical="center" wrapText="1"/>
    </xf>
    <xf numFmtId="166" fontId="4" fillId="7" borderId="3" xfId="0" applyNumberFormat="1" applyFont="1" applyFill="1" applyBorder="1" applyAlignment="1">
      <alignment horizontal="right" vertical="center" wrapText="1"/>
    </xf>
    <xf numFmtId="166" fontId="4" fillId="0" borderId="3" xfId="0" applyNumberFormat="1" applyFont="1" applyBorder="1" applyAlignment="1">
      <alignment vertical="center" wrapText="1"/>
    </xf>
    <xf numFmtId="1" fontId="6" fillId="6" borderId="2" xfId="1" applyNumberFormat="1" applyBorder="1" applyAlignment="1">
      <alignment horizontal="center" vertical="center" wrapText="1"/>
    </xf>
    <xf numFmtId="9" fontId="5" fillId="0" borderId="0" xfId="0" applyNumberFormat="1" applyFont="1"/>
    <xf numFmtId="0" fontId="5" fillId="7" borderId="3" xfId="0" applyFont="1" applyFill="1" applyBorder="1" applyAlignment="1">
      <alignment horizontal="center" vertical="center"/>
    </xf>
    <xf numFmtId="164" fontId="5" fillId="0" borderId="3" xfId="0" applyNumberFormat="1" applyFont="1" applyBorder="1"/>
    <xf numFmtId="0" fontId="10" fillId="0" borderId="3" xfId="2" applyBorder="1"/>
    <xf numFmtId="0" fontId="5" fillId="0" borderId="3" xfId="0" applyFont="1" applyBorder="1" applyAlignment="1">
      <alignment horizontal="center" vertical="center"/>
    </xf>
    <xf numFmtId="0" fontId="8" fillId="0" borderId="3" xfId="0" applyFont="1" applyBorder="1"/>
    <xf numFmtId="16" fontId="5" fillId="0" borderId="3" xfId="0" applyNumberFormat="1" applyFont="1" applyBorder="1"/>
    <xf numFmtId="0" fontId="9" fillId="0" borderId="3" xfId="0" applyFont="1" applyBorder="1"/>
    <xf numFmtId="0" fontId="9" fillId="7"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9" fillId="7" borderId="3" xfId="0" applyFont="1" applyFill="1" applyBorder="1" applyAlignment="1">
      <alignment wrapText="1"/>
    </xf>
    <xf numFmtId="0" fontId="0" fillId="0" borderId="3" xfId="0" applyBorder="1"/>
    <xf numFmtId="166" fontId="9" fillId="7" borderId="3" xfId="0" applyNumberFormat="1" applyFont="1" applyFill="1" applyBorder="1"/>
    <xf numFmtId="14" fontId="5" fillId="0" borderId="3" xfId="0" applyNumberFormat="1" applyFont="1" applyBorder="1"/>
    <xf numFmtId="0" fontId="5" fillId="10" borderId="3" xfId="0" applyFont="1" applyFill="1" applyBorder="1" applyAlignment="1">
      <alignment horizontal="center" vertical="center"/>
    </xf>
    <xf numFmtId="0" fontId="5" fillId="0" borderId="3" xfId="0" applyFont="1" applyBorder="1" applyAlignment="1">
      <alignment horizontal="left" wrapText="1"/>
    </xf>
    <xf numFmtId="10" fontId="4" fillId="0" borderId="3" xfId="0" applyNumberFormat="1" applyFont="1" applyBorder="1" applyAlignment="1">
      <alignment horizontal="center" vertical="center" wrapText="1"/>
    </xf>
    <xf numFmtId="0" fontId="5" fillId="9" borderId="3" xfId="0" applyFont="1" applyFill="1" applyBorder="1" applyAlignment="1">
      <alignment horizontal="center" vertical="center"/>
    </xf>
    <xf numFmtId="9" fontId="4" fillId="9" borderId="3" xfId="0" applyNumberFormat="1" applyFont="1" applyFill="1" applyBorder="1" applyAlignment="1">
      <alignment vertical="center" wrapText="1"/>
    </xf>
    <xf numFmtId="0" fontId="5" fillId="0" borderId="5" xfId="0" applyFont="1" applyBorder="1" applyAlignment="1">
      <alignment horizontal="center" vertical="center"/>
    </xf>
    <xf numFmtId="9" fontId="4" fillId="5" borderId="5" xfId="0" applyNumberFormat="1" applyFont="1" applyFill="1" applyBorder="1" applyAlignment="1">
      <alignment vertical="center" wrapText="1"/>
    </xf>
    <xf numFmtId="10" fontId="4" fillId="0" borderId="5" xfId="0" applyNumberFormat="1" applyFont="1" applyBorder="1" applyAlignment="1">
      <alignment horizontal="center" vertical="center" wrapText="1"/>
    </xf>
    <xf numFmtId="0" fontId="4" fillId="9" borderId="5" xfId="0" applyFont="1" applyFill="1" applyBorder="1" applyAlignment="1">
      <alignment vertical="center" wrapText="1"/>
    </xf>
    <xf numFmtId="166" fontId="4" fillId="9" borderId="5" xfId="0" applyNumberFormat="1" applyFont="1" applyFill="1" applyBorder="1" applyAlignment="1">
      <alignment vertical="center" wrapText="1"/>
    </xf>
    <xf numFmtId="1" fontId="4" fillId="0" borderId="5" xfId="0" applyNumberFormat="1" applyFont="1" applyBorder="1" applyAlignment="1">
      <alignment vertical="center" wrapText="1"/>
    </xf>
    <xf numFmtId="0" fontId="5" fillId="0" borderId="5" xfId="0" applyFont="1" applyBorder="1"/>
    <xf numFmtId="0" fontId="5" fillId="0" borderId="5" xfId="0" applyFont="1" applyBorder="1" applyAlignment="1">
      <alignment vertical="center" wrapText="1"/>
    </xf>
    <xf numFmtId="0" fontId="5" fillId="7" borderId="6" xfId="0" applyFont="1" applyFill="1" applyBorder="1" applyAlignment="1">
      <alignment horizontal="center" vertical="center"/>
    </xf>
    <xf numFmtId="9" fontId="4" fillId="7" borderId="6" xfId="0" applyNumberFormat="1" applyFont="1" applyFill="1" applyBorder="1" applyAlignment="1">
      <alignment vertical="center" wrapText="1"/>
    </xf>
    <xf numFmtId="10" fontId="4" fillId="0" borderId="6" xfId="0" applyNumberFormat="1" applyFont="1" applyBorder="1" applyAlignment="1">
      <alignment horizontal="center" vertical="center" wrapText="1"/>
    </xf>
    <xf numFmtId="0" fontId="9" fillId="7" borderId="6" xfId="0" applyFont="1" applyFill="1" applyBorder="1"/>
    <xf numFmtId="166" fontId="4" fillId="7" borderId="6" xfId="0" applyNumberFormat="1" applyFont="1" applyFill="1" applyBorder="1" applyAlignment="1">
      <alignment vertical="center" wrapText="1"/>
    </xf>
    <xf numFmtId="1" fontId="4" fillId="0" borderId="6" xfId="0" applyNumberFormat="1" applyFont="1" applyBorder="1" applyAlignment="1">
      <alignment vertical="center" wrapText="1"/>
    </xf>
    <xf numFmtId="0" fontId="10" fillId="0" borderId="6" xfId="2" applyBorder="1" applyAlignment="1">
      <alignment vertical="center" wrapText="1"/>
    </xf>
    <xf numFmtId="9" fontId="4" fillId="0" borderId="3" xfId="0" applyNumberFormat="1" applyFont="1" applyBorder="1" applyAlignment="1">
      <alignment horizontal="center" vertical="center" wrapText="1"/>
    </xf>
    <xf numFmtId="9" fontId="4" fillId="5" borderId="3" xfId="0" applyNumberFormat="1" applyFont="1" applyFill="1" applyBorder="1" applyAlignment="1">
      <alignment horizontal="center" vertical="center" wrapText="1"/>
    </xf>
    <xf numFmtId="9" fontId="4" fillId="5" borderId="6" xfId="0" applyNumberFormat="1" applyFont="1" applyFill="1" applyBorder="1" applyAlignment="1">
      <alignment horizontal="center" vertical="center" wrapText="1"/>
    </xf>
    <xf numFmtId="9" fontId="4" fillId="5" borderId="5" xfId="0" applyNumberFormat="1" applyFont="1" applyFill="1" applyBorder="1" applyAlignment="1">
      <alignment horizontal="center" vertical="center" wrapText="1"/>
    </xf>
  </cellXfs>
  <cellStyles count="4">
    <cellStyle name="Bueno" xfId="1" builtinId="26"/>
    <cellStyle name="Hipervínculo" xfId="2" builtinId="8"/>
    <cellStyle name="Hyperlink" xfId="3"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Uriel Villegas Diaz" id="{F9D599ED-8FEC-4A64-9186-20A05A64F07B}" userId="uvillegasd@cartagena.gov.co" providerId="PeoplePicker"/>
  <person displayName="Asesor Talento Humano" id="{88643B3F-7521-4949-9974-01CC18FCA6F1}" userId="S::asesorth@cartagena.gov.co::16cd2bc4-3225-45ce-be09-49db618040c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40" dT="2022-04-18T14:32:04.52" personId="{88643B3F-7521-4949-9974-01CC18FCA6F1}" id="{894CE02B-45E6-4E1F-A727-CC7D59824423}">
    <text>@Uriel Villegas Diaz pendiente para realizarla en mayo</text>
    <mentions>
      <mention mentionpersonId="{F9D599ED-8FEC-4A64-9186-20A05A64F07B}" mentionId="{A82A5EA9-00F8-4F7C-A17B-F5B4874640EC}" startIndex="0" length="20"/>
    </mentions>
  </threadedComment>
  <threadedComment ref="F205" dT="2022-04-18T13:53:13.48" personId="{88643B3F-7521-4949-9974-01CC18FCA6F1}" id="{BD8DCD7A-1983-4FF1-8CD4-B13618880BC1}">
    <text>@Uriel Villegas Diaz con base en reunión del 18 de abril del 2022 se acordo posponerlo a junio del 2022, lo cual no modifica este cuadro</text>
    <mentions>
      <mention mentionpersonId="{F9D599ED-8FEC-4A64-9186-20A05A64F07B}" mentionId="{481DAAE4-4C8A-44D2-BA8D-D91B0B674B01}" startIndex="0" length="20"/>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f:/g/personal/talentohumano_cartagena_gov_co/EmHXncGv5v5Ngs5Oq-BOsMcBPJ1ZIcWc7XY5w-xr_xcQ9Q?e=NlE8tg" TargetMode="External"/><Relationship Id="rId21" Type="http://schemas.openxmlformats.org/officeDocument/2006/relationships/hyperlink" Target="../../../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 TargetMode="External"/><Relationship Id="rId42" Type="http://schemas.openxmlformats.org/officeDocument/2006/relationships/hyperlink" Target="../../../_layouts/15/onedrive.aspx?id=%2Fpersonal%2Ftalentohumano%5Fcartagena%5Fgov%5Fco%2FDocuments%2FPLAN%20ESTRATEGICO%20DE%20TALENTO%20HUMANO%202022%2FPOLITICA%20DE%20GESTION%20DE%20CONOCIMIENTO%20E%20INNOVACION%2F11%2E%20Capacitaci%C3%B3n%20en%20comunicaci%C3%B3n%20asertiva%20Lenguaje%20Claro%20%2D%20mejoramiento%20de%20la%20comunicaci%C3%B3n%20y%20lenguaje%20no%20verbal%2F2%2E%20Contratos%20Personal" TargetMode="External"/><Relationship Id="rId63" Type="http://schemas.openxmlformats.org/officeDocument/2006/relationships/hyperlink" Target="../../../../../:b:/g/personal/talentohumano_cartagena_gov_co/Eat82R2pEClGrDO07BkM-6UBmdHzoAXd-Zlg9WIRp6uTZw?e=hpMgTe" TargetMode="External"/><Relationship Id="rId84" Type="http://schemas.openxmlformats.org/officeDocument/2006/relationships/hyperlink" Target="../../../../../:b:/g/personal/talentohumano_cartagena_gov_co/ETRHcExEtr9Ii--x-BhSyPABjfbdSyyffJWkaL2-bOgMSQ?e=cE6gLD" TargetMode="External"/><Relationship Id="rId138" Type="http://schemas.openxmlformats.org/officeDocument/2006/relationships/hyperlink" Target="https://alcart-my.sharepoint.com/:f:/g/personal/pic_cartagena_gov_co/Es5qOOTovS5PhNHSaw6kK_8BRAnb3RBgDb4RWsgPqqckhQ?e=XftVwL" TargetMode="External"/><Relationship Id="rId107" Type="http://schemas.openxmlformats.org/officeDocument/2006/relationships/hyperlink" Target="../../../../../:f:/g/personal/talentohumano_cartagena_gov_co/ElQiFcDBWEZMnlnp7c_at1cBGwWavq-01KCAVypd1xdMAQ?e=O7aNbz" TargetMode="External"/><Relationship Id="rId11" Type="http://schemas.openxmlformats.org/officeDocument/2006/relationships/hyperlink" Target="../../../../../:x:/r/personal/talentohumano_cartagena_gov_co/_layouts/15/Doc.aspx?sourcedoc=%7BA0EB950E-AE8A-4828-8E66-1A2EF64C7077%7D&amp;file=21.1%20Caracterizacion%20de%20Poblaci%C3%B3n%20Ubicaci%C3%B3n%20por%20dependencia.xlsx&amp;action=default&amp;mobileredirect=true" TargetMode="External"/><Relationship Id="rId32" Type="http://schemas.openxmlformats.org/officeDocument/2006/relationships/hyperlink" Target="../../../../../:w:/r/personal/talentohumano_cartagena_gov_co/_layouts/15/Doc.aspx?sourcedoc=%7BBC21A2A3-9B0A-4DF5-8A4A-9F4AFCD6ACAF%7D&amp;file=2.2.%20Dise%C3%B1o%20de%20Programa%20de%20Capacitaci%C3%B3n%20con%20Tematicas%20Definidas.docx&amp;action=default&amp;mobileredirect=true&amp;cid=01cd7286-5927-4519-91d6-645db525b254" TargetMode="External"/><Relationship Id="rId53" Type="http://schemas.openxmlformats.org/officeDocument/2006/relationships/hyperlink" Target="../../../../../:f:/g/personal/talentohumano_cartagena_gov_co/EnBp_Byn3aNHmxFNQrbCatMBZO0EYXRqZzpL5QluCM-3Pg?e=fgSSr9" TargetMode="External"/><Relationship Id="rId74" Type="http://schemas.openxmlformats.org/officeDocument/2006/relationships/hyperlink" Target="../../../../../:b:/g/personal/talentohumano_cartagena_gov_co/EUm9P5ICLONMhHRhH1cXQS4B9FFEV02K7H2ja2ciY97iEQ?e=nkkobU" TargetMode="External"/><Relationship Id="rId128" Type="http://schemas.openxmlformats.org/officeDocument/2006/relationships/hyperlink" Target="https://alcart-my.sharepoint.com/:f:/g/personal/talentohumano_cartagena_gov_co/EqaLWjT-T8VLtzfR2BtHUdYBewcoc7QHu8Ul2Y-Xe1ITtw?e=peeNGa" TargetMode="External"/><Relationship Id="rId5" Type="http://schemas.openxmlformats.org/officeDocument/2006/relationships/hyperlink" Target="../../../../../:w:/r/personal/talentohumano_cartagena_gov_co/_layouts/15/Doc.aspx?sourcedoc=%7BF9456FB6-CF77-4235-B041-FB805840B98C%7D&amp;file=10.2.%20Solicitud%20de%20capacitaci%C3%B3n%20para%20equipo%20Catalizador%20de%20Cartagena%20de%20Indias%202022-03-23.docx&amp;action=default&amp;mobileredirect=true" TargetMode="External"/><Relationship Id="rId90" Type="http://schemas.openxmlformats.org/officeDocument/2006/relationships/hyperlink" Target="../../../../../:b:/g/personal/talentohumano_cartagena_gov_co/EbLZlt0sIi9JkiLYEflUL_kBIMN6G3pX6Kh_pqKKSDBpWw?e=YLLF8P" TargetMode="External"/><Relationship Id="rId95" Type="http://schemas.openxmlformats.org/officeDocument/2006/relationships/hyperlink" Target="../../../../../:b:/g/personal/talentohumano_cartagena_gov_co/EQsRfo1MeF5Mo0cbM0f_F5kBY-jgElApE-Ap5bwnX18mLw?e=QCVJx0" TargetMode="External"/><Relationship Id="rId22" Type="http://schemas.openxmlformats.org/officeDocument/2006/relationships/hyperlink" Target="../../../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8%2E6%20Informe%20final%20de%20evaluaci%C3%B3n%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 TargetMode="External"/><Relationship Id="rId27" Type="http://schemas.openxmlformats.org/officeDocument/2006/relationships/hyperlink" Target="../../../../../:f:/g/personal/talentohumano_cartagena_gov_co/Em72FqVX995GhxqG_48ox5UBtCeVzrhcO8Z-YqRkeIwTTg?e=3cgGO1" TargetMode="External"/><Relationship Id="rId43" Type="http://schemas.openxmlformats.org/officeDocument/2006/relationships/hyperlink" Target="../../../_layouts/15/onedrive.aspx?id=%2Fpersonal%2Ftalentohumano%5Fcartagena%5Fgov%5Fco%2FDocuments%2FPLAN%20ESTRATEGICO%20DE%20TALENTO%20HUMANO%202022%2FPOLITICA%20DE%20GESTION%20DE%20CONOCIMIENTO%20E%20INNOVACION%2F11%2E%20Capacitaci%C3%B3n%20en%20comunicaci%C3%B3n%20asertiva%20Lenguaje%20Claro%20%2D%20mejoramiento%20de%20la%20comunicaci%C3%B3n%20y%20lenguaje%20no%20verbal%2F2%2E%20Contratos%20Personal" TargetMode="External"/><Relationship Id="rId48" Type="http://schemas.openxmlformats.org/officeDocument/2006/relationships/hyperlink" Target="../../../../../:f:/g/personal/talentohumano_cartagena_gov_co/EkygdqUxuudFvev1iSK2aoQBbHc1tS8JGUhGEIkokHmr-w?e=J7K0fU" TargetMode="External"/><Relationship Id="rId64" Type="http://schemas.openxmlformats.org/officeDocument/2006/relationships/hyperlink" Target="../../../../../:b:/g/personal/talentohumano_cartagena_gov_co/Eat82R2pEClGrDO07BkM-6UBmdHzoAXd-Zlg9WIRp6uTZw?e=hpMgTe" TargetMode="External"/><Relationship Id="rId69" Type="http://schemas.openxmlformats.org/officeDocument/2006/relationships/hyperlink" Target="../../../../../:w:/g/personal/talentohumano_cartagena_gov_co/EZkEwrq2McNOvibteLEYIzUBL7FZKu2QpIBko4bjP6QZIg?e=dINBEs" TargetMode="External"/><Relationship Id="rId113" Type="http://schemas.openxmlformats.org/officeDocument/2006/relationships/hyperlink" Target="../../../../../:f:/g/personal/talentohumano_cartagena_gov_co/ElQiFcDBWEZMnlnp7c_at1cBGwWavq-01KCAVypd1xdMAQ?e=O7aNbz" TargetMode="External"/><Relationship Id="rId118" Type="http://schemas.openxmlformats.org/officeDocument/2006/relationships/hyperlink" Target="../../../../../:f:/g/personal/talentohumano_cartagena_gov_co/Er9oGNiBAxRJrMge9K3ltfMBUM6B-SU8Jhzo8otLxnDtwg?e=ksAm7l" TargetMode="External"/><Relationship Id="rId134" Type="http://schemas.openxmlformats.org/officeDocument/2006/relationships/hyperlink" Target="https://alcart-my.sharepoint.com/:f:/g/personal/talentohumano_cartagena_gov_co/EiZ9csNEh6VKiKBFQNDTPQ0BXzNpdabKL_6xxkXMmbT5OQ?e=4AyuVJ" TargetMode="External"/><Relationship Id="rId139" Type="http://schemas.openxmlformats.org/officeDocument/2006/relationships/hyperlink" Target="https://alcart-my.sharepoint.com/:f:/g/personal/pic_cartagena_gov_co/Epj79whiXRNLsaAZ2pOevrEBkyLuThiQvAaZaMBZ1OpkLg?e=VC9G7C" TargetMode="External"/><Relationship Id="rId80" Type="http://schemas.openxmlformats.org/officeDocument/2006/relationships/hyperlink" Target="../../../../../:f:/g/personal/talentohumano_cartagena_gov_co/EkygdqUxuudFvev1iSK2aoQBbHc1tS8JGUhGEIkokHmr-w?e=pYiZMb" TargetMode="External"/><Relationship Id="rId85" Type="http://schemas.openxmlformats.org/officeDocument/2006/relationships/hyperlink" Target="../../../../../:b:/g/personal/talentohumano_cartagena_gov_co/ETRHcExEtr9Ii--x-BhSyPABjfbdSyyffJWkaL2-bOgMSQ?e=cE6gLD" TargetMode="External"/><Relationship Id="rId12" Type="http://schemas.openxmlformats.org/officeDocument/2006/relationships/hyperlink" Target="../../../../../:x:/r/personal/talentohumano_cartagena_gov_co/_layouts/15/Doc.aspx?sourcedoc=%7B56612385-3FD7-4761-A2DA-5A7B51D9DA3D%7D&amp;file=14.1%20Caracterizacion%20de%20Poblaci%C3%B3n%20Ubicaci%C3%B3n%20por%20dependencia.xlsx&amp;action=default&amp;mobileredirect=true" TargetMode="External"/><Relationship Id="rId17" Type="http://schemas.openxmlformats.org/officeDocument/2006/relationships/hyperlink" Target="../../../../../:x:/r/personal/talentohumano_cartagena_gov_co/_layouts/15/Doc.aspx?sourcedoc=%7BF5BC517E-CE22-4179-A410-FFFEDE1988EC%7D&amp;file=13.1%20Caracterizacion%20de%20Poblaci%C3%B3n%20Ubicaci%C3%B3n%20por%20dependencia.xlsx&amp;action=default&amp;mobileredirect=true" TargetMode="External"/><Relationship Id="rId33" Type="http://schemas.openxmlformats.org/officeDocument/2006/relationships/hyperlink" Target="../../../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8%2E1%2E%20CDP%20Presupuesto%20para%20PIC%202022%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 TargetMode="External"/><Relationship Id="rId38" Type="http://schemas.openxmlformats.org/officeDocument/2006/relationships/hyperlink" Target="../../../_layouts/15/onedrive.aspx?id=%2Fpersonal%2Ftalentohumano%5Fcartagena%5Fgov%5Fco%2FDocuments%2FPLAN%20ESTRATEGICO%20DE%20TALENTO%20HUMANO%202022%2FPOLITICA%20DE%20GESTION%20DE%20CONOCIMIENTO%20E%20INNOVACION%2F21%2E%20Programa%20de%20%20Reinducci%C3%B3n%2FHOJAS%20DE%20VIDA%20PIC%202022" TargetMode="External"/><Relationship Id="rId59" Type="http://schemas.openxmlformats.org/officeDocument/2006/relationships/hyperlink" Target="../../../../../:w:/g/personal/talentohumano_cartagena_gov_co/EdANg5CTVytBnyGsrO-LtNoBT7YzBto5NVCckPPNqda2bQ?e=hHd4Ss" TargetMode="External"/><Relationship Id="rId103" Type="http://schemas.openxmlformats.org/officeDocument/2006/relationships/hyperlink" Target="../../../../../:f:/g/personal/talentohumano_cartagena_gov_co/ElQiFcDBWEZMnlnp7c_at1cBGwWavq-01KCAVypd1xdMAQ?e=O7aNbz" TargetMode="External"/><Relationship Id="rId108" Type="http://schemas.openxmlformats.org/officeDocument/2006/relationships/hyperlink" Target="../../../../../:f:/g/personal/talentohumano_cartagena_gov_co/ElQiFcDBWEZMnlnp7c_at1cBGwWavq-01KCAVypd1xdMAQ?e=O7aNbz" TargetMode="External"/><Relationship Id="rId124" Type="http://schemas.openxmlformats.org/officeDocument/2006/relationships/hyperlink" Target="../../../../../:b:/g/personal/talentohumano_cartagena_gov_co/Eboo2MD3LN1IgZ9sfiGYqWwBN6TfWeXxMh1dlwTlFdiYHQ?e=Bnkg6H" TargetMode="External"/><Relationship Id="rId129" Type="http://schemas.openxmlformats.org/officeDocument/2006/relationships/hyperlink" Target="https://alcart-my.sharepoint.com/:f:/g/personal/talentohumano_cartagena_gov_co/EiaSSjHp_W5HjI-jY7mTu8UBdbbPo6Mcnd3keOD35O-XKw?e=MZ3ntK" TargetMode="External"/><Relationship Id="rId54" Type="http://schemas.openxmlformats.org/officeDocument/2006/relationships/hyperlink" Target="../../../../../:f:/g/personal/talentohumano_cartagena_gov_co/EnBp_Byn3aNHmxFNQrbCatMBZO0EYXRqZzpL5QluCM-3Pg?e=fgSSr9" TargetMode="External"/><Relationship Id="rId70" Type="http://schemas.openxmlformats.org/officeDocument/2006/relationships/hyperlink" Target="../../../../../:b:/g/personal/talentohumano_cartagena_gov_co/ET5Ff1zcbtVMmRUbZkndczsB-0rxTGp5sbv3KKdEeeCpXQ?e=OZSCji" TargetMode="External"/><Relationship Id="rId75" Type="http://schemas.openxmlformats.org/officeDocument/2006/relationships/hyperlink" Target="../../../../../:b:/g/personal/talentohumano_cartagena_gov_co/EUm9P5ICLONMhHRhH1cXQS4B9FFEV02K7H2ja2ciY97iEQ?e=G7ds0e" TargetMode="External"/><Relationship Id="rId91" Type="http://schemas.openxmlformats.org/officeDocument/2006/relationships/hyperlink" Target="../../../../../:f:/g/personal/uvillegasd_cartagena_gov_co/EpCBqs1-4ANOkwtypLHTjlsBaWQ_MJN5x6rS2AJhcqIwTw?e=3vqd36" TargetMode="External"/><Relationship Id="rId96" Type="http://schemas.openxmlformats.org/officeDocument/2006/relationships/hyperlink" Target="https://forms.office.com/Pages/ResponsePage.aspx?id=FKBvWb-gek2qlgbZkLnm-_N5VF1daxNHnyn8GT47ffFUODZRUERaTkRYWURFMkVZSlRMNU5DV1lRTy4u" TargetMode="External"/><Relationship Id="rId140" Type="http://schemas.openxmlformats.org/officeDocument/2006/relationships/hyperlink" Target="https://alcart-my.sharepoint.com/:f:/g/personal/talentohumano_cartagena_gov_co/Ejf8s0RSm2NPm0tZx6lwgvABVnqE1Xd24CrBoX3uJ_Bn_w?e=SPkXFW" TargetMode="External"/><Relationship Id="rId145" Type="http://schemas.microsoft.com/office/2017/10/relationships/threadedComment" Target="../threadedComments/threadedComment1.xml"/><Relationship Id="rId1" Type="http://schemas.openxmlformats.org/officeDocument/2006/relationships/hyperlink" Target="../../../../../:w:/r/personal/talentohumano_cartagena_gov_co/_layouts/15/Doc.aspx?sourcedoc=%7BE2C52CF2-6791-419C-97EF-075AAFDAF36E%7D&amp;file=2.3.%20Gesti%C3%B3n-Solicitud%20de%20capacitaci%C3%B3n%20para%20equipo%20Catalizador%20de%20Cartagena%20de%20Indias%202022-03-23.docx&amp;action=default&amp;mobileredirect=true" TargetMode="External"/><Relationship Id="rId6" Type="http://schemas.openxmlformats.org/officeDocument/2006/relationships/hyperlink" Target="../../../../../:x:/r/personal/talentohumano_cartagena_gov_co/_layouts/15/Doc.aspx?sourcedoc=%7B42022101-7C1D-473C-9359-48D8C88E7601%7D&amp;file=12.1%20Caracterizacion%20de%20Poblaci%C3%B3n%20Ubicaci%C3%B3n%20por%20dependencia.xlsx&amp;action=default&amp;mobileredirect=true" TargetMode="External"/><Relationship Id="rId23" Type="http://schemas.openxmlformats.org/officeDocument/2006/relationships/hyperlink" Target="../../../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8%2E10%20Adjudicaci%C3%B3n%20del%20contrato%20a%20proponente%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 TargetMode="External"/><Relationship Id="rId28" Type="http://schemas.openxmlformats.org/officeDocument/2006/relationships/hyperlink" Target="../../../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Publicaci%C3%B3n%20de%20la%20resoluci%C3%B3n%20de%20adjudicaci%C3%B3n%20%2D%20EV%2E%20FINAL%20MC%20docx%20%282%29%20%281%29%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 TargetMode="External"/><Relationship Id="rId49" Type="http://schemas.openxmlformats.org/officeDocument/2006/relationships/hyperlink" Target="../../../_layouts/15/onedrive.aspx?id=%2Fpersonal%2Ftalentohumano%5Fcartagena%5Fgov%5Fco%2FDocuments%2FPLAN%20ESTRATEGICO%20DE%20TALENTO%20HUMANO%202022%2FPOLITICA%20DE%20GESTION%20DE%20CONOCIMIENTO%20E%20INNOVACION%2F21%2E%20Programa%20de%20%20Reinducci%C3%B3n%2FHOJAS%20DE%20VIDA%20PIC%202022" TargetMode="External"/><Relationship Id="rId114" Type="http://schemas.openxmlformats.org/officeDocument/2006/relationships/hyperlink" Target="../../../../../:b:/g/personal/talentohumano_cartagena_gov_co/EWIn2d_4LStEvXkP8lCFG-IBvJuMTpVP0_awnRpd5LaWkQ?e=0KoHms" TargetMode="External"/><Relationship Id="rId119" Type="http://schemas.openxmlformats.org/officeDocument/2006/relationships/hyperlink" Target="../../../../../:f:/g/personal/talentohumano_cartagena_gov_co/EmlHejJhM8tDq5tLVxESgMkBptJNkrj2g6WubaPIGBrE3g?e=lGC7OQ" TargetMode="External"/><Relationship Id="rId44" Type="http://schemas.openxmlformats.org/officeDocument/2006/relationships/hyperlink" Target="../../../_layouts/15/onedrive.aspx?id=%2Fpersonal%2Ftalentohumano%5Fcartagena%5Fgov%5Fco%2FDocuments%2FPLAN%20ESTRATEGICO%20DE%20TALENTO%20HUMANO%202022%2FPOLITICA%20DE%20GESTION%20DE%20CONOCIMIENTO%20E%20INNOVACION%2F21%2E%20Programa%20de%20%20Reinducci%C3%B3n%2FHOJAS%20DE%20VIDA%20PIC%202022" TargetMode="External"/><Relationship Id="rId60" Type="http://schemas.openxmlformats.org/officeDocument/2006/relationships/hyperlink" Target="http://https/alcart-my.sharepoint.com/:w:/g/personal/talentohumano_cartagena_gov_co/EdANg5CTVytBnyGsrO-LtNoBT7YzBto5NVCckPPNqda2bQ?e=hHd4Ss" TargetMode="External"/><Relationship Id="rId65" Type="http://schemas.openxmlformats.org/officeDocument/2006/relationships/hyperlink" Target="../../../../../:b:/g/personal/talentohumano_cartagena_gov_co/Eat82R2pEClGrDO07BkM-6UBmdHzoAXd-Zlg9WIRp6uTZw?e=hpMgTe" TargetMode="External"/><Relationship Id="rId81" Type="http://schemas.openxmlformats.org/officeDocument/2006/relationships/hyperlink" Target="../../../../../:b:/g/personal/talentohumano_cartagena_gov_co/Eat82R2pEClGrDO07BkM-6UBmdHzoAXd-Zlg9WIRp6uTZw?e=rZQOst" TargetMode="External"/><Relationship Id="rId86" Type="http://schemas.openxmlformats.org/officeDocument/2006/relationships/hyperlink" Target="https://forms.office.com/r/GSEaceThT4" TargetMode="External"/><Relationship Id="rId130" Type="http://schemas.openxmlformats.org/officeDocument/2006/relationships/hyperlink" Target="https://alcart-my.sharepoint.com/:b:/g/personal/talentohumano_cartagena_gov_co/EdOwdbpjaT5OlYQ7_z-cBkUBqSXEohZPUfmMdiyIw_vxTQ?e=4tFMuf" TargetMode="External"/><Relationship Id="rId135" Type="http://schemas.openxmlformats.org/officeDocument/2006/relationships/hyperlink" Target="https://alcart-my.sharepoint.com/:w:/g/personal/talentohumano_cartagena_gov_co/EW4TOvxnLFxPoYPx1akSAQYBnetW4-bS1-SWP813ljKHCg?e=btu6cS" TargetMode="External"/><Relationship Id="rId13" Type="http://schemas.openxmlformats.org/officeDocument/2006/relationships/hyperlink" Target="../../../../../:x:/r/personal/talentohumano_cartagena_gov_co/_layouts/15/Doc.aspx?sourcedoc=%7B2D86F325-01DF-4A3E-ADF7-727602B73F14%7D&amp;file=11.1%20Caracterizacion%20de%20Poblaci%C3%B3n%20Ubicaci%C3%B3n%20por%20dependencia.xlsx&amp;action=default&amp;mobileredirect=true" TargetMode="External"/><Relationship Id="rId18" Type="http://schemas.openxmlformats.org/officeDocument/2006/relationships/hyperlink" Target="https://onx.la/ef1b9" TargetMode="External"/><Relationship Id="rId39" Type="http://schemas.openxmlformats.org/officeDocument/2006/relationships/hyperlink" Target="../../../_layouts/15/onedrive.aspx?id=%2Fpersonal%2Ftalentohumano%5Fcartagena%5Fgov%5Fco%2FDocuments%2FPLAN%20ESTRATEGICO%20DE%20TALENTO%20HUMANO%202022%2FPOLITICA%20DE%20GESTION%20DE%20CONOCIMIENTO%20E%20INNOVACION%2F21%2E%20Programa%20de%20%20Reinducci%C3%B3n" TargetMode="External"/><Relationship Id="rId109" Type="http://schemas.openxmlformats.org/officeDocument/2006/relationships/hyperlink" Target="../../../../../:f:/g/personal/talentohumano_cartagena_gov_co/ElQiFcDBWEZMnlnp7c_at1cBGwWavq-01KCAVypd1xdMAQ?e=O7aNbz" TargetMode="External"/><Relationship Id="rId34" Type="http://schemas.openxmlformats.org/officeDocument/2006/relationships/hyperlink" Target="../../../../../:w:/r/personal/talentohumano_cartagena_gov_co/_layouts/15/Doc.aspx?sourcedoc=%7BBC24B2B0-C999-4F35-A647-B59D63BE8D0F%7D&amp;file=8.2.%20Estudios%20Previos%20para%20PIC%202022.docx&amp;action=default&amp;mobileredirect=true&amp;cid=3239b86e-ef9c-4967-a7bb-dc7d8e66f033" TargetMode="External"/><Relationship Id="rId50" Type="http://schemas.openxmlformats.org/officeDocument/2006/relationships/hyperlink" Target="../../../_layouts/15/onedrive.aspx?id=%2Fpersonal%2Ftalentohumano%5Fcartagena%5Fgov%5Fco%2FDocuments%2FPLAN%20ESTRATEGICO%20DE%20TALENTO%20HUMANO%202022%2FPOLITICA%20DE%20GESTION%20DE%20CONOCIMIENTO%20E%20INNOVACION%2F21%2E%20Programa%20de%20%20Reinducci%C3%B3n" TargetMode="External"/><Relationship Id="rId55" Type="http://schemas.openxmlformats.org/officeDocument/2006/relationships/hyperlink" Target="../../../../../:f:/g/personal/talentohumano_cartagena_gov_co/EnBp_Byn3aNHmxFNQrbCatMBZO0EYXRqZzpL5QluCM-3Pg?e=fgSSr9" TargetMode="External"/><Relationship Id="rId76" Type="http://schemas.openxmlformats.org/officeDocument/2006/relationships/hyperlink" Target="../../../../../:b:/g/personal/talentohumano_cartagena_gov_co/ERa8zMI20I1CpsiQI21qaqQBPmWgiM-09m29pkLlCRVcgA?e=h229aA" TargetMode="External"/><Relationship Id="rId97" Type="http://schemas.openxmlformats.org/officeDocument/2006/relationships/hyperlink" Target="https://forms.office.com/Pages/ResponsePage.aspx?id=FKBvWb-gek2qlgbZkLnm-_N5VF1daxNHnyn8GT47ffFUOFZHOVpRNERFSkRMOVRMNEFLMU1DWDZWQy4u" TargetMode="External"/><Relationship Id="rId104" Type="http://schemas.openxmlformats.org/officeDocument/2006/relationships/hyperlink" Target="../../../../../:f:/g/personal/talentohumano_cartagena_gov_co/ElQiFcDBWEZMnlnp7c_at1cBGwWavq-01KCAVypd1xdMAQ?e=O7aNbz" TargetMode="External"/><Relationship Id="rId120" Type="http://schemas.openxmlformats.org/officeDocument/2006/relationships/hyperlink" Target="CAPACITACION%20PARA%20CONOCIMIENTO%20T&#193;CITO" TargetMode="External"/><Relationship Id="rId125" Type="http://schemas.openxmlformats.org/officeDocument/2006/relationships/hyperlink" Target="../../../../../:b:/g/personal/talentohumano_cartagena_gov_co/EegW6oyK4xBFmW0j3sZZyWQBk2FOLMdB9Qhw7Phr6Bi9mg?e=kwtksX" TargetMode="External"/><Relationship Id="rId141" Type="http://schemas.openxmlformats.org/officeDocument/2006/relationships/hyperlink" Target="https://alcart-my.sharepoint.com/:f:/g/personal/talentohumano_cartagena_gov_co/Etrp2HafVXZHnUv8rFR6CCcB_qa8iYBoUyaNMXZe66HVKQ?e=da8Fg5" TargetMode="External"/><Relationship Id="rId7" Type="http://schemas.openxmlformats.org/officeDocument/2006/relationships/hyperlink" Target="../../../_layouts/15/onedrive.aspx?id=%2Fpersonal%2Ftalentohumano%5Fcartagena%5Fgov%5Fco%2FDocuments%2FPLAN%20ESTRATEGICO%20DE%20TALENTO%20HUMANO%202022%2FPOLITICA%20DE%20GESTION%20DE%20CONOCIMIENTO%20E%20INNOVACION%2F12%2E%20Capacitaci%C3%B3n%20en%20Gesti%C3%B3n%20del%20cambio%20codigo%20de%20integridad%2F12%2E2%20PLAN%20DE%20TRABAJO%20%2D%20INSTRUCTORA%2Epdf&amp;parent=%2Fpersonal%2Ftalentohumano%5Fcartagena%5Fgov%5Fco%2FDocuments%2FPLAN%20ESTRATEGICO%20DE%20TALENTO%20HUMANO%202022%2FPOLITICA%20DE%20GESTION%20DE%20CONOCIMIENTO%20E%20INNOVACION%2F12%2E%20Capacitaci%C3%B3n%20en%20Gesti%C3%B3n%20del%20cambio%20codigo%20de%20integridad" TargetMode="External"/><Relationship Id="rId71" Type="http://schemas.openxmlformats.org/officeDocument/2006/relationships/hyperlink" Target="../../../../../:b:/g/personal/talentohumano_cartagena_gov_co/ET5Ff1zcbtVMmRUbZkndczsB-0rxTGp5sbv3KKdEeeCpXQ?e=OZSCji" TargetMode="External"/><Relationship Id="rId92" Type="http://schemas.openxmlformats.org/officeDocument/2006/relationships/hyperlink" Target="../../../../../:w:/g/personal/talentohumano_cartagena_gov_co/EaOiIbwKm_VNikqfSvzWrK8Bd_crbjxI40h71hof__cJWw?e=8dkoei" TargetMode="External"/><Relationship Id="rId2" Type="http://schemas.openxmlformats.org/officeDocument/2006/relationships/hyperlink" Target="../../../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8%2E3%2E%20Analisis%20del%20Sector%20%2D%20Estudio%20de%20Mercado%20PIC%202022%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 TargetMode="External"/><Relationship Id="rId29" Type="http://schemas.openxmlformats.org/officeDocument/2006/relationships/hyperlink" Target="../../../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Publicaci%C3%B3n%20de%20informe%20de%20evaluaci%C3%B3n%20de%20propuestas%2DEvaluacio%CC%81n%20tecnica%202022%2D04%2D11%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 TargetMode="External"/><Relationship Id="rId24" Type="http://schemas.openxmlformats.org/officeDocument/2006/relationships/hyperlink" Target="../../../../../:w:/r/personal/talentohumano_cartagena_gov_co/_layouts/15/Doc.aspx?sourcedoc=%7B03CFC92A-7768-4FE3-9CD0-744208B03278%7D&amp;file=8.7%20Respuesta%20a%20observaciones%20al%20pliego%20de%20condiciones.docx&amp;action=default&amp;mobileredirect=true" TargetMode="External"/><Relationship Id="rId40" Type="http://schemas.openxmlformats.org/officeDocument/2006/relationships/hyperlink" Target="../../../_layouts/15/onedrive.aspx?id=%2Fpersonal%2Ftalentohumano%5Fcartagena%5Fgov%5Fco%2FDocuments%2FPLAN%20ESTRATEGICO%20DE%20TALENTO%20HUMANO%202022%2FPOLITICA%20DE%20GESTION%20DE%20CONOCIMIENTO%20E%20INNOVACION%2F21%2E%20Programa%20de%20%20Reinducci%C3%B3n" TargetMode="External"/><Relationship Id="rId45" Type="http://schemas.openxmlformats.org/officeDocument/2006/relationships/hyperlink" Target="../../../_layouts/15/onedrive.aspx?id=%2Fpersonal%2Ftalentohumano%5Fcartagena%5Fgov%5Fco%2FDocuments%2FPLAN%20ESTRATEGICO%20DE%20TALENTO%20HUMANO%202022%2FPOLITICA%20DE%20GESTION%20DE%20CONOCIMIENTO%20E%20INNOVACION%2F11%2E%20Capacitaci%C3%B3n%20en%20comunicaci%C3%B3n%20asertiva%20Lenguaje%20Claro%20%2D%20mejoramiento%20de%20la%20comunicaci%C3%B3n%20y%20lenguaje%20no%20verbal%2F2%2E%20Contratos%20Personal" TargetMode="External"/><Relationship Id="rId66" Type="http://schemas.openxmlformats.org/officeDocument/2006/relationships/hyperlink" Target="../../../../../:b:/g/personal/talentohumano_cartagena_gov_co/Eat82R2pEClGrDO07BkM-6UBmdHzoAXd-Zlg9WIRp6uTZw?e=hpMgTe" TargetMode="External"/><Relationship Id="rId87" Type="http://schemas.openxmlformats.org/officeDocument/2006/relationships/hyperlink" Target="../../../../../:b:/g/personal/talentohumano_cartagena_gov_co/EWggvwUlXFFDgvmU0I_yKnIBYpxr8SeOoPWIQYPkP5uO8w?e=ELpmOa" TargetMode="External"/><Relationship Id="rId110" Type="http://schemas.openxmlformats.org/officeDocument/2006/relationships/hyperlink" Target="../../../../../:f:/g/personal/talentohumano_cartagena_gov_co/ElQiFcDBWEZMnlnp7c_at1cBGwWavq-01KCAVypd1xdMAQ?e=O7aNbz" TargetMode="External"/><Relationship Id="rId115" Type="http://schemas.openxmlformats.org/officeDocument/2006/relationships/hyperlink" Target="../../../../../:b:/g/personal/talentohumano_cartagena_gov_co/EekV_rKKcClBgHeBZd3-VIkB1_hBg8EWXsZw8rBWS89c2A?e=WkwpJc" TargetMode="External"/><Relationship Id="rId131" Type="http://schemas.openxmlformats.org/officeDocument/2006/relationships/hyperlink" Target="https://alcart-my.sharepoint.com/:b:/g/personal/talentohumano_cartagena_gov_co/EdOwdbpjaT5OlYQ7_z-cBkUBqSXEohZPUfmMdiyIw_vxTQ?e=4tFMuf" TargetMode="External"/><Relationship Id="rId136" Type="http://schemas.openxmlformats.org/officeDocument/2006/relationships/hyperlink" Target="https://alcart-my.sharepoint.com/:w:/g/personal/talentohumano_cartagena_gov_co/EW4TOvxnLFxPoYPx1akSAQYBnetW4-bS1-SWP813ljKHCg?e=btu6cS" TargetMode="External"/><Relationship Id="rId61" Type="http://schemas.openxmlformats.org/officeDocument/2006/relationships/hyperlink" Target="../../../../../:w:/g/personal/talentohumano_cartagena_gov_co/EcIzMUWCLMJKsZi1iXZCi9cBTgz_-YpfMtpbqjBefmZjXQ?e=vEdrsC" TargetMode="External"/><Relationship Id="rId82" Type="http://schemas.openxmlformats.org/officeDocument/2006/relationships/hyperlink" Target="../../../../../:b:/g/personal/talentohumano_cartagena_gov_co/Edjkm1BMz5VJthypq7h3aZsB6krtO-zFErqB5BYYZZ0UsA?e=Wygrno" TargetMode="External"/><Relationship Id="rId19" Type="http://schemas.openxmlformats.org/officeDocument/2006/relationships/hyperlink" Target="https://onx.la/ef1b9" TargetMode="External"/><Relationship Id="rId14" Type="http://schemas.openxmlformats.org/officeDocument/2006/relationships/hyperlink" Target="../../../../../:w:/r/personal/talentohumano_cartagena_gov_co/_layouts/15/Doc.aspx?sourcedoc=%7BAFB4838C-D7E0-4055-B4C9-C1FC7ADD196E%7D&amp;file=11.2%20FICHAS%20DE%20CAPACITACION%20PATRICIA%20MARRUGO.docx&amp;action=default&amp;mobileredirect=true" TargetMode="External"/><Relationship Id="rId30" Type="http://schemas.openxmlformats.org/officeDocument/2006/relationships/hyperlink" Target="../../../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Publicaci%C3%B3n%20de%20informe%20de%20evaluaci%C3%B3n%20de%20propuestas%2DEvaluacio%CC%81n%20tecnica%202022%2D04%2D11%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 TargetMode="External"/><Relationship Id="rId35" Type="http://schemas.openxmlformats.org/officeDocument/2006/relationships/hyperlink" Target="../../../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8%2E7%2ERecepcion%20de%20observaciones%20al%20pliego%2FRecepcion%20de%20observaciones%20al%20pliego%20docx%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2F8%2E7%2ERecepcion%20de%20observaciones%20al%20pliego" TargetMode="External"/><Relationship Id="rId56" Type="http://schemas.openxmlformats.org/officeDocument/2006/relationships/hyperlink" Target="../../../../../:f:/g/personal/talentohumano_cartagena_gov_co/EnBp_Byn3aNHmxFNQrbCatMBZO0EYXRqZzpL5QluCM-3Pg?e=fgSSr9" TargetMode="External"/><Relationship Id="rId77" Type="http://schemas.openxmlformats.org/officeDocument/2006/relationships/hyperlink" Target="../../../../../:b:/g/personal/talentohumano_cartagena_gov_co/ERa8zMI20I1CpsiQI21qaqQBPmWgiM-09m29pkLlCRVcgA?e=h229aA" TargetMode="External"/><Relationship Id="rId100" Type="http://schemas.openxmlformats.org/officeDocument/2006/relationships/hyperlink" Target="../../../../../:b:/g/personal/talentohumano_cartagena_gov_co/EYzADklyhddJp3BhsbiOBtwBVCQD99lwGXokLfOSQdtGRg?e=y1iF6j" TargetMode="External"/><Relationship Id="rId105" Type="http://schemas.openxmlformats.org/officeDocument/2006/relationships/hyperlink" Target="../../../../../:f:/g/personal/talentohumano_cartagena_gov_co/ElQiFcDBWEZMnlnp7c_at1cBGwWavq-01KCAVypd1xdMAQ?e=O7aNbz" TargetMode="External"/><Relationship Id="rId126" Type="http://schemas.openxmlformats.org/officeDocument/2006/relationships/hyperlink" Target="../../../../../:w:/g/personal/talentohumano_cartagena_gov_co/EVj1sgVtNH5BsmTH0MZUR7oBvEal-QAMwfZjEJefYne6dg?e=2OSXuu" TargetMode="External"/><Relationship Id="rId8" Type="http://schemas.openxmlformats.org/officeDocument/2006/relationships/hyperlink" Target="../../../_layouts/15/onedrive.aspx?id=%2Fpersonal%2Ftalentohumano%5Fcartagena%5Fgov%5Fco%2FDocuments%2FPLAN%20ESTRATEGICO%20DE%20TALENTO%20HUMANO%202022%2FPOLITICA%20DE%20GESTION%20DE%20CONOCIMIENTO%20E%20INNOVACION%2F15%2E%20Gesti%C3%B3n%20del%20riesgo%20de%20desastres%20y%20cambio%20climatico%2F15%2E1%20CAPACITACION%20BASE%20DE%20DATOS%20INSPECTORES%2Epdf&amp;parent=%2Fpersonal%2Ftalentohumano%5Fcartagena%5Fgov%5Fco%2FDocuments%2FPLAN%20ESTRATEGICO%20DE%20TALENTO%20HUMANO%202022%2FPOLITICA%20DE%20GESTION%20DE%20CONOCIMIENTO%20E%20INNOVACION%2F15%2E%20Gesti%C3%B3n%20del%20riesgo%20de%20desastres%20y%20cambio%20climatico" TargetMode="External"/><Relationship Id="rId51" Type="http://schemas.openxmlformats.org/officeDocument/2006/relationships/hyperlink" Target="../../../_layouts/15/onedrive.aspx?id=%2Fpersonal%2Ftalentohumano%5Fcartagena%5Fgov%5Fco%2FDocuments%2FPLAN%20ESTRATEGICO%20DE%20TALENTO%20HUMANO%202022%2FPOLITICA%20DE%20GESTION%20DE%20CONOCIMIENTO%20E%20INNOVACION%2F21%2E%20Programa%20de%20%20Reinducci%C3%B3n" TargetMode="External"/><Relationship Id="rId72" Type="http://schemas.openxmlformats.org/officeDocument/2006/relationships/hyperlink" Target="../../../../../:b:/g/personal/talentohumano_cartagena_gov_co/ETRHcExEtr9Ii--x-BhSyPABjfbdSyyffJWkaL2-bOgMSQ?e=cE6gLD" TargetMode="External"/><Relationship Id="rId93" Type="http://schemas.openxmlformats.org/officeDocument/2006/relationships/hyperlink" Target="../../../../../:b:/g/personal/talentohumano_cartagena_gov_co/EWM3fsqm9PNOuj9rLJovmDEB6lBBEpf8rWGNXiAZprRoog?e=Uasu5G" TargetMode="External"/><Relationship Id="rId98" Type="http://schemas.openxmlformats.org/officeDocument/2006/relationships/hyperlink" Target="../../../../../:b:/g/personal/talentohumano_cartagena_gov_co/EYzADklyhddJp3BhsbiOBtwBVCQD99lwGXokLfOSQdtGRg?e=km2ZhE" TargetMode="External"/><Relationship Id="rId121" Type="http://schemas.openxmlformats.org/officeDocument/2006/relationships/hyperlink" Target="EVALUACION%20DEL%20CURSO" TargetMode="External"/><Relationship Id="rId142" Type="http://schemas.openxmlformats.org/officeDocument/2006/relationships/printerSettings" Target="../printerSettings/printerSettings2.bin"/><Relationship Id="rId3" Type="http://schemas.openxmlformats.org/officeDocument/2006/relationships/hyperlink" Target="../../../../../:w:/r/personal/talentohumano_cartagena_gov_co/_layouts/15/Doc.aspx?sourcedoc=%7BBD75B5D8-9330-48C3-A9B2-A27916E7FF12%7D&amp;file=8.4.%20Invitaci%C3%B3n%20P%C3%BAblica%20PIC%202022%20Cartagena.docx&amp;action=default&amp;mobileredirect=true" TargetMode="External"/><Relationship Id="rId25" Type="http://schemas.openxmlformats.org/officeDocument/2006/relationships/hyperlink" Target="../../../../../:w:/r/personal/talentohumano_cartagena_gov_co/_layouts/15/Doc.aspx?sourcedoc=%7B44DA6978-A9D1-49D5-A0D8-8900DB286E1B%7D&amp;file=8.4.1%20Respuesta%20a%20observaciones%20presentadas%20al%20prepliego%20de%20condiciones.docx&amp;action=default&amp;mobileredirect=true" TargetMode="External"/><Relationship Id="rId46" Type="http://schemas.openxmlformats.org/officeDocument/2006/relationships/hyperlink" Target="file:///C:\Users\HP\Documents\123%20-%20TALENTO%20HUMANO\CAPACITACION\MINIMA%20CUANTIA%20CAPACITACION%20PIC%202022\CONTRATO%20DE%20FACILITADORES\2.%20Contratos%20Personal\CONTRATO%20PATRICIA%20DEL%20CARMEN%20MARRUGO.pdf" TargetMode="External"/><Relationship Id="rId67" Type="http://schemas.openxmlformats.org/officeDocument/2006/relationships/hyperlink" Target="../../../../../:b:/g/personal/talentohumano_cartagena_gov_co/Eat82R2pEClGrDO07BkM-6UBmdHzoAXd-Zlg9WIRp6uTZw?e=hpMgTe" TargetMode="External"/><Relationship Id="rId116" Type="http://schemas.openxmlformats.org/officeDocument/2006/relationships/hyperlink" Target="https://alcart.sharepoint.com/sites/GESCOI/Lists/InventarioConoExplicito/AllItems.aspx" TargetMode="External"/><Relationship Id="rId137" Type="http://schemas.openxmlformats.org/officeDocument/2006/relationships/hyperlink" Target="https://alcart-my.sharepoint.com/:f:/g/personal/talentohumano_cartagena_gov_co/EpTrjmPAJ6JKuQhBAe51m1sBGGG0h4eeqiNKZgrTVJmsjw?e=nFPbXz" TargetMode="External"/><Relationship Id="rId20" Type="http://schemas.openxmlformats.org/officeDocument/2006/relationships/hyperlink" Target="../../../../../:w:/r/personal/talentohumano_cartagena_gov_co/_layouts/15/Doc.aspx?sourcedoc=%7B3279772C-9282-4FAC-9492-95BD5CF0D6EA%7D&amp;file=8.5%20Publicaci%C3%B3n%20de%20Invitaci%C3%B3n%20P%C3%BAblica%20PIC%202022%20en%20el%20SECOP%20II.docx&amp;action=default&amp;mobileredirect=true" TargetMode="External"/><Relationship Id="rId41" Type="http://schemas.openxmlformats.org/officeDocument/2006/relationships/hyperlink" Target="../../../_layouts/15/onedrive.aspx?id=%2Fpersonal%2Ftalentohumano%5Fcartagena%5Fgov%5Fco%2FDocuments%2FPLAN%20ESTRATEGICO%20DE%20TALENTO%20HUMANO%202022%2FPOLITICA%20DE%20GESTION%20DE%20CONOCIMIENTO%20E%20INNOVACION%2F21%2E%20Programa%20de%20%20Reinducci%C3%B3n%2FHOJAS%20DE%20VIDA%20PIC%202022" TargetMode="External"/><Relationship Id="rId62" Type="http://schemas.openxmlformats.org/officeDocument/2006/relationships/hyperlink" Target="../../../../../:b:/g/personal/talentohumano_cartagena_gov_co/Eat82R2pEClGrDO07BkM-6UBmdHzoAXd-Zlg9WIRp6uTZw?e=hpMgTe" TargetMode="External"/><Relationship Id="rId83" Type="http://schemas.openxmlformats.org/officeDocument/2006/relationships/hyperlink" Target="../../../../../:f:/g/personal/talentohumano_cartagena_gov_co/Em_RfuxcKa9DlHiUkcJRcaMByt30QgbRZ_9_Jr8XfuQCIw?e=YQhNml" TargetMode="External"/><Relationship Id="rId88" Type="http://schemas.openxmlformats.org/officeDocument/2006/relationships/hyperlink" Target="../../../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8%2E1%2E%20CDP%20Presupuesto%20para%20PIC%202022%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 TargetMode="External"/><Relationship Id="rId111" Type="http://schemas.openxmlformats.org/officeDocument/2006/relationships/hyperlink" Target="../../../../../:f:/g/personal/talentohumano_cartagena_gov_co/ElQiFcDBWEZMnlnp7c_at1cBGwWavq-01KCAVypd1xdMAQ?e=O7aNbz" TargetMode="External"/><Relationship Id="rId132" Type="http://schemas.openxmlformats.org/officeDocument/2006/relationships/hyperlink" Target="https://forms.office.com/pages/designpagev2.aspx?lang=es-ES&amp;origin=OfficeDotCom&amp;route=Start&amp;sessionid=783d04da-7a35-45f3-9e5b-b1c313682370&amp;subpage=design&amp;id=FKBvWb-gek2qlgbZkLnm-_N5VF1daxNHnyn8GT47ffFUQ1E5MjFaTlRCR0NFTVZKM1IyMzVNVTNJSy4u&amp;analysis=true&amp;topview=SurveyResults&amp;qid=r2cee14b773734c2582cd13813df311f7&amp;ridx=1" TargetMode="External"/><Relationship Id="rId15" Type="http://schemas.openxmlformats.org/officeDocument/2006/relationships/hyperlink" Target="../../../../../:w:/r/personal/talentohumano_cartagena_gov_co/_layouts/15/Doc.aspx?sourcedoc=%7BECA7F5B3-F07C-4853-93C5-CE056DE01785%7D&amp;file=25.1.%20Equipo%20Catalizador%20Gestion%20de%20Conocimiento%20Cartagena.docx&amp;action=default&amp;mobileredirect=true" TargetMode="External"/><Relationship Id="rId36" Type="http://schemas.openxmlformats.org/officeDocument/2006/relationships/hyperlink" Target="../../../../../:x:/r/personal/talentohumano_cartagena_gov_co/_layouts/15/Doc.aspx?sourcedoc=%7B4AAAD75B-5D38-49EF-BBEC-F69CD36ED198%7D&amp;file=22.1%20Gerentes%20P%C3%BAblicos.xlsx&amp;action=default&amp;mobileredirect=true" TargetMode="External"/><Relationship Id="rId57" Type="http://schemas.openxmlformats.org/officeDocument/2006/relationships/hyperlink" Target="../../../../../:x:/g/personal/talentohumano_cartagena_gov_co/EffAEI0jYExPrRLrvE7bwJMB-r3UCpISWDZKFcppyXdT3g?e=cgxbdP" TargetMode="External"/><Relationship Id="rId106" Type="http://schemas.openxmlformats.org/officeDocument/2006/relationships/hyperlink" Target="../../../../../:f:/g/personal/talentohumano_cartagena_gov_co/ElQiFcDBWEZMnlnp7c_at1cBGwWavq-01KCAVypd1xdMAQ?e=O7aNbz" TargetMode="External"/><Relationship Id="rId127" Type="http://schemas.openxmlformats.org/officeDocument/2006/relationships/hyperlink" Target="https://alcart-my.sharepoint.com/:f:/g/personal/talentohumano_cartagena_gov_co/EqaLWjT-T8VLtzfR2BtHUdYBewcoc7QHu8Ul2Y-Xe1ITtw?e=peeNGa" TargetMode="External"/><Relationship Id="rId10" Type="http://schemas.openxmlformats.org/officeDocument/2006/relationships/hyperlink" Target="../../../../../:x:/r/personal/talentohumano_cartagena_gov_co/_layouts/15/Doc.aspx?sourcedoc=%7BE280B50B-D51D-4717-9D05-4F3B46E8F0AE%7D&amp;file=20.1%20Caracterizacion%20de%20Poblaci%C3%B3n%20Ubicaci%C3%B3n%20por%20dependencia%20-%20copia.xlsx&amp;action=default&amp;mobileredirect=true" TargetMode="External"/><Relationship Id="rId31" Type="http://schemas.openxmlformats.org/officeDocument/2006/relationships/hyperlink" Target="../../../_layouts/15/onedrive.aspx?id=%2Fpersonal%2Ftalentohumano%5Fcartagena%5Fgov%5Fco%2FDocuments%2FPLAN%20ESTRATEGICO%20DE%20TALENTO%20HUMANO%202022%2FPOLITICA%20DE%20GESTION%20DE%20CONOCIMIENTO%20E%20INNOVACION%2F11%2E%20Capacitaci%C3%B3n%20en%20comunicaci%C3%B3n%20asertiva%20Lenguaje%20Claro%20%2D%20mejoramiento%20de%20la%20comunicaci%C3%B3n%20y%20lenguaje%20no%20verbal%2F11%2E1%2E%20ACEPTACION%20DE%20LA%20OFERTA%20MC%2DSECGRAL%2DDATH%2D012%2D2021%2Epdf&amp;parent=%2Fpersonal%2Ftalentohumano%5Fcartagena%5Fgov%5Fco%2FDocuments%2FPLAN%20ESTRATEGICO%20DE%20TALENTO%20HUMANO%202022%2FPOLITICA%20DE%20GESTION%20DE%20CONOCIMIENTO%20E%20INNOVACION%2F11%2E%20Capacitaci%C3%B3n%20en%20comunicaci%C3%B3n%20asertiva%20Lenguaje%20Claro%20%2D%20mejoramiento%20de%20la%20comunicaci%C3%B3n%20y%20lenguaje%20no%20verbal" TargetMode="External"/><Relationship Id="rId52" Type="http://schemas.openxmlformats.org/officeDocument/2006/relationships/hyperlink" Target="../../../../../:x:/g/personal/talentohumano_cartagena_gov_co/EeyPkNxguWdMoKRbE7jryUcBCEbtFimlZp8Q7zj5lm8Owg?e=7oSrrZ" TargetMode="External"/><Relationship Id="rId73" Type="http://schemas.openxmlformats.org/officeDocument/2006/relationships/hyperlink" Target="../../../../../:b:/g/personal/talentohumano_cartagena_gov_co/ETRHcExEtr9Ii--x-BhSyPABjfbdSyyffJWkaL2-bOgMSQ?e=cE6gLD" TargetMode="External"/><Relationship Id="rId78" Type="http://schemas.openxmlformats.org/officeDocument/2006/relationships/hyperlink" Target="../../../../../:f:/g/personal/talentohumano_cartagena_gov_co/Erfyk0Qpd49MtVPn34em_GkBiSWqCEPxh5yli5wizZR-yw?e=BQhmi9" TargetMode="External"/><Relationship Id="rId94" Type="http://schemas.openxmlformats.org/officeDocument/2006/relationships/hyperlink" Target="https://forms.office.com/r/GSEaceThT4" TargetMode="External"/><Relationship Id="rId99" Type="http://schemas.openxmlformats.org/officeDocument/2006/relationships/hyperlink" Target="../../../../../:b:/g/personal/talentohumano_cartagena_gov_co/EYzADklyhddJp3BhsbiOBtwBVCQD99lwGXokLfOSQdtGRg?e=y1iF6j" TargetMode="External"/><Relationship Id="rId101" Type="http://schemas.openxmlformats.org/officeDocument/2006/relationships/hyperlink" Target="../../../../../:f:/g/personal/talentohumano_cartagena_gov_co/ElQiFcDBWEZMnlnp7c_at1cBGwWavq-01KCAVypd1xdMAQ?e=O7aNbz" TargetMode="External"/><Relationship Id="rId122" Type="http://schemas.openxmlformats.org/officeDocument/2006/relationships/hyperlink" Target="CONOCIMIENTO%20TACITO" TargetMode="External"/><Relationship Id="rId143" Type="http://schemas.openxmlformats.org/officeDocument/2006/relationships/vmlDrawing" Target="../drawings/vmlDrawing1.vml"/><Relationship Id="rId4" Type="http://schemas.openxmlformats.org/officeDocument/2006/relationships/hyperlink" Target="../../../../../:w:/r/personal/talentohumano_cartagena_gov_co/_layouts/15/Doc.aspx?sourcedoc=%7BCD2E7D3A-8925-4683-8FDA-165E5314E37C%7D&amp;file=10.1.%20Equipo%20Catalizador%20GESCO%2BI%20Cartagena.docx&amp;action=default&amp;mobileredirect=true" TargetMode="External"/><Relationship Id="rId9" Type="http://schemas.openxmlformats.org/officeDocument/2006/relationships/hyperlink" Target="../../../../../:x:/r/personal/talentohumano_cartagena_gov_co/_layouts/15/Doc.aspx?sourcedoc=%7B5A9B5773-25E7-4B20-9583-BE386F01CBE8%7D&amp;file=19.1%20Caracterizacion%20de%20Poblaci%C3%B3n%20Ubicaci%C3%B3n%20por%20dependencia.xlsx&amp;action=default&amp;mobileredirect=true" TargetMode="External"/><Relationship Id="rId26" Type="http://schemas.openxmlformats.org/officeDocument/2006/relationships/hyperlink" Target="../../../../../:x:/r/personal/talentohumano_cartagena_gov_co/_layouts/15/Doc.aspx?sourcedoc=%7B0AFE1808-C46F-4B62-BEAB-3DD02FD85E2E%7D&amp;file=23.1%20Gerentes%20P%C3%BAblicos.xlsx&amp;action=default&amp;mobileredirect=true" TargetMode="External"/><Relationship Id="rId47" Type="http://schemas.openxmlformats.org/officeDocument/2006/relationships/hyperlink" Target="../../../_layouts/15/onedrive.aspx?id=%2Fpersonal%2Ftalentohumano%5Fcartagena%5Fgov%5Fco%2FDocuments%2FPLAN%20ESTRATEGICO%20DE%20TALENTO%20HUMANO%202022%2FPOLITICA%20DE%20GESTION%20DE%20CONOCIMIENTO%20E%20INNOVACION%2F11%2E%20Capacitaci%C3%B3n%20en%20comunicaci%C3%B3n%20asertiva%20Lenguaje%20Claro%20%2D%20mejoramiento%20de%20la%20comunicaci%C3%B3n%20y%20lenguaje%20no%20verbal%2F2%2E%20Contratos%20Personal" TargetMode="External"/><Relationship Id="rId68" Type="http://schemas.openxmlformats.org/officeDocument/2006/relationships/hyperlink" Target="../../../../../:f:/g/personal/talentohumano_cartagena_gov_co/EkP3nOr8fk5AlsPQ3PH4aAwBrmrykCu-6DNHza34m_1Ugw?e=FhPjRP" TargetMode="External"/><Relationship Id="rId89" Type="http://schemas.openxmlformats.org/officeDocument/2006/relationships/hyperlink" Target="../../../../../:w:/g/personal/talentohumano_cartagena_gov_co/EYkqoCBd9T5Nl7G_D2i4uZ8B4gwG4dgS_kUe715JLaMnyg?e=PM4b6N" TargetMode="External"/><Relationship Id="rId112" Type="http://schemas.openxmlformats.org/officeDocument/2006/relationships/hyperlink" Target="../../../../../:f:/g/personal/talentohumano_cartagena_gov_co/ElQiFcDBWEZMnlnp7c_at1cBGwWavq-01KCAVypd1xdMAQ?e=O7aNbz" TargetMode="External"/><Relationship Id="rId133" Type="http://schemas.openxmlformats.org/officeDocument/2006/relationships/hyperlink" Target="https://forms.office.com/Pages/ResponsePage.aspx?id=FKBvWb-gek2qlgbZkLnm-_N5VF1daxNHnyn8GT47ffFUOFZHOVpRNERFSkRMOVRMNEFLMU1DWDZWQy4u" TargetMode="External"/><Relationship Id="rId16" Type="http://schemas.openxmlformats.org/officeDocument/2006/relationships/hyperlink" Target="../../../../../:w:/r/personal/talentohumano_cartagena_gov_co/_layouts/15/Doc.aspx?sourcedoc=%7B246F9879-E129-479A-BAB0-26F83F5BB9FB%7D&amp;file=25.2.%20Solicitud%20de%20capacitaci%C3%B3n%20para%20equipo%20Catalizador%20de%20Cartagena%20de%20Indias%202022-03-23%20-%20copia.docx&amp;action=default&amp;mobileredirect=true" TargetMode="External"/><Relationship Id="rId37" Type="http://schemas.openxmlformats.org/officeDocument/2006/relationships/hyperlink" Target="../../../../../:x:/r/personal/talentohumano_cartagena_gov_co/_layouts/15/Doc.aspx?sourcedoc=%7BD44E5EBA-739D-4CA5-A7D1-16C4CEBCFA6C%7D&amp;file=24.1%20Caracterizacion%20de%20Poblaci%C3%B3n%20Ubicaci%C3%B3n%20por%20dependencia.xlsx&amp;action=default&amp;mobileredirect=true" TargetMode="External"/><Relationship Id="rId58" Type="http://schemas.openxmlformats.org/officeDocument/2006/relationships/hyperlink" Target="../../../../../:x:/g/personal/talentohumano_cartagena_gov_co/EU0MT6o-LzlPkeykMBQUmycBUq7bVkkHFccEjSNKCk-tuA?e=YGalXV" TargetMode="External"/><Relationship Id="rId79" Type="http://schemas.openxmlformats.org/officeDocument/2006/relationships/hyperlink" Target="../../../../../:w:/g/personal/talentohumano_cartagena_gov_co/EX89wBbZQehMp9seWSIIywEBL1N0wCnwJzbQDGg9BPz9hg?e=dSgPua" TargetMode="External"/><Relationship Id="rId102" Type="http://schemas.openxmlformats.org/officeDocument/2006/relationships/hyperlink" Target="../../../../../:f:/g/personal/talentohumano_cartagena_gov_co/ElQiFcDBWEZMnlnp7c_at1cBGwWavq-01KCAVypd1xdMAQ?e=O7aNbz" TargetMode="External"/><Relationship Id="rId123" Type="http://schemas.openxmlformats.org/officeDocument/2006/relationships/hyperlink" Target="../../../../../:x:/g/personal/talentohumano_cartagena_gov_co/ESAWy1CDfbREoNYtEOulzOMBSkMRMjcbGDoD1KNk0U4yog?e=eO2Lgz" TargetMode="External"/><Relationship Id="rId14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D63"/>
  <sheetViews>
    <sheetView topLeftCell="A40" workbookViewId="0">
      <selection activeCell="C42" sqref="C42:D42"/>
    </sheetView>
  </sheetViews>
  <sheetFormatPr defaultColWidth="11.42578125" defaultRowHeight="14.45"/>
  <cols>
    <col min="1" max="1" width="53" style="2" customWidth="1"/>
    <col min="2" max="2" width="12.7109375" style="2" hidden="1" customWidth="1"/>
    <col min="3" max="3" width="17" style="2" customWidth="1"/>
    <col min="4" max="4" width="14.5703125" style="2" customWidth="1"/>
    <col min="5" max="16384" width="11.42578125" style="2"/>
  </cols>
  <sheetData>
    <row r="1" spans="1:4" ht="16.5">
      <c r="A1" s="1" t="s">
        <v>0</v>
      </c>
      <c r="B1" s="1" t="s">
        <v>1</v>
      </c>
      <c r="C1" s="1" t="s">
        <v>2</v>
      </c>
      <c r="D1" s="1" t="s">
        <v>3</v>
      </c>
    </row>
    <row r="2" spans="1:4" ht="72.599999999999994">
      <c r="A2" s="3" t="s">
        <v>4</v>
      </c>
      <c r="B2" s="4" t="s">
        <v>5</v>
      </c>
      <c r="C2" s="4" t="s">
        <v>6</v>
      </c>
      <c r="D2" s="4" t="s">
        <v>7</v>
      </c>
    </row>
    <row r="3" spans="1:4" ht="29.1">
      <c r="A3" s="5" t="s">
        <v>8</v>
      </c>
      <c r="B3" s="6" t="s">
        <v>9</v>
      </c>
      <c r="C3" s="6" t="s">
        <v>6</v>
      </c>
      <c r="D3" s="6" t="s">
        <v>10</v>
      </c>
    </row>
    <row r="4" spans="1:4" ht="29.1">
      <c r="A4" s="5" t="s">
        <v>11</v>
      </c>
      <c r="B4" s="6" t="s">
        <v>12</v>
      </c>
      <c r="C4" s="6" t="s">
        <v>13</v>
      </c>
      <c r="D4" s="6" t="s">
        <v>14</v>
      </c>
    </row>
    <row r="5" spans="1:4" ht="43.5">
      <c r="A5" s="3" t="s">
        <v>15</v>
      </c>
      <c r="B5" s="4" t="s">
        <v>16</v>
      </c>
      <c r="C5" s="4" t="s">
        <v>17</v>
      </c>
      <c r="D5" s="4" t="s">
        <v>18</v>
      </c>
    </row>
    <row r="6" spans="1:4" ht="29.1">
      <c r="A6" s="5" t="s">
        <v>19</v>
      </c>
      <c r="B6" s="6" t="s">
        <v>20</v>
      </c>
      <c r="C6" s="6" t="s">
        <v>17</v>
      </c>
      <c r="D6" s="6" t="s">
        <v>21</v>
      </c>
    </row>
    <row r="7" spans="1:4" ht="72.599999999999994">
      <c r="A7" s="5" t="s">
        <v>22</v>
      </c>
      <c r="B7" s="6" t="s">
        <v>20</v>
      </c>
      <c r="C7" s="6" t="s">
        <v>17</v>
      </c>
      <c r="D7" s="6" t="s">
        <v>21</v>
      </c>
    </row>
    <row r="8" spans="1:4" ht="72.599999999999994">
      <c r="A8" s="5" t="s">
        <v>23</v>
      </c>
      <c r="B8" s="6" t="s">
        <v>20</v>
      </c>
      <c r="C8" s="6" t="s">
        <v>17</v>
      </c>
      <c r="D8" s="6" t="s">
        <v>21</v>
      </c>
    </row>
    <row r="9" spans="1:4" ht="57.95">
      <c r="A9" s="5" t="s">
        <v>24</v>
      </c>
      <c r="B9" s="6" t="s">
        <v>25</v>
      </c>
      <c r="C9" s="6" t="s">
        <v>26</v>
      </c>
      <c r="D9" s="6" t="s">
        <v>18</v>
      </c>
    </row>
    <row r="10" spans="1:4" ht="29.1">
      <c r="A10" s="3" t="s">
        <v>27</v>
      </c>
      <c r="B10" s="4" t="s">
        <v>20</v>
      </c>
      <c r="C10" s="4" t="s">
        <v>17</v>
      </c>
      <c r="D10" s="4" t="s">
        <v>21</v>
      </c>
    </row>
    <row r="11" spans="1:4" ht="29.1">
      <c r="A11" s="5" t="s">
        <v>28</v>
      </c>
      <c r="B11" s="6" t="s">
        <v>20</v>
      </c>
      <c r="C11" s="6" t="s">
        <v>17</v>
      </c>
      <c r="D11" s="6" t="s">
        <v>21</v>
      </c>
    </row>
    <row r="12" spans="1:4" ht="43.5">
      <c r="A12" s="5" t="s">
        <v>29</v>
      </c>
      <c r="B12" s="6" t="s">
        <v>20</v>
      </c>
      <c r="C12" s="6" t="s">
        <v>17</v>
      </c>
      <c r="D12" s="6" t="s">
        <v>21</v>
      </c>
    </row>
    <row r="13" spans="1:4" ht="43.5">
      <c r="A13" s="3" t="s">
        <v>30</v>
      </c>
      <c r="B13" s="4" t="s">
        <v>16</v>
      </c>
      <c r="C13" s="4" t="s">
        <v>6</v>
      </c>
      <c r="D13" s="4" t="s">
        <v>31</v>
      </c>
    </row>
    <row r="14" spans="1:4" ht="29.1">
      <c r="A14" s="5" t="s">
        <v>32</v>
      </c>
      <c r="B14" s="6" t="s">
        <v>33</v>
      </c>
      <c r="C14" s="6" t="s">
        <v>6</v>
      </c>
      <c r="D14" s="6" t="s">
        <v>6</v>
      </c>
    </row>
    <row r="15" spans="1:4" ht="29.1">
      <c r="A15" s="5" t="s">
        <v>34</v>
      </c>
      <c r="B15" s="6" t="s">
        <v>16</v>
      </c>
      <c r="C15" s="6" t="s">
        <v>6</v>
      </c>
      <c r="D15" s="6" t="s">
        <v>31</v>
      </c>
    </row>
    <row r="16" spans="1:4" ht="43.5">
      <c r="A16" s="5" t="s">
        <v>35</v>
      </c>
      <c r="B16" s="6" t="s">
        <v>36</v>
      </c>
      <c r="C16" s="6" t="s">
        <v>37</v>
      </c>
      <c r="D16" s="6" t="s">
        <v>38</v>
      </c>
    </row>
    <row r="17" spans="1:4" ht="57.95">
      <c r="A17" s="3" t="s">
        <v>39</v>
      </c>
      <c r="B17" s="4" t="s">
        <v>40</v>
      </c>
      <c r="C17" s="4" t="s">
        <v>41</v>
      </c>
      <c r="D17" s="4" t="s">
        <v>42</v>
      </c>
    </row>
    <row r="18" spans="1:4" ht="43.5">
      <c r="A18" s="5" t="s">
        <v>43</v>
      </c>
      <c r="B18" s="6" t="s">
        <v>25</v>
      </c>
      <c r="C18" s="6" t="s">
        <v>41</v>
      </c>
      <c r="D18" s="6" t="s">
        <v>44</v>
      </c>
    </row>
    <row r="19" spans="1:4" ht="60" customHeight="1">
      <c r="A19" s="5" t="s">
        <v>45</v>
      </c>
      <c r="B19" s="6" t="s">
        <v>36</v>
      </c>
      <c r="C19" s="6" t="s">
        <v>46</v>
      </c>
      <c r="D19" s="6" t="s">
        <v>47</v>
      </c>
    </row>
    <row r="20" spans="1:4" ht="29.1">
      <c r="A20" s="5" t="s">
        <v>48</v>
      </c>
      <c r="B20" s="6" t="s">
        <v>36</v>
      </c>
      <c r="C20" s="6" t="s">
        <v>49</v>
      </c>
      <c r="D20" s="6" t="s">
        <v>50</v>
      </c>
    </row>
    <row r="21" spans="1:4" ht="43.5">
      <c r="A21" s="5" t="s">
        <v>51</v>
      </c>
      <c r="B21" s="6" t="s">
        <v>9</v>
      </c>
      <c r="C21" s="6" t="s">
        <v>52</v>
      </c>
      <c r="D21" s="6" t="s">
        <v>53</v>
      </c>
    </row>
    <row r="22" spans="1:4" ht="29.1">
      <c r="A22" s="5" t="s">
        <v>54</v>
      </c>
      <c r="B22" s="6" t="s">
        <v>9</v>
      </c>
      <c r="C22" s="6" t="s">
        <v>52</v>
      </c>
      <c r="D22" s="6" t="s">
        <v>53</v>
      </c>
    </row>
    <row r="23" spans="1:4" ht="43.5">
      <c r="A23" s="3" t="s">
        <v>55</v>
      </c>
      <c r="B23" s="4" t="s">
        <v>56</v>
      </c>
      <c r="C23" s="4" t="s">
        <v>49</v>
      </c>
      <c r="D23" s="4" t="s">
        <v>42</v>
      </c>
    </row>
    <row r="24" spans="1:4" ht="43.5">
      <c r="A24" s="5" t="s">
        <v>57</v>
      </c>
      <c r="B24" s="6" t="s">
        <v>25</v>
      </c>
      <c r="C24" s="6" t="s">
        <v>49</v>
      </c>
      <c r="D24" s="6" t="s">
        <v>58</v>
      </c>
    </row>
    <row r="25" spans="1:4" ht="43.5">
      <c r="A25" s="5" t="s">
        <v>59</v>
      </c>
      <c r="B25" s="6" t="s">
        <v>25</v>
      </c>
      <c r="C25" s="6" t="s">
        <v>60</v>
      </c>
      <c r="D25" s="6" t="s">
        <v>61</v>
      </c>
    </row>
    <row r="26" spans="1:4" ht="43.5">
      <c r="A26" s="5" t="s">
        <v>62</v>
      </c>
      <c r="B26" s="6" t="s">
        <v>25</v>
      </c>
      <c r="C26" s="6" t="s">
        <v>63</v>
      </c>
      <c r="D26" s="6" t="s">
        <v>64</v>
      </c>
    </row>
    <row r="27" spans="1:4" ht="43.5">
      <c r="A27" s="5" t="s">
        <v>65</v>
      </c>
      <c r="B27" s="6" t="s">
        <v>25</v>
      </c>
      <c r="C27" s="6" t="s">
        <v>66</v>
      </c>
      <c r="D27" s="6" t="s">
        <v>67</v>
      </c>
    </row>
    <row r="28" spans="1:4" ht="43.5">
      <c r="A28" s="5" t="s">
        <v>68</v>
      </c>
      <c r="B28" s="6" t="s">
        <v>25</v>
      </c>
      <c r="C28" s="6" t="s">
        <v>69</v>
      </c>
      <c r="D28" s="6" t="s">
        <v>70</v>
      </c>
    </row>
    <row r="29" spans="1:4" ht="43.5">
      <c r="A29" s="5" t="s">
        <v>71</v>
      </c>
      <c r="B29" s="6" t="s">
        <v>25</v>
      </c>
      <c r="C29" s="6" t="s">
        <v>72</v>
      </c>
      <c r="D29" s="6" t="s">
        <v>73</v>
      </c>
    </row>
    <row r="30" spans="1:4" ht="43.5">
      <c r="A30" s="5" t="s">
        <v>74</v>
      </c>
      <c r="B30" s="6" t="s">
        <v>25</v>
      </c>
      <c r="C30" s="6" t="s">
        <v>75</v>
      </c>
      <c r="D30" s="6" t="s">
        <v>42</v>
      </c>
    </row>
    <row r="31" spans="1:4" ht="29.1">
      <c r="A31" s="3" t="s">
        <v>76</v>
      </c>
      <c r="B31" s="4" t="s">
        <v>77</v>
      </c>
      <c r="C31" s="4" t="s">
        <v>69</v>
      </c>
      <c r="D31" s="4" t="s">
        <v>78</v>
      </c>
    </row>
    <row r="32" spans="1:4" ht="57.95">
      <c r="A32" s="5" t="s">
        <v>79</v>
      </c>
      <c r="B32" s="6" t="s">
        <v>16</v>
      </c>
      <c r="C32" s="6" t="s">
        <v>69</v>
      </c>
      <c r="D32" s="6" t="s">
        <v>80</v>
      </c>
    </row>
    <row r="33" spans="1:4">
      <c r="A33" s="5" t="s">
        <v>81</v>
      </c>
      <c r="B33" s="6" t="s">
        <v>36</v>
      </c>
      <c r="C33" s="6" t="s">
        <v>82</v>
      </c>
      <c r="D33" s="6" t="s">
        <v>83</v>
      </c>
    </row>
    <row r="34" spans="1:4">
      <c r="A34" s="5" t="s">
        <v>84</v>
      </c>
      <c r="B34" s="6" t="s">
        <v>36</v>
      </c>
      <c r="C34" s="6" t="s">
        <v>85</v>
      </c>
      <c r="D34" s="6" t="s">
        <v>78</v>
      </c>
    </row>
    <row r="35" spans="1:4" ht="57.95">
      <c r="A35" s="3" t="s">
        <v>86</v>
      </c>
      <c r="B35" s="4" t="s">
        <v>87</v>
      </c>
      <c r="C35" s="4" t="s">
        <v>88</v>
      </c>
      <c r="D35" s="4" t="s">
        <v>89</v>
      </c>
    </row>
    <row r="36" spans="1:4" ht="29.1">
      <c r="A36" s="5" t="s">
        <v>90</v>
      </c>
      <c r="B36" s="6" t="s">
        <v>91</v>
      </c>
      <c r="C36" s="6" t="s">
        <v>88</v>
      </c>
      <c r="D36" s="6" t="s">
        <v>13</v>
      </c>
    </row>
    <row r="37" spans="1:4">
      <c r="A37" s="5" t="s">
        <v>92</v>
      </c>
      <c r="B37" s="6" t="s">
        <v>93</v>
      </c>
      <c r="C37" s="6" t="s">
        <v>94</v>
      </c>
      <c r="D37" s="6" t="s">
        <v>95</v>
      </c>
    </row>
    <row r="38" spans="1:4" ht="29.1">
      <c r="A38" s="5" t="s">
        <v>96</v>
      </c>
      <c r="B38" s="6" t="s">
        <v>97</v>
      </c>
      <c r="C38" s="6" t="s">
        <v>98</v>
      </c>
      <c r="D38" s="6" t="s">
        <v>99</v>
      </c>
    </row>
    <row r="39" spans="1:4" ht="29.1">
      <c r="A39" s="5" t="s">
        <v>100</v>
      </c>
      <c r="B39" s="6" t="s">
        <v>97</v>
      </c>
      <c r="C39" s="6" t="s">
        <v>101</v>
      </c>
      <c r="D39" s="6" t="s">
        <v>89</v>
      </c>
    </row>
    <row r="40" spans="1:4" ht="29.1">
      <c r="A40" s="5" t="s">
        <v>102</v>
      </c>
      <c r="B40" s="6" t="s">
        <v>103</v>
      </c>
      <c r="C40" s="6" t="s">
        <v>104</v>
      </c>
      <c r="D40" s="6" t="s">
        <v>105</v>
      </c>
    </row>
    <row r="41" spans="1:4" ht="43.5">
      <c r="A41" s="3" t="s">
        <v>106</v>
      </c>
      <c r="B41" s="4" t="s">
        <v>107</v>
      </c>
      <c r="C41" s="4" t="s">
        <v>17</v>
      </c>
      <c r="D41" s="4" t="s">
        <v>108</v>
      </c>
    </row>
    <row r="42" spans="1:4" ht="46.5" customHeight="1">
      <c r="A42" s="5" t="s">
        <v>109</v>
      </c>
      <c r="B42" s="6" t="s">
        <v>110</v>
      </c>
      <c r="C42" s="6" t="s">
        <v>17</v>
      </c>
      <c r="D42" s="6" t="s">
        <v>105</v>
      </c>
    </row>
    <row r="43" spans="1:4" ht="43.5">
      <c r="A43" s="5" t="s">
        <v>111</v>
      </c>
      <c r="B43" s="6" t="s">
        <v>112</v>
      </c>
      <c r="C43" s="6" t="s">
        <v>37</v>
      </c>
      <c r="D43" s="6" t="s">
        <v>108</v>
      </c>
    </row>
    <row r="44" spans="1:4" ht="43.5">
      <c r="A44" s="3" t="s">
        <v>113</v>
      </c>
      <c r="B44" s="4" t="s">
        <v>114</v>
      </c>
      <c r="C44" s="4" t="s">
        <v>115</v>
      </c>
      <c r="D44" s="4" t="s">
        <v>116</v>
      </c>
    </row>
    <row r="45" spans="1:4">
      <c r="A45" s="5" t="s">
        <v>117</v>
      </c>
      <c r="B45" s="6" t="s">
        <v>25</v>
      </c>
      <c r="C45" s="6" t="s">
        <v>115</v>
      </c>
      <c r="D45" s="6" t="s">
        <v>118</v>
      </c>
    </row>
    <row r="46" spans="1:4" ht="29.1">
      <c r="A46" s="5" t="s">
        <v>119</v>
      </c>
      <c r="B46" s="6" t="s">
        <v>25</v>
      </c>
      <c r="C46" s="6" t="s">
        <v>10</v>
      </c>
      <c r="D46" s="6" t="s">
        <v>120</v>
      </c>
    </row>
    <row r="47" spans="1:4">
      <c r="A47" s="3" t="s">
        <v>121</v>
      </c>
      <c r="B47" s="4" t="s">
        <v>122</v>
      </c>
      <c r="C47" s="4" t="s">
        <v>123</v>
      </c>
      <c r="D47" s="4" t="s">
        <v>116</v>
      </c>
    </row>
    <row r="48" spans="1:4" ht="29.1">
      <c r="A48" s="7" t="s">
        <v>124</v>
      </c>
      <c r="B48" s="6" t="s">
        <v>25</v>
      </c>
      <c r="C48" s="6" t="s">
        <v>123</v>
      </c>
      <c r="D48" s="6" t="s">
        <v>95</v>
      </c>
    </row>
    <row r="49" spans="1:4" ht="29.1">
      <c r="A49" s="5" t="s">
        <v>125</v>
      </c>
      <c r="B49" s="6" t="s">
        <v>25</v>
      </c>
      <c r="C49" s="6" t="s">
        <v>37</v>
      </c>
      <c r="D49" s="6" t="s">
        <v>52</v>
      </c>
    </row>
    <row r="50" spans="1:4" ht="29.1">
      <c r="A50" s="5" t="s">
        <v>126</v>
      </c>
      <c r="B50" s="6" t="s">
        <v>25</v>
      </c>
      <c r="C50" s="6" t="s">
        <v>127</v>
      </c>
      <c r="D50" s="6" t="s">
        <v>128</v>
      </c>
    </row>
    <row r="51" spans="1:4" ht="29.1">
      <c r="A51" s="5" t="s">
        <v>129</v>
      </c>
      <c r="B51" s="6" t="s">
        <v>25</v>
      </c>
      <c r="C51" s="6" t="s">
        <v>130</v>
      </c>
      <c r="D51" s="6" t="s">
        <v>131</v>
      </c>
    </row>
    <row r="52" spans="1:4" ht="29.1">
      <c r="A52" s="5" t="s">
        <v>132</v>
      </c>
      <c r="B52" s="6" t="s">
        <v>25</v>
      </c>
      <c r="C52" s="6" t="s">
        <v>133</v>
      </c>
      <c r="D52" s="6" t="s">
        <v>134</v>
      </c>
    </row>
    <row r="53" spans="1:4" ht="29.1">
      <c r="A53" s="5" t="s">
        <v>135</v>
      </c>
      <c r="B53" s="6" t="s">
        <v>25</v>
      </c>
      <c r="C53" s="6" t="s">
        <v>136</v>
      </c>
      <c r="D53" s="6" t="s">
        <v>137</v>
      </c>
    </row>
    <row r="54" spans="1:4" ht="29.1">
      <c r="A54" s="5" t="s">
        <v>138</v>
      </c>
      <c r="B54" s="6" t="s">
        <v>25</v>
      </c>
      <c r="C54" s="6" t="s">
        <v>139</v>
      </c>
      <c r="D54" s="6" t="s">
        <v>140</v>
      </c>
    </row>
    <row r="55" spans="1:4" ht="29.1">
      <c r="A55" s="5" t="s">
        <v>141</v>
      </c>
      <c r="B55" s="6" t="s">
        <v>25</v>
      </c>
      <c r="C55" s="6" t="s">
        <v>142</v>
      </c>
      <c r="D55" s="6" t="s">
        <v>143</v>
      </c>
    </row>
    <row r="56" spans="1:4" ht="29.1">
      <c r="A56" s="5" t="s">
        <v>144</v>
      </c>
      <c r="B56" s="6" t="s">
        <v>25</v>
      </c>
      <c r="C56" s="6" t="s">
        <v>145</v>
      </c>
      <c r="D56" s="6" t="s">
        <v>78</v>
      </c>
    </row>
    <row r="57" spans="1:4" ht="29.1">
      <c r="A57" s="5" t="s">
        <v>146</v>
      </c>
      <c r="B57" s="6" t="s">
        <v>25</v>
      </c>
      <c r="C57" s="6" t="s">
        <v>147</v>
      </c>
      <c r="D57" s="6" t="s">
        <v>116</v>
      </c>
    </row>
    <row r="58" spans="1:4" ht="57.95">
      <c r="A58" s="3" t="s">
        <v>148</v>
      </c>
      <c r="B58" s="4" t="s">
        <v>149</v>
      </c>
      <c r="C58" s="4" t="s">
        <v>150</v>
      </c>
      <c r="D58" s="4" t="s">
        <v>80</v>
      </c>
    </row>
    <row r="59" spans="1:4" ht="29.1">
      <c r="A59" s="5" t="s">
        <v>151</v>
      </c>
      <c r="B59" s="6" t="s">
        <v>20</v>
      </c>
      <c r="C59" s="6" t="s">
        <v>150</v>
      </c>
      <c r="D59" s="6" t="s">
        <v>152</v>
      </c>
    </row>
    <row r="60" spans="1:4" ht="29.1">
      <c r="A60" s="5" t="s">
        <v>153</v>
      </c>
      <c r="B60" s="6" t="s">
        <v>20</v>
      </c>
      <c r="C60" s="6" t="s">
        <v>154</v>
      </c>
      <c r="D60" s="6" t="s">
        <v>155</v>
      </c>
    </row>
    <row r="61" spans="1:4">
      <c r="A61" s="5" t="s">
        <v>156</v>
      </c>
      <c r="B61" s="6" t="s">
        <v>20</v>
      </c>
      <c r="C61" s="6" t="s">
        <v>139</v>
      </c>
      <c r="D61" s="6" t="s">
        <v>157</v>
      </c>
    </row>
    <row r="62" spans="1:4">
      <c r="A62" s="5"/>
      <c r="B62" s="6" t="s">
        <v>20</v>
      </c>
      <c r="C62" s="6"/>
      <c r="D62" s="6"/>
    </row>
    <row r="63" spans="1:4">
      <c r="A63" s="8" t="s">
        <v>158</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27"/>
  <sheetViews>
    <sheetView showGridLines="0" tabSelected="1" topLeftCell="A8" workbookViewId="0">
      <selection activeCell="F8" sqref="F8"/>
    </sheetView>
  </sheetViews>
  <sheetFormatPr defaultColWidth="0" defaultRowHeight="14.45" zeroHeight="1"/>
  <cols>
    <col min="1" max="1" width="3.7109375" style="9" customWidth="1"/>
    <col min="2" max="2" width="11.42578125" style="10" customWidth="1"/>
    <col min="3" max="3" width="11.42578125" style="9" customWidth="1"/>
    <col min="4" max="4" width="15" style="9" customWidth="1"/>
    <col min="5" max="5" width="44.140625" style="9" hidden="1" customWidth="1"/>
    <col min="6" max="6" width="47.5703125" style="9" customWidth="1"/>
    <col min="7" max="7" width="50.5703125" style="9" customWidth="1"/>
    <col min="8" max="9" width="11.42578125" style="48" customWidth="1"/>
    <col min="10" max="10" width="11.42578125" style="47" hidden="1" customWidth="1"/>
    <col min="11" max="11" width="30.7109375" style="9" customWidth="1"/>
    <col min="12" max="12" width="44.7109375" style="27" customWidth="1"/>
    <col min="13" max="13" width="30.7109375" style="12" customWidth="1"/>
    <col min="14" max="15" width="11.42578125" style="9" customWidth="1"/>
    <col min="16" max="17" width="0" style="9" hidden="1" customWidth="1"/>
    <col min="18" max="16384" width="11.42578125" style="9" hidden="1"/>
  </cols>
  <sheetData>
    <row r="1" spans="2:15" ht="21">
      <c r="D1" s="58"/>
      <c r="F1" s="11">
        <f>SUM(E3:E221)</f>
        <v>0.60525380126743822</v>
      </c>
    </row>
    <row r="2" spans="2:15" ht="43.5">
      <c r="B2" s="44" t="s">
        <v>159</v>
      </c>
      <c r="C2" s="29" t="s">
        <v>160</v>
      </c>
      <c r="D2" s="29" t="s">
        <v>161</v>
      </c>
      <c r="E2" s="29"/>
      <c r="F2" s="29" t="s">
        <v>162</v>
      </c>
      <c r="G2" s="29" t="s">
        <v>0</v>
      </c>
      <c r="H2" s="49" t="s">
        <v>2</v>
      </c>
      <c r="I2" s="49" t="s">
        <v>3</v>
      </c>
      <c r="J2" s="57" t="s">
        <v>1</v>
      </c>
      <c r="K2" s="29" t="s">
        <v>163</v>
      </c>
      <c r="L2" s="30" t="s">
        <v>164</v>
      </c>
      <c r="M2" s="45" t="s">
        <v>165</v>
      </c>
    </row>
    <row r="3" spans="2:15" ht="29.1">
      <c r="B3" s="59">
        <v>1</v>
      </c>
      <c r="C3" s="25">
        <v>1</v>
      </c>
      <c r="D3" s="92">
        <f>AVERAGE(C3:C5)</f>
        <v>1</v>
      </c>
      <c r="E3" s="74">
        <f>(C3*J3)/$J$222</f>
        <v>1.254888837763788E-2</v>
      </c>
      <c r="F3" s="13" t="s">
        <v>166</v>
      </c>
      <c r="G3" s="13" t="s">
        <v>167</v>
      </c>
      <c r="H3" s="50">
        <v>44593</v>
      </c>
      <c r="I3" s="50">
        <v>44634</v>
      </c>
      <c r="J3" s="46">
        <v>30</v>
      </c>
      <c r="K3" s="12"/>
      <c r="L3" s="26" t="s">
        <v>168</v>
      </c>
      <c r="M3" s="12" t="s">
        <v>169</v>
      </c>
    </row>
    <row r="4" spans="2:15" ht="29.1">
      <c r="B4" s="59">
        <v>1</v>
      </c>
      <c r="C4" s="25">
        <v>1</v>
      </c>
      <c r="D4" s="92"/>
      <c r="E4" s="74">
        <f t="shared" ref="E4:E67" si="0">(C4*J4)/$J$222</f>
        <v>4.1829627925459604E-3</v>
      </c>
      <c r="F4" s="13" t="s">
        <v>166</v>
      </c>
      <c r="G4" s="13" t="s">
        <v>170</v>
      </c>
      <c r="H4" s="50">
        <v>44593</v>
      </c>
      <c r="I4" s="50">
        <v>44606</v>
      </c>
      <c r="J4" s="46">
        <v>10</v>
      </c>
      <c r="K4" s="12"/>
      <c r="L4" s="26" t="s">
        <v>168</v>
      </c>
      <c r="M4" s="12" t="s">
        <v>169</v>
      </c>
    </row>
    <row r="5" spans="2:15" ht="57.95">
      <c r="B5" s="59">
        <v>1</v>
      </c>
      <c r="C5" s="25">
        <v>1</v>
      </c>
      <c r="D5" s="92"/>
      <c r="E5" s="74">
        <f t="shared" si="0"/>
        <v>4.1829627925459604E-3</v>
      </c>
      <c r="F5" s="13" t="s">
        <v>166</v>
      </c>
      <c r="G5" s="13" t="s">
        <v>171</v>
      </c>
      <c r="H5" s="50">
        <v>44621</v>
      </c>
      <c r="I5" s="50">
        <v>44634</v>
      </c>
      <c r="J5" s="46">
        <v>10</v>
      </c>
      <c r="K5" s="12"/>
      <c r="L5" s="28" t="s">
        <v>172</v>
      </c>
      <c r="M5" s="12" t="s">
        <v>169</v>
      </c>
    </row>
    <row r="6" spans="2:15">
      <c r="B6" s="59">
        <v>2</v>
      </c>
      <c r="C6" s="25">
        <v>1</v>
      </c>
      <c r="D6" s="93">
        <f>AVERAGE(C6:C12)</f>
        <v>1</v>
      </c>
      <c r="E6" s="74">
        <f t="shared" si="0"/>
        <v>3.3463702340367683E-3</v>
      </c>
      <c r="F6" s="13" t="s">
        <v>173</v>
      </c>
      <c r="G6" s="13" t="s">
        <v>174</v>
      </c>
      <c r="H6" s="50">
        <v>44593</v>
      </c>
      <c r="I6" s="50">
        <v>44602</v>
      </c>
      <c r="J6" s="46">
        <v>8</v>
      </c>
      <c r="K6" s="12"/>
      <c r="L6" s="31"/>
      <c r="O6" s="17"/>
    </row>
    <row r="7" spans="2:15" ht="29.1">
      <c r="B7" s="59">
        <v>2</v>
      </c>
      <c r="C7" s="25">
        <v>1</v>
      </c>
      <c r="D7" s="93"/>
      <c r="E7" s="74">
        <f t="shared" si="0"/>
        <v>5.0195553510551522E-3</v>
      </c>
      <c r="F7" s="13" t="s">
        <v>173</v>
      </c>
      <c r="G7" s="13" t="s">
        <v>175</v>
      </c>
      <c r="H7" s="50">
        <v>44603</v>
      </c>
      <c r="I7" s="50">
        <v>44620</v>
      </c>
      <c r="J7" s="46">
        <v>12</v>
      </c>
      <c r="K7" s="60"/>
      <c r="L7" s="28" t="s">
        <v>176</v>
      </c>
      <c r="M7" s="61" t="s">
        <v>169</v>
      </c>
    </row>
    <row r="8" spans="2:15" ht="130.5">
      <c r="B8" s="59">
        <v>2</v>
      </c>
      <c r="C8" s="25">
        <v>1</v>
      </c>
      <c r="D8" s="93"/>
      <c r="E8" s="74">
        <f t="shared" si="0"/>
        <v>4.1829627925459604E-3</v>
      </c>
      <c r="F8" s="13" t="s">
        <v>173</v>
      </c>
      <c r="G8" s="13" t="s">
        <v>177</v>
      </c>
      <c r="H8" s="50">
        <v>44621</v>
      </c>
      <c r="I8" s="50">
        <v>44634</v>
      </c>
      <c r="J8" s="46">
        <v>10</v>
      </c>
      <c r="K8" s="60"/>
      <c r="L8" s="26" t="s">
        <v>178</v>
      </c>
      <c r="M8" s="12" t="s">
        <v>169</v>
      </c>
    </row>
    <row r="9" spans="2:15">
      <c r="B9" s="59">
        <v>2</v>
      </c>
      <c r="C9" s="25">
        <v>1</v>
      </c>
      <c r="D9" s="93"/>
      <c r="E9" s="74">
        <f t="shared" si="0"/>
        <v>2.09148139627298E-2</v>
      </c>
      <c r="F9" s="13" t="s">
        <v>173</v>
      </c>
      <c r="G9" s="13" t="s">
        <v>179</v>
      </c>
      <c r="H9" s="50">
        <v>44635</v>
      </c>
      <c r="I9" s="50">
        <v>44704</v>
      </c>
      <c r="J9" s="46">
        <v>50</v>
      </c>
      <c r="K9" s="60"/>
      <c r="L9" s="28" t="s">
        <v>180</v>
      </c>
      <c r="M9" s="12" t="s">
        <v>169</v>
      </c>
    </row>
    <row r="10" spans="2:15">
      <c r="B10" s="59">
        <v>2</v>
      </c>
      <c r="C10" s="25">
        <v>1</v>
      </c>
      <c r="D10" s="93"/>
      <c r="E10" s="74">
        <f t="shared" si="0"/>
        <v>3.3463702340367683E-3</v>
      </c>
      <c r="F10" s="13" t="s">
        <v>173</v>
      </c>
      <c r="G10" s="13" t="s">
        <v>181</v>
      </c>
      <c r="H10" s="50">
        <v>44705</v>
      </c>
      <c r="I10" s="50">
        <v>44714</v>
      </c>
      <c r="J10" s="46">
        <v>8</v>
      </c>
      <c r="K10" s="60"/>
      <c r="L10" s="28" t="s">
        <v>182</v>
      </c>
      <c r="M10" s="12" t="s">
        <v>169</v>
      </c>
    </row>
    <row r="11" spans="2:15">
      <c r="B11" s="59">
        <v>2</v>
      </c>
      <c r="C11" s="25">
        <v>1</v>
      </c>
      <c r="D11" s="93"/>
      <c r="E11" s="74">
        <f t="shared" si="0"/>
        <v>2.9280739547821719E-3</v>
      </c>
      <c r="F11" s="13" t="s">
        <v>173</v>
      </c>
      <c r="G11" s="13" t="s">
        <v>183</v>
      </c>
      <c r="H11" s="50">
        <v>44715</v>
      </c>
      <c r="I11" s="50">
        <v>44725</v>
      </c>
      <c r="J11" s="46">
        <v>7</v>
      </c>
      <c r="K11" s="60"/>
      <c r="L11" s="28" t="s">
        <v>184</v>
      </c>
      <c r="M11" s="12" t="s">
        <v>169</v>
      </c>
    </row>
    <row r="12" spans="2:15">
      <c r="B12" s="59">
        <v>2</v>
      </c>
      <c r="C12" s="25">
        <v>1</v>
      </c>
      <c r="D12" s="93"/>
      <c r="E12" s="74">
        <f t="shared" si="0"/>
        <v>2.09148139627298E-2</v>
      </c>
      <c r="F12" s="13" t="s">
        <v>173</v>
      </c>
      <c r="G12" s="13" t="s">
        <v>185</v>
      </c>
      <c r="H12" s="50">
        <v>44726</v>
      </c>
      <c r="I12" s="50">
        <v>44795</v>
      </c>
      <c r="J12" s="46">
        <v>50</v>
      </c>
      <c r="K12" s="60"/>
      <c r="L12" s="28" t="s">
        <v>186</v>
      </c>
      <c r="M12" s="12" t="s">
        <v>169</v>
      </c>
    </row>
    <row r="13" spans="2:15" ht="30.75">
      <c r="B13" s="59">
        <v>3</v>
      </c>
      <c r="C13" s="25">
        <v>0.8</v>
      </c>
      <c r="D13" s="93">
        <f>AVERAGE(C13:C18)</f>
        <v>0.13333333333333333</v>
      </c>
      <c r="E13" s="74">
        <f t="shared" si="0"/>
        <v>1.4724029029761781E-2</v>
      </c>
      <c r="F13" s="13" t="s">
        <v>187</v>
      </c>
      <c r="G13" s="13" t="s">
        <v>188</v>
      </c>
      <c r="H13" s="50">
        <v>44729</v>
      </c>
      <c r="I13" s="50">
        <v>44790</v>
      </c>
      <c r="J13" s="46">
        <v>44</v>
      </c>
      <c r="K13" s="12"/>
      <c r="L13" s="28" t="s">
        <v>189</v>
      </c>
      <c r="M13" s="12" t="s">
        <v>169</v>
      </c>
    </row>
    <row r="14" spans="2:15" ht="29.1">
      <c r="B14" s="62">
        <v>3</v>
      </c>
      <c r="C14" s="32">
        <v>0</v>
      </c>
      <c r="D14" s="93"/>
      <c r="E14" s="74">
        <f t="shared" si="0"/>
        <v>0</v>
      </c>
      <c r="F14" s="33" t="s">
        <v>190</v>
      </c>
      <c r="G14" s="33" t="s">
        <v>191</v>
      </c>
      <c r="H14" s="51">
        <v>44791</v>
      </c>
      <c r="I14" s="51">
        <v>44846</v>
      </c>
      <c r="J14" s="46"/>
      <c r="K14" s="12"/>
      <c r="L14" s="34"/>
    </row>
    <row r="15" spans="2:15" ht="29.1">
      <c r="B15" s="62">
        <v>3</v>
      </c>
      <c r="C15" s="32">
        <v>0</v>
      </c>
      <c r="D15" s="93"/>
      <c r="E15" s="74">
        <f t="shared" si="0"/>
        <v>0</v>
      </c>
      <c r="F15" s="35" t="s">
        <v>190</v>
      </c>
      <c r="G15" s="35" t="s">
        <v>192</v>
      </c>
      <c r="H15" s="52">
        <v>44847</v>
      </c>
      <c r="I15" s="52">
        <v>44860</v>
      </c>
      <c r="J15" s="46">
        <v>10</v>
      </c>
      <c r="K15" s="12"/>
      <c r="L15" s="34"/>
    </row>
    <row r="16" spans="2:15" ht="29.1">
      <c r="B16" s="62">
        <v>3</v>
      </c>
      <c r="C16" s="32">
        <v>0</v>
      </c>
      <c r="D16" s="93"/>
      <c r="E16" s="74">
        <f t="shared" si="0"/>
        <v>0</v>
      </c>
      <c r="F16" s="35" t="s">
        <v>190</v>
      </c>
      <c r="G16" s="35" t="s">
        <v>193</v>
      </c>
      <c r="H16" s="52">
        <v>44861</v>
      </c>
      <c r="I16" s="52">
        <v>44874</v>
      </c>
      <c r="J16" s="46">
        <v>10</v>
      </c>
      <c r="K16" s="12"/>
      <c r="L16" s="34"/>
    </row>
    <row r="17" spans="2:13" ht="29.1">
      <c r="B17" s="62">
        <v>3</v>
      </c>
      <c r="C17" s="32">
        <v>0</v>
      </c>
      <c r="D17" s="93"/>
      <c r="E17" s="74">
        <f t="shared" si="0"/>
        <v>0</v>
      </c>
      <c r="F17" s="35" t="s">
        <v>190</v>
      </c>
      <c r="G17" s="35" t="s">
        <v>194</v>
      </c>
      <c r="H17" s="52">
        <v>44875</v>
      </c>
      <c r="I17" s="52">
        <v>44888</v>
      </c>
      <c r="J17" s="46">
        <v>10</v>
      </c>
      <c r="K17" s="12"/>
      <c r="L17" s="34"/>
    </row>
    <row r="18" spans="2:13" ht="29.1">
      <c r="B18" s="62">
        <v>3</v>
      </c>
      <c r="C18" s="32">
        <v>0</v>
      </c>
      <c r="D18" s="93"/>
      <c r="E18" s="74">
        <f t="shared" si="0"/>
        <v>0</v>
      </c>
      <c r="F18" s="35" t="s">
        <v>190</v>
      </c>
      <c r="G18" s="35" t="s">
        <v>195</v>
      </c>
      <c r="H18" s="52">
        <v>44889</v>
      </c>
      <c r="I18" s="52">
        <v>44902</v>
      </c>
      <c r="J18" s="46">
        <v>10</v>
      </c>
      <c r="K18" s="12"/>
      <c r="L18" s="34"/>
    </row>
    <row r="19" spans="2:13" ht="29.1">
      <c r="B19" s="59">
        <v>4</v>
      </c>
      <c r="C19" s="25">
        <v>1</v>
      </c>
      <c r="D19" s="93">
        <f>AVERAGE(C19:C26)</f>
        <v>0.75</v>
      </c>
      <c r="E19" s="74">
        <f t="shared" si="0"/>
        <v>5.0195553510551522E-3</v>
      </c>
      <c r="F19" s="13" t="s">
        <v>196</v>
      </c>
      <c r="G19" s="13" t="s">
        <v>197</v>
      </c>
      <c r="H19" s="50">
        <v>44776</v>
      </c>
      <c r="I19" s="50">
        <v>44791</v>
      </c>
      <c r="J19" s="46">
        <v>12</v>
      </c>
      <c r="K19" s="12"/>
      <c r="L19" s="28" t="s">
        <v>198</v>
      </c>
      <c r="M19" s="12" t="s">
        <v>169</v>
      </c>
    </row>
    <row r="20" spans="2:13" ht="29.1">
      <c r="B20" s="59">
        <v>4</v>
      </c>
      <c r="C20" s="25">
        <v>1</v>
      </c>
      <c r="D20" s="93"/>
      <c r="E20" s="74">
        <f t="shared" si="0"/>
        <v>4.1829627925459604E-3</v>
      </c>
      <c r="F20" s="13" t="s">
        <v>196</v>
      </c>
      <c r="G20" s="13" t="s">
        <v>199</v>
      </c>
      <c r="H20" s="50">
        <v>44788</v>
      </c>
      <c r="I20" s="50">
        <v>44799</v>
      </c>
      <c r="J20" s="46">
        <v>10</v>
      </c>
      <c r="K20" s="12"/>
      <c r="L20" s="28" t="s">
        <v>200</v>
      </c>
      <c r="M20" s="12" t="s">
        <v>169</v>
      </c>
    </row>
    <row r="21" spans="2:13" ht="57.95">
      <c r="B21" s="59">
        <v>4</v>
      </c>
      <c r="C21" s="25">
        <v>1</v>
      </c>
      <c r="D21" s="93"/>
      <c r="E21" s="74">
        <f t="shared" si="0"/>
        <v>4.1829627925459604E-3</v>
      </c>
      <c r="F21" s="13" t="s">
        <v>196</v>
      </c>
      <c r="G21" s="13" t="s">
        <v>201</v>
      </c>
      <c r="H21" s="50">
        <v>44802</v>
      </c>
      <c r="I21" s="50">
        <v>44813</v>
      </c>
      <c r="J21" s="46">
        <v>10</v>
      </c>
      <c r="K21" s="12"/>
      <c r="L21" s="28" t="s">
        <v>202</v>
      </c>
      <c r="M21" s="12" t="s">
        <v>169</v>
      </c>
    </row>
    <row r="22" spans="2:13" ht="57.95">
      <c r="B22" s="59">
        <v>4</v>
      </c>
      <c r="C22" s="25">
        <v>1</v>
      </c>
      <c r="D22" s="93"/>
      <c r="E22" s="74">
        <f t="shared" si="0"/>
        <v>4.1829627925459604E-3</v>
      </c>
      <c r="F22" s="13" t="s">
        <v>196</v>
      </c>
      <c r="G22" s="13" t="s">
        <v>203</v>
      </c>
      <c r="H22" s="50">
        <v>44816</v>
      </c>
      <c r="I22" s="50">
        <v>44827</v>
      </c>
      <c r="J22" s="46">
        <v>10</v>
      </c>
      <c r="K22" s="12"/>
      <c r="L22" s="28" t="s">
        <v>204</v>
      </c>
      <c r="M22" s="63" t="s">
        <v>169</v>
      </c>
    </row>
    <row r="23" spans="2:13" ht="57.95">
      <c r="B23" s="59">
        <v>4</v>
      </c>
      <c r="C23" s="25">
        <v>1</v>
      </c>
      <c r="D23" s="93"/>
      <c r="E23" s="74">
        <f t="shared" si="0"/>
        <v>4.1829627925459604E-3</v>
      </c>
      <c r="F23" s="13" t="s">
        <v>196</v>
      </c>
      <c r="G23" s="13" t="s">
        <v>205</v>
      </c>
      <c r="H23" s="50">
        <v>44830</v>
      </c>
      <c r="I23" s="50">
        <v>44841</v>
      </c>
      <c r="J23" s="46">
        <v>10</v>
      </c>
      <c r="K23" s="12"/>
      <c r="L23" s="28" t="s">
        <v>206</v>
      </c>
      <c r="M23" s="63" t="s">
        <v>169</v>
      </c>
    </row>
    <row r="24" spans="2:13" ht="29.1">
      <c r="B24" s="62">
        <v>4</v>
      </c>
      <c r="C24" s="32">
        <v>0</v>
      </c>
      <c r="D24" s="93"/>
      <c r="E24" s="74">
        <f t="shared" si="0"/>
        <v>0</v>
      </c>
      <c r="F24" s="36" t="s">
        <v>196</v>
      </c>
      <c r="G24" s="35" t="s">
        <v>207</v>
      </c>
      <c r="H24" s="52">
        <v>44844</v>
      </c>
      <c r="I24" s="52">
        <v>44855</v>
      </c>
      <c r="J24" s="46">
        <v>10</v>
      </c>
      <c r="K24" s="12"/>
      <c r="L24" s="34"/>
    </row>
    <row r="25" spans="2:13" ht="29.1">
      <c r="B25" s="62">
        <v>4</v>
      </c>
      <c r="C25" s="32">
        <v>0</v>
      </c>
      <c r="D25" s="93"/>
      <c r="E25" s="74">
        <f t="shared" si="0"/>
        <v>0</v>
      </c>
      <c r="F25" s="36" t="s">
        <v>196</v>
      </c>
      <c r="G25" s="35" t="s">
        <v>208</v>
      </c>
      <c r="H25" s="52">
        <v>44858</v>
      </c>
      <c r="I25" s="52">
        <v>44869</v>
      </c>
      <c r="J25" s="46">
        <v>10</v>
      </c>
      <c r="K25" s="12"/>
      <c r="L25" s="34"/>
    </row>
    <row r="26" spans="2:13" ht="29.1">
      <c r="B26" s="59">
        <v>4</v>
      </c>
      <c r="C26" s="25">
        <v>1</v>
      </c>
      <c r="D26" s="93"/>
      <c r="E26" s="74">
        <f t="shared" si="0"/>
        <v>4.1829627925459604E-3</v>
      </c>
      <c r="F26" s="13" t="s">
        <v>196</v>
      </c>
      <c r="G26" s="13" t="s">
        <v>209</v>
      </c>
      <c r="H26" s="50">
        <v>44872</v>
      </c>
      <c r="I26" s="50">
        <v>44883</v>
      </c>
      <c r="J26" s="46">
        <v>10</v>
      </c>
      <c r="K26" s="64"/>
      <c r="L26" s="28" t="s">
        <v>210</v>
      </c>
      <c r="M26" s="65" t="s">
        <v>169</v>
      </c>
    </row>
    <row r="27" spans="2:13" ht="43.5">
      <c r="B27" s="59">
        <v>5</v>
      </c>
      <c r="C27" s="25">
        <v>0</v>
      </c>
      <c r="D27" s="93">
        <f>AVERAGE(C27:C33)</f>
        <v>0.19999999999999998</v>
      </c>
      <c r="E27" s="74">
        <f t="shared" si="0"/>
        <v>0</v>
      </c>
      <c r="F27" s="33" t="s">
        <v>211</v>
      </c>
      <c r="G27" s="33" t="s">
        <v>212</v>
      </c>
      <c r="H27" s="51">
        <v>44819</v>
      </c>
      <c r="I27" s="51">
        <v>44853</v>
      </c>
      <c r="J27" s="46"/>
      <c r="K27" s="12"/>
      <c r="L27" s="34"/>
    </row>
    <row r="28" spans="2:13" ht="30.75">
      <c r="B28" s="62">
        <v>5</v>
      </c>
      <c r="C28" s="25">
        <v>0.1</v>
      </c>
      <c r="D28" s="93"/>
      <c r="E28" s="74">
        <f t="shared" si="0"/>
        <v>8.3659255850919206E-4</v>
      </c>
      <c r="F28" s="36" t="s">
        <v>211</v>
      </c>
      <c r="G28" s="35" t="s">
        <v>213</v>
      </c>
      <c r="H28" s="52">
        <v>44854</v>
      </c>
      <c r="I28" s="52">
        <v>44881</v>
      </c>
      <c r="J28" s="46">
        <v>20</v>
      </c>
      <c r="K28" s="12"/>
      <c r="L28" s="28" t="s">
        <v>214</v>
      </c>
      <c r="M28" s="12" t="s">
        <v>169</v>
      </c>
    </row>
    <row r="29" spans="2:13" ht="29.1">
      <c r="B29" s="62">
        <v>5</v>
      </c>
      <c r="C29" s="32">
        <v>0</v>
      </c>
      <c r="D29" s="93"/>
      <c r="E29" s="74">
        <f t="shared" si="0"/>
        <v>0</v>
      </c>
      <c r="F29" s="36" t="s">
        <v>211</v>
      </c>
      <c r="G29" s="35" t="s">
        <v>215</v>
      </c>
      <c r="H29" s="52">
        <v>44882</v>
      </c>
      <c r="I29" s="52">
        <v>44909</v>
      </c>
      <c r="J29" s="46">
        <v>20</v>
      </c>
      <c r="K29" s="12"/>
      <c r="L29" s="34"/>
    </row>
    <row r="30" spans="2:13" ht="57.95">
      <c r="B30" s="62">
        <v>5</v>
      </c>
      <c r="C30" s="32">
        <v>0.3</v>
      </c>
      <c r="D30" s="93"/>
      <c r="E30" s="74">
        <f t="shared" si="0"/>
        <v>3.1372220944094701E-3</v>
      </c>
      <c r="F30" s="13" t="s">
        <v>211</v>
      </c>
      <c r="G30" s="13" t="s">
        <v>216</v>
      </c>
      <c r="H30" s="50">
        <v>44764</v>
      </c>
      <c r="I30" s="50">
        <v>44798</v>
      </c>
      <c r="J30" s="46">
        <v>25</v>
      </c>
      <c r="K30" s="12"/>
      <c r="L30" s="28" t="s">
        <v>217</v>
      </c>
      <c r="M30" s="12" t="s">
        <v>169</v>
      </c>
    </row>
    <row r="31" spans="2:13" ht="29.1">
      <c r="B31" s="59">
        <v>5</v>
      </c>
      <c r="C31" s="25">
        <v>1</v>
      </c>
      <c r="D31" s="93"/>
      <c r="E31" s="74">
        <f t="shared" si="0"/>
        <v>4.1829627925459604E-3</v>
      </c>
      <c r="F31" s="13" t="s">
        <v>211</v>
      </c>
      <c r="G31" s="13" t="s">
        <v>218</v>
      </c>
      <c r="H31" s="50">
        <v>44799</v>
      </c>
      <c r="I31" s="50">
        <v>44812</v>
      </c>
      <c r="J31" s="46">
        <v>10</v>
      </c>
      <c r="K31" s="12"/>
      <c r="L31" s="28" t="s">
        <v>219</v>
      </c>
      <c r="M31" s="63" t="s">
        <v>169</v>
      </c>
    </row>
    <row r="32" spans="2:13" ht="29.1">
      <c r="B32" s="62">
        <v>5</v>
      </c>
      <c r="C32" s="32">
        <v>0</v>
      </c>
      <c r="D32" s="93"/>
      <c r="E32" s="74">
        <f t="shared" si="0"/>
        <v>0</v>
      </c>
      <c r="F32" s="33" t="s">
        <v>211</v>
      </c>
      <c r="G32" s="33" t="s">
        <v>220</v>
      </c>
      <c r="H32" s="51">
        <v>44764</v>
      </c>
      <c r="I32" s="51">
        <v>44770</v>
      </c>
      <c r="J32" s="46">
        <v>5</v>
      </c>
      <c r="K32" s="12"/>
      <c r="L32" s="34"/>
      <c r="M32" s="63"/>
    </row>
    <row r="33" spans="2:13" ht="29.1">
      <c r="B33" s="62">
        <v>5</v>
      </c>
      <c r="C33" s="32">
        <v>0</v>
      </c>
      <c r="D33" s="93"/>
      <c r="E33" s="74">
        <f t="shared" si="0"/>
        <v>0</v>
      </c>
      <c r="F33" s="33" t="s">
        <v>211</v>
      </c>
      <c r="G33" s="33" t="s">
        <v>221</v>
      </c>
      <c r="H33" s="51">
        <v>44771</v>
      </c>
      <c r="I33" s="51">
        <v>44812</v>
      </c>
      <c r="J33" s="46">
        <v>30</v>
      </c>
      <c r="K33" s="12"/>
      <c r="L33" s="34"/>
      <c r="M33" s="63"/>
    </row>
    <row r="34" spans="2:13" ht="29.1">
      <c r="B34" s="59">
        <v>6</v>
      </c>
      <c r="C34" s="25">
        <v>1</v>
      </c>
      <c r="D34" s="93">
        <f>AVERAGE(C34:C40)</f>
        <v>0.2857142857142857</v>
      </c>
      <c r="E34" s="74">
        <f t="shared" si="0"/>
        <v>2.0914813962729802E-3</v>
      </c>
      <c r="F34" s="13" t="s">
        <v>222</v>
      </c>
      <c r="G34" s="13" t="s">
        <v>223</v>
      </c>
      <c r="H34" s="50">
        <v>44713</v>
      </c>
      <c r="I34" s="50">
        <v>44719</v>
      </c>
      <c r="J34" s="46">
        <v>5</v>
      </c>
      <c r="K34" s="12"/>
      <c r="L34" s="28" t="s">
        <v>224</v>
      </c>
      <c r="M34" s="12" t="s">
        <v>169</v>
      </c>
    </row>
    <row r="35" spans="2:13" ht="29.1">
      <c r="B35" s="59">
        <v>6</v>
      </c>
      <c r="C35" s="25">
        <v>1</v>
      </c>
      <c r="D35" s="93"/>
      <c r="E35" s="74">
        <f t="shared" si="0"/>
        <v>2.0914813962729802E-3</v>
      </c>
      <c r="F35" s="13" t="s">
        <v>222</v>
      </c>
      <c r="G35" s="13" t="s">
        <v>225</v>
      </c>
      <c r="H35" s="50">
        <v>44720</v>
      </c>
      <c r="I35" s="50">
        <v>44726</v>
      </c>
      <c r="J35" s="46">
        <v>5</v>
      </c>
      <c r="K35" s="12"/>
      <c r="L35" s="28" t="s">
        <v>226</v>
      </c>
      <c r="M35" s="12" t="s">
        <v>169</v>
      </c>
    </row>
    <row r="36" spans="2:13" ht="29.1">
      <c r="B36" s="62">
        <v>6</v>
      </c>
      <c r="C36" s="32">
        <v>0</v>
      </c>
      <c r="D36" s="93"/>
      <c r="E36" s="74">
        <f t="shared" si="0"/>
        <v>0</v>
      </c>
      <c r="F36" s="33" t="s">
        <v>222</v>
      </c>
      <c r="G36" s="33" t="s">
        <v>227</v>
      </c>
      <c r="H36" s="51">
        <v>44727</v>
      </c>
      <c r="I36" s="51">
        <v>44733</v>
      </c>
      <c r="J36" s="46">
        <v>5</v>
      </c>
      <c r="K36" s="12"/>
      <c r="L36" s="34"/>
    </row>
    <row r="37" spans="2:13" ht="29.1">
      <c r="B37" s="62">
        <v>6</v>
      </c>
      <c r="C37" s="32">
        <v>0</v>
      </c>
      <c r="D37" s="93"/>
      <c r="E37" s="74">
        <f t="shared" si="0"/>
        <v>0</v>
      </c>
      <c r="F37" s="33" t="s">
        <v>222</v>
      </c>
      <c r="G37" s="33" t="s">
        <v>228</v>
      </c>
      <c r="H37" s="51">
        <v>44734</v>
      </c>
      <c r="I37" s="51">
        <v>44740</v>
      </c>
      <c r="J37" s="46">
        <v>5</v>
      </c>
      <c r="K37" s="12"/>
      <c r="L37" s="34"/>
      <c r="M37" s="63"/>
    </row>
    <row r="38" spans="2:13" ht="29.1">
      <c r="B38" s="62">
        <v>6</v>
      </c>
      <c r="C38" s="32">
        <v>0</v>
      </c>
      <c r="D38" s="93"/>
      <c r="E38" s="74">
        <f t="shared" si="0"/>
        <v>0</v>
      </c>
      <c r="F38" s="35" t="s">
        <v>222</v>
      </c>
      <c r="G38" s="35" t="s">
        <v>194</v>
      </c>
      <c r="H38" s="52">
        <v>44894</v>
      </c>
      <c r="I38" s="52">
        <v>44900</v>
      </c>
      <c r="J38" s="46">
        <v>5</v>
      </c>
      <c r="K38" s="12"/>
      <c r="L38" s="34"/>
      <c r="M38" s="63"/>
    </row>
    <row r="39" spans="2:13" ht="29.1">
      <c r="B39" s="62">
        <v>6</v>
      </c>
      <c r="C39" s="32">
        <v>0</v>
      </c>
      <c r="D39" s="93"/>
      <c r="E39" s="74">
        <f t="shared" si="0"/>
        <v>0</v>
      </c>
      <c r="F39" s="33" t="s">
        <v>222</v>
      </c>
      <c r="G39" s="33" t="s">
        <v>229</v>
      </c>
      <c r="H39" s="51">
        <v>44901</v>
      </c>
      <c r="I39" s="51">
        <v>44907</v>
      </c>
      <c r="J39" s="46">
        <v>5</v>
      </c>
      <c r="K39" s="12"/>
      <c r="L39" s="34"/>
      <c r="M39" s="63"/>
    </row>
    <row r="40" spans="2:13" ht="29.1">
      <c r="B40" s="62">
        <v>6</v>
      </c>
      <c r="C40" s="32">
        <v>0</v>
      </c>
      <c r="D40" s="93"/>
      <c r="E40" s="74">
        <f t="shared" si="0"/>
        <v>0</v>
      </c>
      <c r="F40" s="33" t="s">
        <v>230</v>
      </c>
      <c r="G40" s="33" t="s">
        <v>231</v>
      </c>
      <c r="H40" s="51">
        <v>44908</v>
      </c>
      <c r="I40" s="51">
        <v>44914</v>
      </c>
      <c r="J40" s="46">
        <v>5</v>
      </c>
      <c r="K40" s="12"/>
      <c r="L40" s="34"/>
    </row>
    <row r="41" spans="2:13" ht="29.1">
      <c r="B41" s="62">
        <v>7</v>
      </c>
      <c r="C41" s="32">
        <v>0</v>
      </c>
      <c r="D41" s="93">
        <f>AVERAGE(C41:C48)</f>
        <v>0</v>
      </c>
      <c r="E41" s="74">
        <f t="shared" si="0"/>
        <v>0</v>
      </c>
      <c r="F41" s="33" t="s">
        <v>232</v>
      </c>
      <c r="G41" s="33" t="s">
        <v>233</v>
      </c>
      <c r="H41" s="51">
        <v>44655</v>
      </c>
      <c r="I41" s="51">
        <v>44666</v>
      </c>
      <c r="J41" s="46">
        <v>10</v>
      </c>
      <c r="K41" s="12"/>
      <c r="L41" s="34"/>
    </row>
    <row r="42" spans="2:13" ht="29.1">
      <c r="B42" s="62">
        <v>7</v>
      </c>
      <c r="C42" s="32">
        <v>0</v>
      </c>
      <c r="D42" s="93"/>
      <c r="E42" s="74">
        <f t="shared" si="0"/>
        <v>0</v>
      </c>
      <c r="F42" s="33" t="s">
        <v>232</v>
      </c>
      <c r="G42" s="33" t="s">
        <v>234</v>
      </c>
      <c r="H42" s="51">
        <v>44669</v>
      </c>
      <c r="I42" s="51">
        <v>44687</v>
      </c>
      <c r="J42" s="46">
        <v>15</v>
      </c>
      <c r="K42" s="12"/>
      <c r="L42" s="34"/>
    </row>
    <row r="43" spans="2:13" ht="29.1">
      <c r="B43" s="62">
        <v>7</v>
      </c>
      <c r="C43" s="32">
        <v>0</v>
      </c>
      <c r="D43" s="93"/>
      <c r="E43" s="74">
        <f t="shared" si="0"/>
        <v>0</v>
      </c>
      <c r="F43" s="33" t="s">
        <v>232</v>
      </c>
      <c r="G43" s="33" t="s">
        <v>235</v>
      </c>
      <c r="H43" s="51">
        <v>44690</v>
      </c>
      <c r="I43" s="51">
        <v>44708</v>
      </c>
      <c r="J43" s="46">
        <v>15</v>
      </c>
      <c r="K43" s="12"/>
      <c r="L43" s="34"/>
    </row>
    <row r="44" spans="2:13" ht="29.1">
      <c r="B44" s="62">
        <v>7</v>
      </c>
      <c r="C44" s="32">
        <v>0</v>
      </c>
      <c r="D44" s="93"/>
      <c r="E44" s="74">
        <f t="shared" si="0"/>
        <v>0</v>
      </c>
      <c r="F44" s="33" t="s">
        <v>232</v>
      </c>
      <c r="G44" s="33" t="s">
        <v>236</v>
      </c>
      <c r="H44" s="51">
        <v>44711</v>
      </c>
      <c r="I44" s="51">
        <v>44729</v>
      </c>
      <c r="J44" s="46">
        <v>15</v>
      </c>
      <c r="K44" s="12"/>
      <c r="L44" s="34"/>
    </row>
    <row r="45" spans="2:13" ht="29.1">
      <c r="B45" s="62">
        <v>7</v>
      </c>
      <c r="C45" s="32">
        <v>0</v>
      </c>
      <c r="D45" s="93"/>
      <c r="E45" s="74">
        <f t="shared" si="0"/>
        <v>0</v>
      </c>
      <c r="F45" s="33" t="s">
        <v>232</v>
      </c>
      <c r="G45" s="33" t="s">
        <v>237</v>
      </c>
      <c r="H45" s="51">
        <v>44732</v>
      </c>
      <c r="I45" s="51">
        <v>44813</v>
      </c>
      <c r="J45" s="46">
        <v>60</v>
      </c>
      <c r="K45" s="12"/>
      <c r="L45" s="34"/>
    </row>
    <row r="46" spans="2:13" ht="29.1">
      <c r="B46" s="62">
        <v>7</v>
      </c>
      <c r="C46" s="32">
        <v>0</v>
      </c>
      <c r="D46" s="93"/>
      <c r="E46" s="74">
        <f t="shared" si="0"/>
        <v>0</v>
      </c>
      <c r="F46" s="33" t="s">
        <v>232</v>
      </c>
      <c r="G46" s="33" t="s">
        <v>238</v>
      </c>
      <c r="H46" s="51">
        <v>44816</v>
      </c>
      <c r="I46" s="51">
        <v>44827</v>
      </c>
      <c r="J46" s="46">
        <v>10</v>
      </c>
      <c r="K46" s="12"/>
      <c r="L46" s="34"/>
    </row>
    <row r="47" spans="2:13" ht="29.1">
      <c r="B47" s="62">
        <v>7</v>
      </c>
      <c r="C47" s="32">
        <v>0</v>
      </c>
      <c r="D47" s="93"/>
      <c r="E47" s="74">
        <f t="shared" si="0"/>
        <v>0</v>
      </c>
      <c r="F47" s="33" t="s">
        <v>232</v>
      </c>
      <c r="G47" s="33" t="s">
        <v>239</v>
      </c>
      <c r="H47" s="51">
        <v>44830</v>
      </c>
      <c r="I47" s="51">
        <v>44841</v>
      </c>
      <c r="J47" s="46">
        <v>10</v>
      </c>
      <c r="K47" s="12"/>
      <c r="L47" s="34"/>
    </row>
    <row r="48" spans="2:13" ht="29.1">
      <c r="B48" s="62">
        <v>7</v>
      </c>
      <c r="C48" s="32">
        <v>0</v>
      </c>
      <c r="D48" s="93"/>
      <c r="E48" s="74">
        <f t="shared" si="0"/>
        <v>0</v>
      </c>
      <c r="F48" s="35" t="s">
        <v>240</v>
      </c>
      <c r="G48" s="35" t="s">
        <v>241</v>
      </c>
      <c r="H48" s="52">
        <v>44844</v>
      </c>
      <c r="I48" s="52">
        <v>44848</v>
      </c>
      <c r="J48" s="46">
        <v>5</v>
      </c>
      <c r="K48" s="12"/>
      <c r="L48" s="34"/>
    </row>
    <row r="49" spans="2:13" ht="29.1">
      <c r="B49" s="59">
        <v>8</v>
      </c>
      <c r="C49" s="25">
        <v>1</v>
      </c>
      <c r="D49" s="93">
        <f>AVERAGE(C49:C63)</f>
        <v>1</v>
      </c>
      <c r="E49" s="74">
        <f t="shared" si="0"/>
        <v>6.3288227051220385E-3</v>
      </c>
      <c r="F49" s="13" t="s">
        <v>242</v>
      </c>
      <c r="G49" s="13" t="s">
        <v>243</v>
      </c>
      <c r="H49" s="50">
        <v>44594</v>
      </c>
      <c r="I49" s="50">
        <v>44615</v>
      </c>
      <c r="J49" s="46">
        <v>15.13</v>
      </c>
      <c r="K49" s="12"/>
      <c r="L49" s="26" t="s">
        <v>244</v>
      </c>
      <c r="M49" s="12" t="s">
        <v>169</v>
      </c>
    </row>
    <row r="50" spans="2:13" ht="29.1">
      <c r="B50" s="59">
        <v>8</v>
      </c>
      <c r="C50" s="25">
        <v>1</v>
      </c>
      <c r="D50" s="93"/>
      <c r="E50" s="74">
        <f t="shared" si="0"/>
        <v>6.3288227051220385E-3</v>
      </c>
      <c r="F50" s="13" t="s">
        <v>242</v>
      </c>
      <c r="G50" s="13" t="s">
        <v>245</v>
      </c>
      <c r="H50" s="50">
        <v>44593</v>
      </c>
      <c r="I50" s="50">
        <v>44614</v>
      </c>
      <c r="J50" s="46">
        <v>15.13</v>
      </c>
      <c r="K50" s="12"/>
      <c r="L50" s="26" t="s">
        <v>246</v>
      </c>
      <c r="M50" s="12" t="s">
        <v>169</v>
      </c>
    </row>
    <row r="51" spans="2:13" ht="304.5">
      <c r="B51" s="59">
        <v>8</v>
      </c>
      <c r="C51" s="25">
        <v>1</v>
      </c>
      <c r="D51" s="93"/>
      <c r="E51" s="74">
        <f t="shared" si="0"/>
        <v>6.3288227051220385E-3</v>
      </c>
      <c r="F51" s="13" t="s">
        <v>242</v>
      </c>
      <c r="G51" s="13" t="s">
        <v>247</v>
      </c>
      <c r="H51" s="50">
        <v>44594</v>
      </c>
      <c r="I51" s="50">
        <v>44615</v>
      </c>
      <c r="J51" s="46">
        <v>15.13</v>
      </c>
      <c r="K51" s="12"/>
      <c r="L51" s="26" t="s">
        <v>248</v>
      </c>
      <c r="M51" s="12" t="s">
        <v>169</v>
      </c>
    </row>
    <row r="52" spans="2:13" ht="101.45">
      <c r="B52" s="59">
        <v>8</v>
      </c>
      <c r="C52" s="25">
        <v>1</v>
      </c>
      <c r="D52" s="93"/>
      <c r="E52" s="74">
        <f t="shared" si="0"/>
        <v>6.3288227051220385E-3</v>
      </c>
      <c r="F52" s="13" t="s">
        <v>242</v>
      </c>
      <c r="G52" s="13" t="s">
        <v>249</v>
      </c>
      <c r="H52" s="50">
        <v>44593</v>
      </c>
      <c r="I52" s="50">
        <v>44614</v>
      </c>
      <c r="J52" s="46">
        <v>15.13</v>
      </c>
      <c r="K52" s="12"/>
      <c r="L52" s="26" t="s">
        <v>250</v>
      </c>
      <c r="M52" s="12" t="s">
        <v>169</v>
      </c>
    </row>
    <row r="53" spans="2:13" ht="116.1">
      <c r="B53" s="59">
        <v>8</v>
      </c>
      <c r="C53" s="25">
        <v>1</v>
      </c>
      <c r="D53" s="93"/>
      <c r="E53" s="74">
        <f t="shared" si="0"/>
        <v>6.3288227051220385E-3</v>
      </c>
      <c r="F53" s="13" t="s">
        <v>242</v>
      </c>
      <c r="G53" s="13" t="s">
        <v>251</v>
      </c>
      <c r="H53" s="50">
        <v>44593</v>
      </c>
      <c r="I53" s="50">
        <v>44614</v>
      </c>
      <c r="J53" s="46">
        <v>15.13</v>
      </c>
      <c r="K53" s="12"/>
      <c r="L53" s="26" t="s">
        <v>252</v>
      </c>
      <c r="M53" s="12" t="s">
        <v>169</v>
      </c>
    </row>
    <row r="54" spans="2:13" ht="116.1">
      <c r="B54" s="59">
        <v>8</v>
      </c>
      <c r="C54" s="25">
        <v>1</v>
      </c>
      <c r="D54" s="93"/>
      <c r="E54" s="74">
        <f t="shared" si="0"/>
        <v>4.1829627925459603E-4</v>
      </c>
      <c r="F54" s="13" t="s">
        <v>253</v>
      </c>
      <c r="G54" s="13" t="s">
        <v>254</v>
      </c>
      <c r="H54" s="50">
        <v>44652</v>
      </c>
      <c r="I54" s="50">
        <v>44652</v>
      </c>
      <c r="J54" s="46">
        <v>1</v>
      </c>
      <c r="K54" s="12"/>
      <c r="L54" s="26" t="s">
        <v>255</v>
      </c>
      <c r="M54" s="12" t="s">
        <v>169</v>
      </c>
    </row>
    <row r="55" spans="2:13" ht="159.6">
      <c r="B55" s="59">
        <v>8</v>
      </c>
      <c r="C55" s="25">
        <v>1</v>
      </c>
      <c r="D55" s="93"/>
      <c r="E55" s="74">
        <f t="shared" si="0"/>
        <v>4.1829627925459603E-4</v>
      </c>
      <c r="F55" s="13" t="s">
        <v>253</v>
      </c>
      <c r="G55" s="13" t="s">
        <v>256</v>
      </c>
      <c r="H55" s="50">
        <v>44655</v>
      </c>
      <c r="I55" s="50">
        <v>44655</v>
      </c>
      <c r="J55" s="46">
        <v>1</v>
      </c>
      <c r="K55" s="12"/>
      <c r="L55" s="26" t="s">
        <v>257</v>
      </c>
      <c r="M55" s="12" t="s">
        <v>169</v>
      </c>
    </row>
    <row r="56" spans="2:13" ht="29.1">
      <c r="B56" s="59">
        <v>8</v>
      </c>
      <c r="C56" s="25">
        <v>1</v>
      </c>
      <c r="D56" s="93"/>
      <c r="E56" s="74">
        <f t="shared" si="0"/>
        <v>4.1829627925459603E-4</v>
      </c>
      <c r="F56" s="13" t="s">
        <v>253</v>
      </c>
      <c r="G56" s="13" t="s">
        <v>258</v>
      </c>
      <c r="H56" s="50">
        <v>44656</v>
      </c>
      <c r="I56" s="50">
        <v>44656</v>
      </c>
      <c r="J56" s="46">
        <v>1</v>
      </c>
      <c r="K56" s="12"/>
      <c r="L56" s="28" t="s">
        <v>259</v>
      </c>
      <c r="M56" s="12" t="s">
        <v>169</v>
      </c>
    </row>
    <row r="57" spans="2:13" ht="101.45">
      <c r="B57" s="59">
        <v>8</v>
      </c>
      <c r="C57" s="25">
        <v>1</v>
      </c>
      <c r="D57" s="93"/>
      <c r="E57" s="74">
        <f t="shared" si="0"/>
        <v>4.1829627925459603E-4</v>
      </c>
      <c r="F57" s="13" t="s">
        <v>253</v>
      </c>
      <c r="G57" s="13" t="s">
        <v>260</v>
      </c>
      <c r="H57" s="50">
        <v>44657</v>
      </c>
      <c r="I57" s="50">
        <v>44657</v>
      </c>
      <c r="J57" s="46">
        <v>1</v>
      </c>
      <c r="K57" s="12"/>
      <c r="L57" s="26" t="s">
        <v>261</v>
      </c>
      <c r="M57" s="12" t="s">
        <v>169</v>
      </c>
    </row>
    <row r="58" spans="2:13" ht="57.95">
      <c r="B58" s="59">
        <v>8</v>
      </c>
      <c r="C58" s="25">
        <v>1</v>
      </c>
      <c r="D58" s="93"/>
      <c r="E58" s="74">
        <f t="shared" si="0"/>
        <v>4.1829627925459603E-4</v>
      </c>
      <c r="F58" s="13" t="s">
        <v>253</v>
      </c>
      <c r="G58" s="13" t="s">
        <v>262</v>
      </c>
      <c r="H58" s="50">
        <v>44658</v>
      </c>
      <c r="I58" s="50">
        <v>44658</v>
      </c>
      <c r="J58" s="46">
        <v>1</v>
      </c>
      <c r="K58" s="12"/>
      <c r="L58" s="28" t="s">
        <v>263</v>
      </c>
      <c r="M58" s="12" t="s">
        <v>169</v>
      </c>
    </row>
    <row r="59" spans="2:13" ht="290.10000000000002">
      <c r="B59" s="59">
        <v>8</v>
      </c>
      <c r="C59" s="25">
        <v>1</v>
      </c>
      <c r="D59" s="93"/>
      <c r="E59" s="74">
        <f t="shared" si="0"/>
        <v>4.1829627925459603E-4</v>
      </c>
      <c r="F59" s="13" t="s">
        <v>253</v>
      </c>
      <c r="G59" s="13" t="s">
        <v>264</v>
      </c>
      <c r="H59" s="50">
        <v>44659</v>
      </c>
      <c r="I59" s="50">
        <v>44659</v>
      </c>
      <c r="J59" s="46">
        <v>1</v>
      </c>
      <c r="K59" s="12"/>
      <c r="L59" s="26" t="s">
        <v>265</v>
      </c>
      <c r="M59" s="12" t="s">
        <v>169</v>
      </c>
    </row>
    <row r="60" spans="2:13" ht="304.5">
      <c r="B60" s="59">
        <v>8</v>
      </c>
      <c r="C60" s="25">
        <v>1</v>
      </c>
      <c r="D60" s="93"/>
      <c r="E60" s="74">
        <f t="shared" si="0"/>
        <v>4.1829627925459603E-4</v>
      </c>
      <c r="F60" s="13" t="s">
        <v>253</v>
      </c>
      <c r="G60" s="13" t="s">
        <v>266</v>
      </c>
      <c r="H60" s="50">
        <v>44662</v>
      </c>
      <c r="I60" s="50">
        <v>44662</v>
      </c>
      <c r="J60" s="46">
        <v>1</v>
      </c>
      <c r="K60" s="12"/>
      <c r="L60" s="28" t="s">
        <v>267</v>
      </c>
      <c r="M60" s="12" t="s">
        <v>169</v>
      </c>
    </row>
    <row r="61" spans="2:13" ht="304.5">
      <c r="B61" s="59">
        <v>8</v>
      </c>
      <c r="C61" s="25">
        <v>1</v>
      </c>
      <c r="D61" s="93"/>
      <c r="E61" s="74">
        <f t="shared" si="0"/>
        <v>4.1829627925459603E-4</v>
      </c>
      <c r="F61" s="13" t="s">
        <v>253</v>
      </c>
      <c r="G61" s="13" t="s">
        <v>268</v>
      </c>
      <c r="H61" s="50">
        <v>44663</v>
      </c>
      <c r="I61" s="50">
        <v>44663</v>
      </c>
      <c r="J61" s="46">
        <v>1</v>
      </c>
      <c r="K61" s="12"/>
      <c r="L61" s="28" t="s">
        <v>267</v>
      </c>
      <c r="M61" s="12" t="s">
        <v>169</v>
      </c>
    </row>
    <row r="62" spans="2:13" ht="318.95">
      <c r="B62" s="59">
        <v>8</v>
      </c>
      <c r="C62" s="25">
        <v>1</v>
      </c>
      <c r="D62" s="93"/>
      <c r="E62" s="74">
        <f t="shared" si="0"/>
        <v>4.1829627925459603E-4</v>
      </c>
      <c r="F62" s="13" t="s">
        <v>253</v>
      </c>
      <c r="G62" s="13" t="s">
        <v>269</v>
      </c>
      <c r="H62" s="50">
        <v>44664</v>
      </c>
      <c r="I62" s="50">
        <v>44664</v>
      </c>
      <c r="J62" s="46">
        <v>1</v>
      </c>
      <c r="K62" s="12"/>
      <c r="L62" s="28" t="s">
        <v>270</v>
      </c>
      <c r="M62" s="12" t="s">
        <v>169</v>
      </c>
    </row>
    <row r="63" spans="2:13" ht="290.10000000000002">
      <c r="B63" s="59">
        <v>8</v>
      </c>
      <c r="C63" s="25">
        <v>1</v>
      </c>
      <c r="D63" s="93"/>
      <c r="E63" s="74">
        <f t="shared" si="0"/>
        <v>4.1829627925459603E-4</v>
      </c>
      <c r="F63" s="13" t="s">
        <v>253</v>
      </c>
      <c r="G63" s="13" t="s">
        <v>271</v>
      </c>
      <c r="H63" s="50">
        <v>44665</v>
      </c>
      <c r="I63" s="50">
        <v>44665</v>
      </c>
      <c r="J63" s="46">
        <v>1</v>
      </c>
      <c r="K63" s="12"/>
      <c r="L63" s="26" t="s">
        <v>272</v>
      </c>
      <c r="M63" s="12" t="s">
        <v>169</v>
      </c>
    </row>
    <row r="64" spans="2:13" ht="29.1">
      <c r="B64" s="59">
        <v>9</v>
      </c>
      <c r="C64" s="25">
        <v>1</v>
      </c>
      <c r="D64" s="93">
        <f>AVERAGE(C64:C78)</f>
        <v>1</v>
      </c>
      <c r="E64" s="74">
        <f t="shared" si="0"/>
        <v>4.1829627925459603E-4</v>
      </c>
      <c r="F64" s="13" t="s">
        <v>273</v>
      </c>
      <c r="G64" s="13" t="s">
        <v>274</v>
      </c>
      <c r="H64" s="50">
        <v>44713</v>
      </c>
      <c r="I64" s="50">
        <v>44713</v>
      </c>
      <c r="J64" s="46">
        <v>1</v>
      </c>
      <c r="K64" s="12"/>
      <c r="L64" s="28" t="s">
        <v>275</v>
      </c>
      <c r="M64" s="12" t="s">
        <v>169</v>
      </c>
    </row>
    <row r="65" spans="2:13" ht="29.1">
      <c r="B65" s="59">
        <v>9</v>
      </c>
      <c r="C65" s="25">
        <v>1</v>
      </c>
      <c r="D65" s="93"/>
      <c r="E65" s="74">
        <f t="shared" si="0"/>
        <v>4.1829627925459603E-4</v>
      </c>
      <c r="F65" s="13" t="s">
        <v>273</v>
      </c>
      <c r="G65" s="13" t="s">
        <v>276</v>
      </c>
      <c r="H65" s="50">
        <v>44718</v>
      </c>
      <c r="I65" s="50">
        <v>44718</v>
      </c>
      <c r="J65" s="46">
        <v>1</v>
      </c>
      <c r="K65" s="12"/>
      <c r="L65" s="28" t="s">
        <v>277</v>
      </c>
      <c r="M65" s="12" t="s">
        <v>169</v>
      </c>
    </row>
    <row r="66" spans="2:13" ht="29.1">
      <c r="B66" s="59">
        <v>9</v>
      </c>
      <c r="C66" s="25">
        <v>1</v>
      </c>
      <c r="D66" s="93"/>
      <c r="E66" s="74">
        <f t="shared" si="0"/>
        <v>4.1829627925459603E-4</v>
      </c>
      <c r="F66" s="13" t="s">
        <v>273</v>
      </c>
      <c r="G66" s="13" t="s">
        <v>278</v>
      </c>
      <c r="H66" s="50">
        <v>44719</v>
      </c>
      <c r="I66" s="50">
        <v>44719</v>
      </c>
      <c r="J66" s="46">
        <v>1</v>
      </c>
      <c r="K66" s="12"/>
      <c r="L66" s="28" t="s">
        <v>279</v>
      </c>
      <c r="M66" s="12" t="s">
        <v>169</v>
      </c>
    </row>
    <row r="67" spans="2:13" ht="29.1">
      <c r="B67" s="59">
        <v>9</v>
      </c>
      <c r="C67" s="25">
        <v>1</v>
      </c>
      <c r="D67" s="93"/>
      <c r="E67" s="74">
        <f t="shared" si="0"/>
        <v>4.1829627925459603E-4</v>
      </c>
      <c r="F67" s="13" t="s">
        <v>273</v>
      </c>
      <c r="G67" s="13" t="s">
        <v>280</v>
      </c>
      <c r="H67" s="50">
        <v>44720</v>
      </c>
      <c r="I67" s="50">
        <v>44720</v>
      </c>
      <c r="J67" s="46">
        <v>1</v>
      </c>
      <c r="K67" s="12"/>
      <c r="L67" s="28" t="s">
        <v>277</v>
      </c>
      <c r="M67" s="12" t="s">
        <v>169</v>
      </c>
    </row>
    <row r="68" spans="2:13" ht="29.1">
      <c r="B68" s="59">
        <v>9</v>
      </c>
      <c r="C68" s="25">
        <v>1</v>
      </c>
      <c r="D68" s="93"/>
      <c r="E68" s="74">
        <f t="shared" ref="E68:E131" si="1">(C68*J68)/$J$222</f>
        <v>4.1829627925459603E-4</v>
      </c>
      <c r="F68" s="13" t="s">
        <v>273</v>
      </c>
      <c r="G68" s="13" t="s">
        <v>281</v>
      </c>
      <c r="H68" s="50">
        <v>44721</v>
      </c>
      <c r="I68" s="50">
        <v>44721</v>
      </c>
      <c r="J68" s="46">
        <v>1</v>
      </c>
      <c r="K68" s="12"/>
      <c r="L68" s="28" t="s">
        <v>282</v>
      </c>
      <c r="M68" s="12" t="s">
        <v>169</v>
      </c>
    </row>
    <row r="69" spans="2:13" ht="29.1">
      <c r="B69" s="59">
        <v>9</v>
      </c>
      <c r="C69" s="25">
        <v>1</v>
      </c>
      <c r="D69" s="93"/>
      <c r="E69" s="74">
        <f t="shared" si="1"/>
        <v>4.1829627925459603E-4</v>
      </c>
      <c r="F69" s="13" t="s">
        <v>273</v>
      </c>
      <c r="G69" s="13" t="s">
        <v>254</v>
      </c>
      <c r="H69" s="50">
        <v>44722</v>
      </c>
      <c r="I69" s="50">
        <v>44722</v>
      </c>
      <c r="J69" s="46">
        <v>1</v>
      </c>
      <c r="K69" s="12"/>
      <c r="L69" s="28" t="s">
        <v>277</v>
      </c>
      <c r="M69" s="12" t="s">
        <v>169</v>
      </c>
    </row>
    <row r="70" spans="2:13" ht="29.1">
      <c r="B70" s="59">
        <v>9</v>
      </c>
      <c r="C70" s="25">
        <v>1</v>
      </c>
      <c r="D70" s="93"/>
      <c r="E70" s="74">
        <f t="shared" si="1"/>
        <v>4.1829627925459603E-4</v>
      </c>
      <c r="F70" s="13" t="s">
        <v>273</v>
      </c>
      <c r="G70" s="13" t="s">
        <v>256</v>
      </c>
      <c r="H70" s="50">
        <v>44725</v>
      </c>
      <c r="I70" s="50">
        <v>44725</v>
      </c>
      <c r="J70" s="46">
        <v>1</v>
      </c>
      <c r="K70" s="12"/>
      <c r="L70" s="28" t="s">
        <v>282</v>
      </c>
      <c r="M70" s="12" t="s">
        <v>169</v>
      </c>
    </row>
    <row r="71" spans="2:13" ht="29.1">
      <c r="B71" s="59">
        <v>9</v>
      </c>
      <c r="C71" s="25">
        <v>1</v>
      </c>
      <c r="D71" s="93"/>
      <c r="E71" s="74">
        <f t="shared" si="1"/>
        <v>4.1829627925459603E-4</v>
      </c>
      <c r="F71" s="13" t="s">
        <v>273</v>
      </c>
      <c r="G71" s="13" t="s">
        <v>258</v>
      </c>
      <c r="H71" s="50">
        <v>44726</v>
      </c>
      <c r="I71" s="50">
        <v>44726</v>
      </c>
      <c r="J71" s="46">
        <v>1</v>
      </c>
      <c r="K71" s="12"/>
      <c r="L71" s="28" t="s">
        <v>277</v>
      </c>
      <c r="M71" s="12" t="s">
        <v>169</v>
      </c>
    </row>
    <row r="72" spans="2:13" ht="29.1">
      <c r="B72" s="59">
        <v>9</v>
      </c>
      <c r="C72" s="25">
        <v>1</v>
      </c>
      <c r="D72" s="93"/>
      <c r="E72" s="74">
        <f t="shared" si="1"/>
        <v>4.1829627925459603E-4</v>
      </c>
      <c r="F72" s="13" t="s">
        <v>273</v>
      </c>
      <c r="G72" s="13" t="s">
        <v>260</v>
      </c>
      <c r="H72" s="50">
        <v>44727</v>
      </c>
      <c r="I72" s="50">
        <v>44727</v>
      </c>
      <c r="J72" s="46">
        <v>1</v>
      </c>
      <c r="K72" s="12"/>
      <c r="L72" s="28" t="s">
        <v>283</v>
      </c>
      <c r="M72" s="12" t="s">
        <v>169</v>
      </c>
    </row>
    <row r="73" spans="2:13" ht="29.1">
      <c r="B73" s="59">
        <v>9</v>
      </c>
      <c r="C73" s="25">
        <v>1</v>
      </c>
      <c r="D73" s="93"/>
      <c r="E73" s="74">
        <f t="shared" si="1"/>
        <v>4.1829627925459603E-4</v>
      </c>
      <c r="F73" s="13" t="s">
        <v>273</v>
      </c>
      <c r="G73" s="13" t="s">
        <v>262</v>
      </c>
      <c r="H73" s="50">
        <v>44728</v>
      </c>
      <c r="I73" s="50">
        <v>44728</v>
      </c>
      <c r="J73" s="46">
        <v>1</v>
      </c>
      <c r="K73" s="12"/>
      <c r="L73" s="28" t="s">
        <v>284</v>
      </c>
      <c r="M73" s="12" t="s">
        <v>169</v>
      </c>
    </row>
    <row r="74" spans="2:13" ht="29.1">
      <c r="B74" s="59">
        <v>9</v>
      </c>
      <c r="C74" s="25">
        <v>1</v>
      </c>
      <c r="D74" s="93"/>
      <c r="E74" s="74">
        <f t="shared" si="1"/>
        <v>4.1829627925459603E-4</v>
      </c>
      <c r="F74" s="13" t="s">
        <v>273</v>
      </c>
      <c r="G74" s="13" t="s">
        <v>264</v>
      </c>
      <c r="H74" s="50">
        <v>44729</v>
      </c>
      <c r="I74" s="50">
        <v>44729</v>
      </c>
      <c r="J74" s="46">
        <v>1</v>
      </c>
      <c r="K74" s="12"/>
      <c r="L74" s="28" t="s">
        <v>277</v>
      </c>
      <c r="M74" s="12" t="s">
        <v>169</v>
      </c>
    </row>
    <row r="75" spans="2:13" ht="29.1">
      <c r="B75" s="59">
        <v>9</v>
      </c>
      <c r="C75" s="25">
        <v>1</v>
      </c>
      <c r="D75" s="93"/>
      <c r="E75" s="74">
        <f t="shared" si="1"/>
        <v>4.1829627925459603E-4</v>
      </c>
      <c r="F75" s="13" t="s">
        <v>273</v>
      </c>
      <c r="G75" s="13" t="s">
        <v>266</v>
      </c>
      <c r="H75" s="50">
        <v>44732</v>
      </c>
      <c r="I75" s="50">
        <v>44732</v>
      </c>
      <c r="J75" s="46">
        <v>1</v>
      </c>
      <c r="K75" s="12"/>
      <c r="L75" s="28" t="s">
        <v>277</v>
      </c>
      <c r="M75" s="12" t="s">
        <v>169</v>
      </c>
    </row>
    <row r="76" spans="2:13" ht="29.1">
      <c r="B76" s="59">
        <v>9</v>
      </c>
      <c r="C76" s="25">
        <v>1</v>
      </c>
      <c r="D76" s="93"/>
      <c r="E76" s="74">
        <f t="shared" si="1"/>
        <v>4.1829627925459603E-4</v>
      </c>
      <c r="F76" s="13" t="s">
        <v>273</v>
      </c>
      <c r="G76" s="13" t="s">
        <v>285</v>
      </c>
      <c r="H76" s="50">
        <v>44733</v>
      </c>
      <c r="I76" s="50">
        <v>44733</v>
      </c>
      <c r="J76" s="46">
        <v>1</v>
      </c>
      <c r="K76" s="12"/>
      <c r="L76" s="28" t="s">
        <v>286</v>
      </c>
      <c r="M76" s="12" t="s">
        <v>169</v>
      </c>
    </row>
    <row r="77" spans="2:13" ht="29.1">
      <c r="B77" s="59">
        <v>9</v>
      </c>
      <c r="C77" s="25">
        <v>1</v>
      </c>
      <c r="D77" s="93"/>
      <c r="E77" s="74">
        <f t="shared" si="1"/>
        <v>4.1829627925459603E-4</v>
      </c>
      <c r="F77" s="13" t="s">
        <v>273</v>
      </c>
      <c r="G77" s="13" t="s">
        <v>269</v>
      </c>
      <c r="H77" s="50">
        <v>44734</v>
      </c>
      <c r="I77" s="50">
        <v>44734</v>
      </c>
      <c r="J77" s="46">
        <v>1</v>
      </c>
      <c r="K77" s="12"/>
      <c r="L77" s="28" t="s">
        <v>287</v>
      </c>
      <c r="M77" s="12" t="s">
        <v>169</v>
      </c>
    </row>
    <row r="78" spans="2:13" ht="29.1">
      <c r="B78" s="59">
        <v>9</v>
      </c>
      <c r="C78" s="25">
        <v>1</v>
      </c>
      <c r="D78" s="93"/>
      <c r="E78" s="74">
        <f t="shared" si="1"/>
        <v>4.1829627925459603E-4</v>
      </c>
      <c r="F78" s="13" t="s">
        <v>273</v>
      </c>
      <c r="G78" s="13" t="s">
        <v>271</v>
      </c>
      <c r="H78" s="50">
        <v>44735</v>
      </c>
      <c r="I78" s="50">
        <v>44735</v>
      </c>
      <c r="J78" s="46">
        <v>1</v>
      </c>
      <c r="K78" s="12"/>
      <c r="L78" s="28" t="s">
        <v>288</v>
      </c>
      <c r="M78" s="12" t="s">
        <v>169</v>
      </c>
    </row>
    <row r="79" spans="2:13" ht="101.45">
      <c r="B79" s="59">
        <v>10</v>
      </c>
      <c r="C79" s="25">
        <v>1</v>
      </c>
      <c r="D79" s="93">
        <f>AVERAGE(C79:C89)</f>
        <v>0.8</v>
      </c>
      <c r="E79" s="74">
        <f t="shared" si="1"/>
        <v>3.3463702340367683E-3</v>
      </c>
      <c r="F79" s="13" t="s">
        <v>289</v>
      </c>
      <c r="G79" s="13" t="s">
        <v>290</v>
      </c>
      <c r="H79" s="50">
        <v>44593</v>
      </c>
      <c r="I79" s="50">
        <v>44602</v>
      </c>
      <c r="J79" s="46">
        <v>8</v>
      </c>
      <c r="K79" s="12"/>
      <c r="L79" s="26" t="s">
        <v>291</v>
      </c>
      <c r="M79" s="12" t="s">
        <v>169</v>
      </c>
    </row>
    <row r="80" spans="2:13" ht="116.1">
      <c r="B80" s="59">
        <v>10</v>
      </c>
      <c r="C80" s="25">
        <v>1</v>
      </c>
      <c r="D80" s="93"/>
      <c r="E80" s="74">
        <f t="shared" si="1"/>
        <v>8.3659255850919206E-4</v>
      </c>
      <c r="F80" s="13" t="s">
        <v>289</v>
      </c>
      <c r="G80" s="13" t="s">
        <v>292</v>
      </c>
      <c r="H80" s="50">
        <v>44699</v>
      </c>
      <c r="I80" s="50">
        <v>44700</v>
      </c>
      <c r="J80" s="46">
        <v>2</v>
      </c>
      <c r="K80" s="12"/>
      <c r="L80" s="26" t="s">
        <v>293</v>
      </c>
      <c r="M80" s="12" t="s">
        <v>169</v>
      </c>
    </row>
    <row r="81" spans="2:13" ht="29.1">
      <c r="B81" s="59">
        <v>10</v>
      </c>
      <c r="C81" s="25">
        <v>1</v>
      </c>
      <c r="D81" s="93"/>
      <c r="E81" s="74">
        <f t="shared" si="1"/>
        <v>4.1829627925459604E-3</v>
      </c>
      <c r="F81" s="13" t="s">
        <v>289</v>
      </c>
      <c r="G81" s="13" t="s">
        <v>294</v>
      </c>
      <c r="H81" s="50">
        <v>44715</v>
      </c>
      <c r="I81" s="50">
        <v>44728</v>
      </c>
      <c r="J81" s="46">
        <v>10</v>
      </c>
      <c r="K81" s="12"/>
      <c r="L81" s="28" t="s">
        <v>295</v>
      </c>
      <c r="M81" s="12" t="s">
        <v>169</v>
      </c>
    </row>
    <row r="82" spans="2:13" ht="30.75">
      <c r="B82" s="62">
        <v>10</v>
      </c>
      <c r="C82" s="32">
        <v>0.2</v>
      </c>
      <c r="D82" s="93"/>
      <c r="E82" s="74">
        <f t="shared" si="1"/>
        <v>8.3659255850919206E-4</v>
      </c>
      <c r="F82" s="37" t="s">
        <v>289</v>
      </c>
      <c r="G82" s="37" t="s">
        <v>296</v>
      </c>
      <c r="H82" s="53">
        <v>44743</v>
      </c>
      <c r="I82" s="53">
        <v>44756</v>
      </c>
      <c r="J82" s="46">
        <v>10</v>
      </c>
      <c r="K82" s="12"/>
      <c r="L82" s="28" t="s">
        <v>297</v>
      </c>
      <c r="M82" s="12" t="s">
        <v>169</v>
      </c>
    </row>
    <row r="83" spans="2:13" ht="29.1">
      <c r="B83" s="59">
        <v>10</v>
      </c>
      <c r="C83" s="25">
        <v>1</v>
      </c>
      <c r="D83" s="93"/>
      <c r="E83" s="74">
        <f t="shared" si="1"/>
        <v>4.1829627925459604E-3</v>
      </c>
      <c r="F83" s="13" t="s">
        <v>289</v>
      </c>
      <c r="G83" s="13" t="s">
        <v>298</v>
      </c>
      <c r="H83" s="50">
        <v>44774</v>
      </c>
      <c r="I83" s="50">
        <v>44785</v>
      </c>
      <c r="J83" s="46">
        <v>10</v>
      </c>
      <c r="K83" s="12"/>
      <c r="L83" s="28" t="s">
        <v>299</v>
      </c>
      <c r="M83" s="12" t="s">
        <v>169</v>
      </c>
    </row>
    <row r="84" spans="2:13" ht="29.1">
      <c r="B84" s="59">
        <v>10</v>
      </c>
      <c r="C84" s="25">
        <v>1</v>
      </c>
      <c r="D84" s="93"/>
      <c r="E84" s="74">
        <f t="shared" si="1"/>
        <v>4.1829627925459604E-3</v>
      </c>
      <c r="F84" s="13" t="s">
        <v>289</v>
      </c>
      <c r="G84" s="13" t="s">
        <v>300</v>
      </c>
      <c r="H84" s="50">
        <v>44805</v>
      </c>
      <c r="I84" s="50">
        <v>44818</v>
      </c>
      <c r="J84" s="46">
        <v>10</v>
      </c>
      <c r="K84" s="12"/>
      <c r="L84" s="28" t="s">
        <v>301</v>
      </c>
      <c r="M84" s="12" t="s">
        <v>169</v>
      </c>
    </row>
    <row r="85" spans="2:13" ht="29.1">
      <c r="B85" s="62">
        <v>10</v>
      </c>
      <c r="C85" s="32"/>
      <c r="D85" s="93"/>
      <c r="E85" s="74">
        <f t="shared" si="1"/>
        <v>0</v>
      </c>
      <c r="F85" s="35" t="s">
        <v>289</v>
      </c>
      <c r="G85" s="35" t="s">
        <v>302</v>
      </c>
      <c r="H85" s="52">
        <v>44837</v>
      </c>
      <c r="I85" s="52">
        <v>44848</v>
      </c>
      <c r="J85" s="46"/>
      <c r="K85" s="12"/>
      <c r="L85" s="39" t="s">
        <v>303</v>
      </c>
      <c r="M85" s="12" t="s">
        <v>169</v>
      </c>
    </row>
    <row r="86" spans="2:13" ht="29.1">
      <c r="B86" s="62">
        <v>10</v>
      </c>
      <c r="C86" s="32"/>
      <c r="D86" s="93"/>
      <c r="E86" s="74">
        <f t="shared" si="1"/>
        <v>0</v>
      </c>
      <c r="F86" s="35" t="s">
        <v>289</v>
      </c>
      <c r="G86" s="35" t="s">
        <v>304</v>
      </c>
      <c r="H86" s="52">
        <v>44866</v>
      </c>
      <c r="I86" s="52">
        <v>44893</v>
      </c>
      <c r="J86" s="46">
        <v>20</v>
      </c>
      <c r="K86" s="12"/>
      <c r="L86" s="40" t="s">
        <v>303</v>
      </c>
      <c r="M86" s="12" t="s">
        <v>169</v>
      </c>
    </row>
    <row r="87" spans="2:13" ht="29.1">
      <c r="B87" s="59">
        <v>10</v>
      </c>
      <c r="C87" s="25">
        <v>1</v>
      </c>
      <c r="D87" s="93"/>
      <c r="E87" s="74">
        <f t="shared" si="1"/>
        <v>3.3463702340367683E-3</v>
      </c>
      <c r="F87" s="13" t="s">
        <v>289</v>
      </c>
      <c r="G87" s="13" t="s">
        <v>181</v>
      </c>
      <c r="H87" s="50">
        <v>44699</v>
      </c>
      <c r="I87" s="50">
        <v>44708</v>
      </c>
      <c r="J87" s="46">
        <v>8</v>
      </c>
      <c r="K87" s="12"/>
      <c r="L87" s="28" t="s">
        <v>305</v>
      </c>
      <c r="M87" s="12" t="s">
        <v>169</v>
      </c>
    </row>
    <row r="88" spans="2:13" ht="29.1">
      <c r="B88" s="59">
        <v>10</v>
      </c>
      <c r="C88" s="25">
        <v>1</v>
      </c>
      <c r="D88" s="93"/>
      <c r="E88" s="74">
        <f t="shared" si="1"/>
        <v>2.9280739547821719E-3</v>
      </c>
      <c r="F88" s="13" t="s">
        <v>289</v>
      </c>
      <c r="G88" s="13" t="s">
        <v>183</v>
      </c>
      <c r="H88" s="50">
        <v>44711</v>
      </c>
      <c r="I88" s="50">
        <v>44719</v>
      </c>
      <c r="J88" s="46">
        <v>7</v>
      </c>
      <c r="K88" s="12"/>
      <c r="L88" s="28" t="s">
        <v>306</v>
      </c>
      <c r="M88" s="12" t="s">
        <v>169</v>
      </c>
    </row>
    <row r="89" spans="2:13" ht="29.1">
      <c r="B89" s="62">
        <v>10</v>
      </c>
      <c r="C89" s="32">
        <v>0</v>
      </c>
      <c r="D89" s="93"/>
      <c r="E89" s="74">
        <f t="shared" si="1"/>
        <v>0</v>
      </c>
      <c r="F89" s="41" t="s">
        <v>289</v>
      </c>
      <c r="G89" s="41" t="s">
        <v>185</v>
      </c>
      <c r="H89" s="54">
        <v>44720</v>
      </c>
      <c r="I89" s="54">
        <v>44789</v>
      </c>
      <c r="J89" s="46">
        <v>50</v>
      </c>
      <c r="K89" s="12"/>
      <c r="L89" s="38" t="s">
        <v>307</v>
      </c>
    </row>
    <row r="90" spans="2:13" ht="101.45">
      <c r="B90" s="59">
        <v>25</v>
      </c>
      <c r="C90" s="25">
        <v>1</v>
      </c>
      <c r="D90" s="93">
        <f>AVERAGE(C91:C95)</f>
        <v>0.8</v>
      </c>
      <c r="E90" s="74">
        <f t="shared" si="1"/>
        <v>8.3659255850919208E-3</v>
      </c>
      <c r="F90" s="66" t="s">
        <v>308</v>
      </c>
      <c r="G90" s="13" t="s">
        <v>290</v>
      </c>
      <c r="H90" s="50">
        <v>44621</v>
      </c>
      <c r="I90" s="50">
        <v>44641</v>
      </c>
      <c r="J90" s="46">
        <v>20</v>
      </c>
      <c r="K90" s="12"/>
      <c r="L90" s="26" t="s">
        <v>309</v>
      </c>
      <c r="M90" s="12" t="s">
        <v>169</v>
      </c>
    </row>
    <row r="91" spans="2:13" ht="144.94999999999999">
      <c r="B91" s="59">
        <v>25</v>
      </c>
      <c r="C91" s="25">
        <v>1</v>
      </c>
      <c r="D91" s="93"/>
      <c r="E91" s="74">
        <f t="shared" si="1"/>
        <v>4.1829627925459603E-4</v>
      </c>
      <c r="F91" s="13" t="s">
        <v>308</v>
      </c>
      <c r="G91" s="13" t="s">
        <v>292</v>
      </c>
      <c r="H91" s="50">
        <v>44637</v>
      </c>
      <c r="I91" s="50">
        <v>44637</v>
      </c>
      <c r="J91" s="46">
        <v>1</v>
      </c>
      <c r="K91" s="12"/>
      <c r="L91" s="26" t="s">
        <v>310</v>
      </c>
      <c r="M91" s="67" t="s">
        <v>169</v>
      </c>
    </row>
    <row r="92" spans="2:13" ht="29.1">
      <c r="B92" s="59">
        <v>25</v>
      </c>
      <c r="C92" s="25">
        <v>1</v>
      </c>
      <c r="D92" s="93"/>
      <c r="E92" s="74">
        <f t="shared" si="1"/>
        <v>9.2025181436011117E-3</v>
      </c>
      <c r="F92" s="68" t="s">
        <v>308</v>
      </c>
      <c r="G92" s="42" t="s">
        <v>311</v>
      </c>
      <c r="H92" s="55">
        <v>44621</v>
      </c>
      <c r="I92" s="55">
        <v>44650</v>
      </c>
      <c r="J92" s="46">
        <v>22</v>
      </c>
      <c r="K92" s="12"/>
      <c r="L92" s="28" t="s">
        <v>312</v>
      </c>
      <c r="M92" s="67" t="s">
        <v>169</v>
      </c>
    </row>
    <row r="93" spans="2:13" ht="29.1">
      <c r="B93" s="59">
        <v>25</v>
      </c>
      <c r="C93" s="25">
        <v>1</v>
      </c>
      <c r="D93" s="93"/>
      <c r="E93" s="74">
        <f t="shared" si="1"/>
        <v>6.2744441888189402E-3</v>
      </c>
      <c r="F93" s="13" t="s">
        <v>308</v>
      </c>
      <c r="G93" s="13" t="s">
        <v>181</v>
      </c>
      <c r="H93" s="50">
        <v>44701</v>
      </c>
      <c r="I93" s="50">
        <v>44721</v>
      </c>
      <c r="J93" s="46">
        <v>15</v>
      </c>
      <c r="K93" s="12"/>
      <c r="L93" s="28" t="s">
        <v>313</v>
      </c>
      <c r="M93" s="12" t="s">
        <v>169</v>
      </c>
    </row>
    <row r="94" spans="2:13" ht="29.1">
      <c r="B94" s="59">
        <v>25</v>
      </c>
      <c r="C94" s="25">
        <v>1</v>
      </c>
      <c r="D94" s="93"/>
      <c r="E94" s="74">
        <f t="shared" si="1"/>
        <v>6.2744441888189402E-3</v>
      </c>
      <c r="F94" s="13" t="s">
        <v>308</v>
      </c>
      <c r="G94" s="13" t="s">
        <v>183</v>
      </c>
      <c r="H94" s="50">
        <v>44701</v>
      </c>
      <c r="I94" s="50">
        <v>44721</v>
      </c>
      <c r="J94" s="46">
        <v>15</v>
      </c>
      <c r="K94" s="12"/>
      <c r="L94" s="28" t="s">
        <v>314</v>
      </c>
      <c r="M94" s="12" t="s">
        <v>169</v>
      </c>
    </row>
    <row r="95" spans="2:13" ht="29.1">
      <c r="B95" s="62">
        <v>25</v>
      </c>
      <c r="C95" s="32">
        <v>0</v>
      </c>
      <c r="D95" s="93"/>
      <c r="E95" s="74">
        <f t="shared" si="1"/>
        <v>0</v>
      </c>
      <c r="F95" s="41" t="s">
        <v>315</v>
      </c>
      <c r="G95" s="41" t="s">
        <v>185</v>
      </c>
      <c r="H95" s="54">
        <v>44743</v>
      </c>
      <c r="I95" s="54">
        <v>44926</v>
      </c>
      <c r="J95" s="46"/>
      <c r="K95" s="12"/>
      <c r="L95" s="34"/>
    </row>
    <row r="96" spans="2:13" ht="116.1">
      <c r="B96" s="59">
        <v>11</v>
      </c>
      <c r="C96" s="25">
        <v>1</v>
      </c>
      <c r="D96" s="93">
        <f>AVERAGE(C96:C103)</f>
        <v>1</v>
      </c>
      <c r="E96" s="74">
        <f t="shared" si="1"/>
        <v>6.2744441888189402E-3</v>
      </c>
      <c r="F96" s="13" t="s">
        <v>316</v>
      </c>
      <c r="G96" s="13" t="s">
        <v>290</v>
      </c>
      <c r="H96" s="50">
        <v>44656</v>
      </c>
      <c r="I96" s="50">
        <v>44676</v>
      </c>
      <c r="J96" s="46">
        <v>15</v>
      </c>
      <c r="K96" s="12"/>
      <c r="L96" s="26" t="s">
        <v>317</v>
      </c>
      <c r="M96" s="12" t="s">
        <v>169</v>
      </c>
    </row>
    <row r="97" spans="2:13" ht="101.45">
      <c r="B97" s="59">
        <v>11</v>
      </c>
      <c r="C97" s="25">
        <v>1</v>
      </c>
      <c r="D97" s="93"/>
      <c r="E97" s="74">
        <f t="shared" si="1"/>
        <v>4.1829627925459604E-3</v>
      </c>
      <c r="F97" s="13" t="s">
        <v>318</v>
      </c>
      <c r="G97" s="13" t="s">
        <v>319</v>
      </c>
      <c r="H97" s="50">
        <v>44652</v>
      </c>
      <c r="I97" s="50">
        <v>44665</v>
      </c>
      <c r="J97" s="46">
        <v>10</v>
      </c>
      <c r="K97" s="12"/>
      <c r="L97" s="26" t="s">
        <v>320</v>
      </c>
      <c r="M97" s="12" t="s">
        <v>169</v>
      </c>
    </row>
    <row r="98" spans="2:13" ht="318.95">
      <c r="B98" s="59">
        <v>11</v>
      </c>
      <c r="C98" s="25">
        <v>1</v>
      </c>
      <c r="D98" s="93"/>
      <c r="E98" s="74">
        <f t="shared" si="1"/>
        <v>2.0914813962729802E-3</v>
      </c>
      <c r="F98" s="13" t="s">
        <v>318</v>
      </c>
      <c r="G98" s="13" t="s">
        <v>321</v>
      </c>
      <c r="H98" s="50">
        <v>44652</v>
      </c>
      <c r="I98" s="50">
        <v>44658</v>
      </c>
      <c r="J98" s="46">
        <v>5</v>
      </c>
      <c r="K98" s="12"/>
      <c r="L98" s="28" t="s">
        <v>322</v>
      </c>
      <c r="M98" s="12" t="s">
        <v>169</v>
      </c>
    </row>
    <row r="99" spans="2:13" ht="43.5">
      <c r="B99" s="59">
        <v>11</v>
      </c>
      <c r="C99" s="25">
        <v>1</v>
      </c>
      <c r="D99" s="93"/>
      <c r="E99" s="74">
        <f t="shared" si="1"/>
        <v>8.3659255850919206E-4</v>
      </c>
      <c r="F99" s="13" t="s">
        <v>318</v>
      </c>
      <c r="G99" s="13" t="s">
        <v>323</v>
      </c>
      <c r="H99" s="50">
        <v>44652</v>
      </c>
      <c r="I99" s="50">
        <v>44655</v>
      </c>
      <c r="J99" s="46">
        <v>2</v>
      </c>
      <c r="K99" s="12"/>
      <c r="L99" s="28" t="s">
        <v>324</v>
      </c>
      <c r="M99" s="12" t="s">
        <v>169</v>
      </c>
    </row>
    <row r="100" spans="2:13" ht="43.5">
      <c r="B100" s="59">
        <v>11</v>
      </c>
      <c r="C100" s="25">
        <v>1</v>
      </c>
      <c r="D100" s="93"/>
      <c r="E100" s="74">
        <f t="shared" si="1"/>
        <v>6.2744441888189402E-3</v>
      </c>
      <c r="F100" s="13" t="s">
        <v>318</v>
      </c>
      <c r="G100" s="13" t="s">
        <v>325</v>
      </c>
      <c r="H100" s="50">
        <v>44655</v>
      </c>
      <c r="I100" s="50">
        <v>44673</v>
      </c>
      <c r="J100" s="46">
        <v>15</v>
      </c>
      <c r="K100" s="12"/>
      <c r="L100" s="28" t="s">
        <v>326</v>
      </c>
      <c r="M100" s="12" t="s">
        <v>169</v>
      </c>
    </row>
    <row r="101" spans="2:13" ht="43.5">
      <c r="B101" s="59">
        <v>11</v>
      </c>
      <c r="C101" s="25">
        <v>1</v>
      </c>
      <c r="D101" s="93"/>
      <c r="E101" s="74">
        <f t="shared" si="1"/>
        <v>0</v>
      </c>
      <c r="F101" s="13" t="s">
        <v>318</v>
      </c>
      <c r="G101" s="13" t="s">
        <v>179</v>
      </c>
      <c r="H101" s="50">
        <v>44802</v>
      </c>
      <c r="I101" s="50">
        <v>44883</v>
      </c>
      <c r="J101" s="46"/>
      <c r="K101" s="12"/>
      <c r="L101" s="28" t="s">
        <v>327</v>
      </c>
      <c r="M101" s="12" t="s">
        <v>169</v>
      </c>
    </row>
    <row r="102" spans="2:13" ht="43.5">
      <c r="B102" s="59">
        <v>11</v>
      </c>
      <c r="C102" s="25">
        <v>1</v>
      </c>
      <c r="D102" s="93"/>
      <c r="E102" s="74">
        <f t="shared" si="1"/>
        <v>9.6208144228557089E-3</v>
      </c>
      <c r="F102" s="13" t="s">
        <v>318</v>
      </c>
      <c r="G102" s="13" t="s">
        <v>181</v>
      </c>
      <c r="H102" s="50">
        <v>44861</v>
      </c>
      <c r="I102" s="50">
        <v>44893</v>
      </c>
      <c r="J102" s="46">
        <v>23</v>
      </c>
      <c r="K102" s="12"/>
      <c r="L102" s="28" t="s">
        <v>328</v>
      </c>
      <c r="M102" s="12" t="s">
        <v>169</v>
      </c>
    </row>
    <row r="103" spans="2:13" ht="43.5">
      <c r="B103" s="59">
        <v>11</v>
      </c>
      <c r="C103" s="25">
        <v>1</v>
      </c>
      <c r="D103" s="93"/>
      <c r="E103" s="74">
        <f t="shared" si="1"/>
        <v>9.6208144228557089E-3</v>
      </c>
      <c r="F103" s="13" t="s">
        <v>318</v>
      </c>
      <c r="G103" s="13" t="s">
        <v>183</v>
      </c>
      <c r="H103" s="50">
        <v>44861</v>
      </c>
      <c r="I103" s="50">
        <v>44893</v>
      </c>
      <c r="J103" s="46">
        <v>23</v>
      </c>
      <c r="K103" s="12"/>
      <c r="L103" s="28" t="s">
        <v>328</v>
      </c>
      <c r="M103" s="12" t="s">
        <v>169</v>
      </c>
    </row>
    <row r="104" spans="2:13" ht="116.1">
      <c r="B104" s="59">
        <v>12</v>
      </c>
      <c r="C104" s="25">
        <v>1</v>
      </c>
      <c r="D104" s="93">
        <f>AVERAGE(C104:C112)</f>
        <v>0.88888888888888884</v>
      </c>
      <c r="E104" s="74">
        <f t="shared" si="1"/>
        <v>6.2744441888189402E-3</v>
      </c>
      <c r="F104" s="66" t="s">
        <v>329</v>
      </c>
      <c r="G104" s="13" t="s">
        <v>290</v>
      </c>
      <c r="H104" s="50">
        <v>44656</v>
      </c>
      <c r="I104" s="50">
        <v>44676</v>
      </c>
      <c r="J104" s="46">
        <v>15</v>
      </c>
      <c r="K104" s="12"/>
      <c r="L104" s="26" t="s">
        <v>330</v>
      </c>
      <c r="M104" s="12" t="s">
        <v>169</v>
      </c>
    </row>
    <row r="105" spans="2:13" ht="261">
      <c r="B105" s="59">
        <v>12</v>
      </c>
      <c r="C105" s="25">
        <v>1</v>
      </c>
      <c r="D105" s="93"/>
      <c r="E105" s="74">
        <f t="shared" si="1"/>
        <v>4.1829627925459604E-3</v>
      </c>
      <c r="F105" s="13" t="s">
        <v>329</v>
      </c>
      <c r="G105" s="13" t="s">
        <v>331</v>
      </c>
      <c r="H105" s="50">
        <v>44652</v>
      </c>
      <c r="I105" s="50">
        <v>44665</v>
      </c>
      <c r="J105" s="46">
        <v>10</v>
      </c>
      <c r="K105" s="12"/>
      <c r="L105" s="26" t="s">
        <v>332</v>
      </c>
      <c r="M105" s="12" t="s">
        <v>169</v>
      </c>
    </row>
    <row r="106" spans="2:13" ht="29.1">
      <c r="B106" s="59">
        <v>12</v>
      </c>
      <c r="C106" s="25">
        <v>1</v>
      </c>
      <c r="D106" s="93"/>
      <c r="E106" s="74">
        <f t="shared" si="1"/>
        <v>0</v>
      </c>
      <c r="F106" s="13" t="s">
        <v>329</v>
      </c>
      <c r="G106" s="13" t="s">
        <v>333</v>
      </c>
      <c r="H106" s="50">
        <v>44621</v>
      </c>
      <c r="I106" s="50">
        <v>44650</v>
      </c>
      <c r="J106" s="46"/>
      <c r="K106" s="12"/>
      <c r="L106" s="28" t="s">
        <v>334</v>
      </c>
      <c r="M106" s="12" t="s">
        <v>169</v>
      </c>
    </row>
    <row r="107" spans="2:13" ht="29.1">
      <c r="B107" s="59">
        <v>12</v>
      </c>
      <c r="C107" s="25">
        <v>1</v>
      </c>
      <c r="D107" s="93"/>
      <c r="E107" s="74">
        <f t="shared" si="1"/>
        <v>0</v>
      </c>
      <c r="F107" s="68" t="s">
        <v>329</v>
      </c>
      <c r="G107" s="13" t="s">
        <v>335</v>
      </c>
      <c r="H107" s="50">
        <v>44621</v>
      </c>
      <c r="I107" s="50">
        <v>44650</v>
      </c>
      <c r="J107" s="46"/>
      <c r="K107" s="12"/>
      <c r="L107" s="28" t="s">
        <v>336</v>
      </c>
      <c r="M107" s="12" t="s">
        <v>169</v>
      </c>
    </row>
    <row r="108" spans="2:13" ht="29.1">
      <c r="B108" s="59">
        <v>12</v>
      </c>
      <c r="C108" s="25">
        <v>1</v>
      </c>
      <c r="D108" s="93"/>
      <c r="E108" s="74">
        <f t="shared" si="1"/>
        <v>5.0195553510551522E-3</v>
      </c>
      <c r="F108" s="68" t="s">
        <v>329</v>
      </c>
      <c r="G108" s="13" t="s">
        <v>337</v>
      </c>
      <c r="H108" s="50">
        <v>44652</v>
      </c>
      <c r="I108" s="50">
        <v>44669</v>
      </c>
      <c r="J108" s="46">
        <v>12</v>
      </c>
      <c r="K108" s="12"/>
      <c r="L108" s="28" t="s">
        <v>338</v>
      </c>
      <c r="M108" s="12" t="s">
        <v>169</v>
      </c>
    </row>
    <row r="109" spans="2:13" ht="29.1">
      <c r="B109" s="59">
        <v>12</v>
      </c>
      <c r="C109" s="25">
        <v>1</v>
      </c>
      <c r="D109" s="93"/>
      <c r="E109" s="74">
        <f t="shared" si="1"/>
        <v>2.0914813962729802E-3</v>
      </c>
      <c r="F109" s="68" t="s">
        <v>329</v>
      </c>
      <c r="G109" s="13" t="s">
        <v>179</v>
      </c>
      <c r="H109" s="50">
        <v>44652</v>
      </c>
      <c r="I109" s="50">
        <v>44658</v>
      </c>
      <c r="J109" s="46">
        <v>5</v>
      </c>
      <c r="K109" s="12"/>
      <c r="L109" s="28" t="s">
        <v>339</v>
      </c>
      <c r="M109" s="12" t="s">
        <v>169</v>
      </c>
    </row>
    <row r="110" spans="2:13" ht="29.1">
      <c r="B110" s="59">
        <v>12</v>
      </c>
      <c r="C110" s="25">
        <v>1</v>
      </c>
      <c r="D110" s="93"/>
      <c r="E110" s="74">
        <f t="shared" si="1"/>
        <v>8.3659255850919206E-4</v>
      </c>
      <c r="F110" s="68" t="s">
        <v>329</v>
      </c>
      <c r="G110" s="13" t="s">
        <v>181</v>
      </c>
      <c r="H110" s="50">
        <v>44652</v>
      </c>
      <c r="I110" s="50">
        <v>44655</v>
      </c>
      <c r="J110" s="46">
        <v>2</v>
      </c>
      <c r="K110" s="12"/>
      <c r="L110" s="28" t="s">
        <v>328</v>
      </c>
      <c r="M110" s="12" t="s">
        <v>169</v>
      </c>
    </row>
    <row r="111" spans="2:13" ht="29.1">
      <c r="B111" s="59">
        <v>12</v>
      </c>
      <c r="C111" s="25">
        <v>1</v>
      </c>
      <c r="D111" s="93"/>
      <c r="E111" s="74">
        <f t="shared" si="1"/>
        <v>6.2744441888189402E-3</v>
      </c>
      <c r="F111" s="68" t="s">
        <v>329</v>
      </c>
      <c r="G111" s="13" t="s">
        <v>183</v>
      </c>
      <c r="H111" s="50">
        <v>44655</v>
      </c>
      <c r="I111" s="50">
        <v>44673</v>
      </c>
      <c r="J111" s="46">
        <v>15</v>
      </c>
      <c r="K111" s="12"/>
      <c r="L111" s="28" t="s">
        <v>328</v>
      </c>
      <c r="M111" s="12" t="s">
        <v>169</v>
      </c>
    </row>
    <row r="112" spans="2:13" ht="29.1">
      <c r="B112" s="62">
        <v>12</v>
      </c>
      <c r="C112" s="32">
        <v>0</v>
      </c>
      <c r="D112" s="93"/>
      <c r="E112" s="74">
        <f t="shared" si="1"/>
        <v>0</v>
      </c>
      <c r="F112" s="41" t="s">
        <v>329</v>
      </c>
      <c r="G112" s="41" t="s">
        <v>185</v>
      </c>
      <c r="H112" s="54">
        <v>44802</v>
      </c>
      <c r="I112" s="54">
        <v>44883</v>
      </c>
      <c r="J112" s="46"/>
      <c r="K112" s="12"/>
      <c r="L112" s="34"/>
    </row>
    <row r="113" spans="2:13" ht="116.1">
      <c r="B113" s="59">
        <v>13</v>
      </c>
      <c r="C113" s="25">
        <v>1</v>
      </c>
      <c r="D113" s="93">
        <f>AVERAGE(C113:C121)</f>
        <v>0.88888888888888884</v>
      </c>
      <c r="E113" s="74">
        <f t="shared" si="1"/>
        <v>6.2744441888189402E-3</v>
      </c>
      <c r="F113" s="13" t="s">
        <v>340</v>
      </c>
      <c r="G113" s="13" t="s">
        <v>290</v>
      </c>
      <c r="H113" s="50">
        <v>44656</v>
      </c>
      <c r="I113" s="50">
        <v>44676</v>
      </c>
      <c r="J113" s="46">
        <v>15</v>
      </c>
      <c r="K113" s="12"/>
      <c r="L113" s="26" t="s">
        <v>341</v>
      </c>
      <c r="M113" s="12" t="s">
        <v>169</v>
      </c>
    </row>
    <row r="114" spans="2:13" ht="29.1">
      <c r="B114" s="59">
        <v>13</v>
      </c>
      <c r="C114" s="25">
        <v>1</v>
      </c>
      <c r="D114" s="93"/>
      <c r="E114" s="74">
        <f t="shared" si="1"/>
        <v>4.1829627925459604E-3</v>
      </c>
      <c r="F114" s="14" t="s">
        <v>342</v>
      </c>
      <c r="G114" s="13" t="s">
        <v>343</v>
      </c>
      <c r="H114" s="50">
        <v>44652</v>
      </c>
      <c r="I114" s="50">
        <v>44665</v>
      </c>
      <c r="J114" s="46">
        <v>10</v>
      </c>
      <c r="K114" s="12"/>
      <c r="L114" s="28" t="s">
        <v>344</v>
      </c>
      <c r="M114" s="12" t="s">
        <v>169</v>
      </c>
    </row>
    <row r="115" spans="2:13" ht="28.5" customHeight="1">
      <c r="B115" s="59">
        <v>13</v>
      </c>
      <c r="C115" s="25">
        <v>1</v>
      </c>
      <c r="D115" s="93"/>
      <c r="E115" s="74">
        <f t="shared" si="1"/>
        <v>0</v>
      </c>
      <c r="F115" s="13" t="s">
        <v>345</v>
      </c>
      <c r="G115" s="13" t="s">
        <v>346</v>
      </c>
      <c r="H115" s="50">
        <v>44621</v>
      </c>
      <c r="I115" s="50">
        <v>44650</v>
      </c>
      <c r="J115" s="46"/>
      <c r="K115" s="69"/>
      <c r="L115" s="28" t="s">
        <v>347</v>
      </c>
      <c r="M115" s="12" t="s">
        <v>169</v>
      </c>
    </row>
    <row r="116" spans="2:13">
      <c r="B116" s="59">
        <v>13</v>
      </c>
      <c r="C116" s="25">
        <v>1</v>
      </c>
      <c r="D116" s="93"/>
      <c r="E116" s="74">
        <f t="shared" si="1"/>
        <v>0</v>
      </c>
      <c r="F116" s="13" t="s">
        <v>345</v>
      </c>
      <c r="G116" s="13" t="s">
        <v>335</v>
      </c>
      <c r="H116" s="50">
        <v>44621</v>
      </c>
      <c r="I116" s="50">
        <v>44650</v>
      </c>
      <c r="J116" s="46"/>
      <c r="K116" s="12"/>
      <c r="L116" s="28" t="s">
        <v>336</v>
      </c>
      <c r="M116" s="12" t="s">
        <v>169</v>
      </c>
    </row>
    <row r="117" spans="2:13" ht="29.1">
      <c r="B117" s="59">
        <v>13</v>
      </c>
      <c r="C117" s="25">
        <v>1</v>
      </c>
      <c r="D117" s="93"/>
      <c r="E117" s="74">
        <f t="shared" si="1"/>
        <v>5.0195553510551522E-3</v>
      </c>
      <c r="F117" s="13" t="s">
        <v>342</v>
      </c>
      <c r="G117" s="13" t="s">
        <v>337</v>
      </c>
      <c r="H117" s="50">
        <v>44652</v>
      </c>
      <c r="I117" s="50">
        <v>44669</v>
      </c>
      <c r="J117" s="46">
        <v>12</v>
      </c>
      <c r="K117" s="12"/>
      <c r="L117" s="28" t="s">
        <v>348</v>
      </c>
      <c r="M117" s="12" t="s">
        <v>169</v>
      </c>
    </row>
    <row r="118" spans="2:13">
      <c r="B118" s="59">
        <v>13</v>
      </c>
      <c r="C118" s="25">
        <v>1</v>
      </c>
      <c r="D118" s="93"/>
      <c r="E118" s="74">
        <f t="shared" si="1"/>
        <v>2.0914813962729802E-3</v>
      </c>
      <c r="F118" s="13" t="s">
        <v>340</v>
      </c>
      <c r="G118" s="13" t="s">
        <v>179</v>
      </c>
      <c r="H118" s="50">
        <v>44652</v>
      </c>
      <c r="I118" s="70">
        <v>44658</v>
      </c>
      <c r="J118" s="46">
        <v>5</v>
      </c>
      <c r="K118" s="71"/>
      <c r="L118" s="34"/>
    </row>
    <row r="119" spans="2:13">
      <c r="B119" s="59">
        <v>13</v>
      </c>
      <c r="C119" s="25">
        <v>1</v>
      </c>
      <c r="D119" s="93"/>
      <c r="E119" s="74">
        <f t="shared" si="1"/>
        <v>8.3659255850919206E-4</v>
      </c>
      <c r="F119" s="13" t="s">
        <v>340</v>
      </c>
      <c r="G119" s="13" t="s">
        <v>181</v>
      </c>
      <c r="H119" s="50">
        <v>44652</v>
      </c>
      <c r="I119" s="70">
        <v>44655</v>
      </c>
      <c r="J119" s="46">
        <v>2</v>
      </c>
      <c r="K119" s="12"/>
      <c r="L119" s="28" t="s">
        <v>328</v>
      </c>
      <c r="M119" s="12" t="s">
        <v>169</v>
      </c>
    </row>
    <row r="120" spans="2:13">
      <c r="B120" s="59">
        <v>13</v>
      </c>
      <c r="C120" s="25">
        <v>1</v>
      </c>
      <c r="D120" s="93"/>
      <c r="E120" s="74">
        <f t="shared" si="1"/>
        <v>6.2744441888189402E-3</v>
      </c>
      <c r="F120" s="13" t="s">
        <v>340</v>
      </c>
      <c r="G120" s="13" t="s">
        <v>183</v>
      </c>
      <c r="H120" s="50">
        <v>44655</v>
      </c>
      <c r="I120" s="70">
        <v>44673</v>
      </c>
      <c r="J120" s="46">
        <v>15</v>
      </c>
      <c r="K120" s="12"/>
      <c r="L120" s="28" t="s">
        <v>328</v>
      </c>
      <c r="M120" s="12" t="s">
        <v>169</v>
      </c>
    </row>
    <row r="121" spans="2:13">
      <c r="B121" s="62">
        <v>13</v>
      </c>
      <c r="C121" s="32">
        <v>0</v>
      </c>
      <c r="D121" s="93"/>
      <c r="E121" s="74">
        <f t="shared" si="1"/>
        <v>0</v>
      </c>
      <c r="F121" s="41" t="s">
        <v>340</v>
      </c>
      <c r="G121" s="41" t="s">
        <v>185</v>
      </c>
      <c r="H121" s="54">
        <v>44802</v>
      </c>
      <c r="I121" s="54">
        <v>44883</v>
      </c>
      <c r="J121" s="46"/>
      <c r="K121" s="12"/>
      <c r="L121" s="34"/>
    </row>
    <row r="122" spans="2:13" ht="116.1">
      <c r="B122" s="59">
        <v>14</v>
      </c>
      <c r="C122" s="25">
        <v>1</v>
      </c>
      <c r="D122" s="93">
        <f>AVERAGE(C122:C131)</f>
        <v>0.9</v>
      </c>
      <c r="E122" s="74">
        <f t="shared" si="1"/>
        <v>9.2025181436011117E-3</v>
      </c>
      <c r="F122" s="13" t="s">
        <v>349</v>
      </c>
      <c r="G122" s="13" t="s">
        <v>290</v>
      </c>
      <c r="H122" s="50">
        <v>44713</v>
      </c>
      <c r="I122" s="50">
        <v>44742</v>
      </c>
      <c r="J122" s="46">
        <v>22</v>
      </c>
      <c r="K122" s="12"/>
      <c r="L122" s="26" t="s">
        <v>350</v>
      </c>
      <c r="M122" s="12" t="s">
        <v>169</v>
      </c>
    </row>
    <row r="123" spans="2:13" ht="29.1">
      <c r="B123" s="59">
        <v>14</v>
      </c>
      <c r="C123" s="25">
        <v>1</v>
      </c>
      <c r="D123" s="93"/>
      <c r="E123" s="74">
        <f t="shared" si="1"/>
        <v>5.0195553510551522E-3</v>
      </c>
      <c r="F123" s="13" t="s">
        <v>349</v>
      </c>
      <c r="G123" s="13" t="s">
        <v>351</v>
      </c>
      <c r="H123" s="50">
        <v>44727</v>
      </c>
      <c r="I123" s="50">
        <v>44742</v>
      </c>
      <c r="J123" s="46">
        <v>12</v>
      </c>
      <c r="K123" s="12"/>
      <c r="L123" s="28" t="s">
        <v>352</v>
      </c>
      <c r="M123" s="12" t="s">
        <v>169</v>
      </c>
    </row>
    <row r="124" spans="2:13" ht="29.1">
      <c r="B124" s="59">
        <v>14</v>
      </c>
      <c r="C124" s="25">
        <v>1</v>
      </c>
      <c r="D124" s="93"/>
      <c r="E124" s="74">
        <f t="shared" si="1"/>
        <v>5.4378516303097485E-3</v>
      </c>
      <c r="F124" s="13" t="s">
        <v>349</v>
      </c>
      <c r="G124" s="13" t="s">
        <v>353</v>
      </c>
      <c r="H124" s="50">
        <v>44746</v>
      </c>
      <c r="I124" s="50">
        <v>44762</v>
      </c>
      <c r="J124" s="46">
        <v>13</v>
      </c>
      <c r="K124" s="12"/>
      <c r="L124" s="28" t="s">
        <v>354</v>
      </c>
      <c r="M124" s="12" t="s">
        <v>169</v>
      </c>
    </row>
    <row r="125" spans="2:13" ht="29.1">
      <c r="B125" s="59">
        <v>14</v>
      </c>
      <c r="C125" s="25">
        <v>1</v>
      </c>
      <c r="D125" s="93"/>
      <c r="E125" s="74">
        <f t="shared" si="1"/>
        <v>1.6731851170183841E-3</v>
      </c>
      <c r="F125" s="13" t="s">
        <v>349</v>
      </c>
      <c r="G125" s="13" t="s">
        <v>355</v>
      </c>
      <c r="H125" s="50">
        <v>44762</v>
      </c>
      <c r="I125" s="50">
        <v>44767</v>
      </c>
      <c r="J125" s="46">
        <v>4</v>
      </c>
      <c r="K125" s="12"/>
      <c r="L125" s="28" t="s">
        <v>356</v>
      </c>
      <c r="M125" s="12" t="s">
        <v>169</v>
      </c>
    </row>
    <row r="126" spans="2:13" ht="29.1">
      <c r="B126" s="59">
        <v>14</v>
      </c>
      <c r="C126" s="25">
        <v>1</v>
      </c>
      <c r="D126" s="93"/>
      <c r="E126" s="74">
        <f t="shared" si="1"/>
        <v>2.0914813962729802E-3</v>
      </c>
      <c r="F126" s="13" t="s">
        <v>357</v>
      </c>
      <c r="G126" s="13" t="s">
        <v>358</v>
      </c>
      <c r="H126" s="50">
        <v>44767</v>
      </c>
      <c r="I126" s="50">
        <v>44772</v>
      </c>
      <c r="J126" s="46">
        <v>5</v>
      </c>
      <c r="K126" s="12"/>
      <c r="L126" s="28" t="s">
        <v>359</v>
      </c>
      <c r="M126" s="12" t="s">
        <v>169</v>
      </c>
    </row>
    <row r="127" spans="2:13" ht="29.1">
      <c r="B127" s="59">
        <v>14</v>
      </c>
      <c r="C127" s="25">
        <v>1</v>
      </c>
      <c r="D127" s="93"/>
      <c r="E127" s="74">
        <f t="shared" si="1"/>
        <v>0</v>
      </c>
      <c r="F127" s="13" t="s">
        <v>357</v>
      </c>
      <c r="G127" s="13" t="s">
        <v>337</v>
      </c>
      <c r="H127" s="50">
        <v>44774</v>
      </c>
      <c r="I127" s="50">
        <v>44895</v>
      </c>
      <c r="J127" s="46"/>
      <c r="K127" s="12"/>
      <c r="L127" s="28" t="s">
        <v>360</v>
      </c>
      <c r="M127" s="12" t="s">
        <v>169</v>
      </c>
    </row>
    <row r="128" spans="2:13" ht="29.1">
      <c r="B128" s="59">
        <v>14</v>
      </c>
      <c r="C128" s="25">
        <v>1</v>
      </c>
      <c r="D128" s="93"/>
      <c r="E128" s="74">
        <f t="shared" si="1"/>
        <v>4.1829627925459603E-4</v>
      </c>
      <c r="F128" s="13" t="s">
        <v>357</v>
      </c>
      <c r="G128" s="13" t="s">
        <v>179</v>
      </c>
      <c r="H128" s="50">
        <v>44774</v>
      </c>
      <c r="I128" s="50">
        <v>44774</v>
      </c>
      <c r="J128" s="46">
        <v>1</v>
      </c>
      <c r="K128" s="12"/>
      <c r="L128" s="28" t="s">
        <v>361</v>
      </c>
      <c r="M128" s="12" t="s">
        <v>169</v>
      </c>
    </row>
    <row r="129" spans="2:13" ht="29.1">
      <c r="B129" s="59">
        <v>14</v>
      </c>
      <c r="C129" s="25">
        <v>1</v>
      </c>
      <c r="D129" s="93"/>
      <c r="E129" s="74">
        <f t="shared" si="1"/>
        <v>9.6208144228557089E-3</v>
      </c>
      <c r="F129" s="13" t="s">
        <v>357</v>
      </c>
      <c r="G129" s="13" t="s">
        <v>362</v>
      </c>
      <c r="H129" s="50">
        <v>44895</v>
      </c>
      <c r="I129" s="50">
        <v>44925</v>
      </c>
      <c r="J129" s="46">
        <v>23</v>
      </c>
      <c r="K129" s="12"/>
      <c r="L129" s="28" t="s">
        <v>328</v>
      </c>
      <c r="M129" s="12" t="s">
        <v>169</v>
      </c>
    </row>
    <row r="130" spans="2:13" ht="29.1">
      <c r="B130" s="59">
        <v>14</v>
      </c>
      <c r="C130" s="25">
        <v>1</v>
      </c>
      <c r="D130" s="93"/>
      <c r="E130" s="74">
        <f t="shared" si="1"/>
        <v>9.6208144228557089E-3</v>
      </c>
      <c r="F130" s="13" t="s">
        <v>357</v>
      </c>
      <c r="G130" s="13" t="s">
        <v>363</v>
      </c>
      <c r="H130" s="50">
        <v>44895</v>
      </c>
      <c r="I130" s="50">
        <v>44925</v>
      </c>
      <c r="J130" s="46">
        <v>23</v>
      </c>
      <c r="K130" s="12"/>
      <c r="L130" s="28" t="s">
        <v>328</v>
      </c>
      <c r="M130" s="12" t="s">
        <v>169</v>
      </c>
    </row>
    <row r="131" spans="2:13" ht="29.1">
      <c r="B131" s="62">
        <v>14</v>
      </c>
      <c r="C131" s="32">
        <v>0</v>
      </c>
      <c r="D131" s="93"/>
      <c r="E131" s="74">
        <f t="shared" si="1"/>
        <v>0</v>
      </c>
      <c r="F131" s="41" t="s">
        <v>357</v>
      </c>
      <c r="G131" s="41" t="s">
        <v>185</v>
      </c>
      <c r="H131" s="54">
        <v>44895</v>
      </c>
      <c r="I131" s="54">
        <v>44925</v>
      </c>
      <c r="J131" s="46">
        <v>23</v>
      </c>
      <c r="K131" s="12"/>
      <c r="L131" s="34"/>
    </row>
    <row r="132" spans="2:13" ht="261">
      <c r="B132" s="59">
        <v>15</v>
      </c>
      <c r="C132" s="25">
        <v>1</v>
      </c>
      <c r="D132" s="93">
        <f>AVERAGE(C132:C140)</f>
        <v>0.75555555555555565</v>
      </c>
      <c r="E132" s="74">
        <f t="shared" ref="E132:E195" si="2">(C132*J132)/$J$222</f>
        <v>9.2025181436011117E-3</v>
      </c>
      <c r="F132" s="13" t="s">
        <v>364</v>
      </c>
      <c r="G132" s="13" t="s">
        <v>290</v>
      </c>
      <c r="H132" s="50">
        <v>44621</v>
      </c>
      <c r="I132" s="50">
        <v>44650</v>
      </c>
      <c r="J132" s="46">
        <v>22</v>
      </c>
      <c r="K132" s="12"/>
      <c r="L132" s="26" t="s">
        <v>365</v>
      </c>
      <c r="M132" s="12" t="s">
        <v>169</v>
      </c>
    </row>
    <row r="133" spans="2:13">
      <c r="B133" s="59">
        <v>15</v>
      </c>
      <c r="C133" s="25">
        <v>1</v>
      </c>
      <c r="D133" s="93"/>
      <c r="E133" s="74">
        <f t="shared" si="2"/>
        <v>4.6012590718005559E-3</v>
      </c>
      <c r="F133" s="13" t="s">
        <v>364</v>
      </c>
      <c r="G133" s="13" t="s">
        <v>366</v>
      </c>
      <c r="H133" s="50">
        <v>44666</v>
      </c>
      <c r="I133" s="50">
        <v>44681</v>
      </c>
      <c r="J133" s="46">
        <v>11</v>
      </c>
      <c r="K133" s="12"/>
      <c r="L133" s="28" t="s">
        <v>367</v>
      </c>
      <c r="M133" s="12" t="s">
        <v>169</v>
      </c>
    </row>
    <row r="134" spans="2:13" ht="15">
      <c r="B134" s="59">
        <v>15</v>
      </c>
      <c r="C134" s="25">
        <v>1</v>
      </c>
      <c r="D134" s="93"/>
      <c r="E134" s="74">
        <f t="shared" si="2"/>
        <v>5.8561479095643439E-3</v>
      </c>
      <c r="F134" s="13" t="s">
        <v>364</v>
      </c>
      <c r="G134" s="13" t="s">
        <v>368</v>
      </c>
      <c r="H134" s="50">
        <v>44684</v>
      </c>
      <c r="I134" s="50">
        <v>44701</v>
      </c>
      <c r="J134" s="46">
        <v>14</v>
      </c>
      <c r="K134" s="12"/>
      <c r="L134" s="28" t="s">
        <v>369</v>
      </c>
      <c r="M134" s="12" t="s">
        <v>169</v>
      </c>
    </row>
    <row r="135" spans="2:13" ht="15">
      <c r="B135" s="59">
        <v>15</v>
      </c>
      <c r="C135" s="25">
        <v>1</v>
      </c>
      <c r="D135" s="93"/>
      <c r="E135" s="74">
        <f t="shared" si="2"/>
        <v>1.6731851170183841E-3</v>
      </c>
      <c r="F135" s="13" t="s">
        <v>364</v>
      </c>
      <c r="G135" s="13" t="s">
        <v>335</v>
      </c>
      <c r="H135" s="50">
        <v>44701</v>
      </c>
      <c r="I135" s="50">
        <v>44706</v>
      </c>
      <c r="J135" s="46">
        <v>4</v>
      </c>
      <c r="K135" s="12"/>
      <c r="L135" s="28" t="s">
        <v>370</v>
      </c>
      <c r="M135" s="12" t="s">
        <v>169</v>
      </c>
    </row>
    <row r="136" spans="2:13" ht="30.75">
      <c r="B136" s="75">
        <v>15</v>
      </c>
      <c r="C136" s="76">
        <v>0.7</v>
      </c>
      <c r="D136" s="93"/>
      <c r="E136" s="74">
        <f t="shared" si="2"/>
        <v>0</v>
      </c>
      <c r="F136" s="41" t="s">
        <v>364</v>
      </c>
      <c r="G136" s="41" t="s">
        <v>337</v>
      </c>
      <c r="H136" s="54">
        <v>44713</v>
      </c>
      <c r="I136" s="54">
        <v>44864</v>
      </c>
      <c r="J136" s="46"/>
      <c r="K136" s="12"/>
      <c r="L136" s="28" t="s">
        <v>371</v>
      </c>
      <c r="M136" s="12" t="s">
        <v>169</v>
      </c>
    </row>
    <row r="137" spans="2:13" ht="15">
      <c r="B137" s="59">
        <v>15</v>
      </c>
      <c r="C137" s="25">
        <v>0.7</v>
      </c>
      <c r="D137" s="93"/>
      <c r="E137" s="74">
        <f t="shared" si="2"/>
        <v>0</v>
      </c>
      <c r="F137" s="13" t="s">
        <v>364</v>
      </c>
      <c r="G137" s="13" t="s">
        <v>179</v>
      </c>
      <c r="H137" s="50">
        <v>44713</v>
      </c>
      <c r="I137" s="50">
        <v>44895</v>
      </c>
      <c r="J137" s="46"/>
      <c r="K137" s="12"/>
      <c r="L137" s="28" t="s">
        <v>372</v>
      </c>
    </row>
    <row r="138" spans="2:13" ht="15">
      <c r="B138" s="59">
        <v>15</v>
      </c>
      <c r="C138" s="25">
        <v>0.7</v>
      </c>
      <c r="D138" s="93"/>
      <c r="E138" s="74">
        <f t="shared" si="2"/>
        <v>0</v>
      </c>
      <c r="F138" s="13" t="s">
        <v>364</v>
      </c>
      <c r="G138" s="13" t="s">
        <v>362</v>
      </c>
      <c r="H138" s="50">
        <v>44834</v>
      </c>
      <c r="I138" s="50">
        <v>44895</v>
      </c>
      <c r="J138" s="46"/>
      <c r="K138" s="12"/>
      <c r="L138" s="28" t="s">
        <v>373</v>
      </c>
    </row>
    <row r="139" spans="2:13" ht="15">
      <c r="B139" s="62">
        <v>15</v>
      </c>
      <c r="C139" s="32">
        <v>0.7</v>
      </c>
      <c r="D139" s="93"/>
      <c r="E139" s="74">
        <f t="shared" si="2"/>
        <v>1.2883525401041556E-2</v>
      </c>
      <c r="F139" s="13" t="s">
        <v>364</v>
      </c>
      <c r="G139" s="13" t="s">
        <v>363</v>
      </c>
      <c r="H139" s="50">
        <v>44834</v>
      </c>
      <c r="I139" s="50">
        <v>44895</v>
      </c>
      <c r="J139" s="46">
        <v>44</v>
      </c>
      <c r="K139" s="12"/>
      <c r="L139" s="28" t="s">
        <v>374</v>
      </c>
    </row>
    <row r="140" spans="2:13">
      <c r="B140" s="62">
        <v>15</v>
      </c>
      <c r="C140" s="32">
        <v>0</v>
      </c>
      <c r="D140" s="93"/>
      <c r="E140" s="74">
        <f t="shared" si="2"/>
        <v>0</v>
      </c>
      <c r="F140" s="35" t="s">
        <v>364</v>
      </c>
      <c r="G140" s="36" t="s">
        <v>185</v>
      </c>
      <c r="H140" s="56">
        <v>44866</v>
      </c>
      <c r="I140" s="56">
        <v>44926</v>
      </c>
      <c r="J140" s="46">
        <v>44</v>
      </c>
      <c r="K140" s="12"/>
      <c r="L140" s="34"/>
    </row>
    <row r="141" spans="2:13" ht="29.1">
      <c r="B141" s="59">
        <v>16</v>
      </c>
      <c r="C141" s="25">
        <v>1</v>
      </c>
      <c r="D141" s="93">
        <f>AVERAGE(C141:C150)</f>
        <v>0.8</v>
      </c>
      <c r="E141" s="74">
        <f t="shared" si="2"/>
        <v>9.2025181436011117E-3</v>
      </c>
      <c r="F141" s="13" t="s">
        <v>375</v>
      </c>
      <c r="G141" s="13" t="s">
        <v>290</v>
      </c>
      <c r="H141" s="50">
        <v>44713</v>
      </c>
      <c r="I141" s="50">
        <v>44742</v>
      </c>
      <c r="J141" s="46">
        <v>22</v>
      </c>
      <c r="K141" s="12"/>
      <c r="L141" s="28" t="s">
        <v>376</v>
      </c>
      <c r="M141" s="12" t="s">
        <v>169</v>
      </c>
    </row>
    <row r="142" spans="2:13" ht="29.1">
      <c r="B142" s="59">
        <v>16</v>
      </c>
      <c r="C142" s="25">
        <v>1</v>
      </c>
      <c r="D142" s="93"/>
      <c r="E142" s="74">
        <f t="shared" si="2"/>
        <v>5.0195553510551522E-3</v>
      </c>
      <c r="F142" s="13" t="s">
        <v>375</v>
      </c>
      <c r="G142" s="13" t="s">
        <v>377</v>
      </c>
      <c r="H142" s="50">
        <v>44727</v>
      </c>
      <c r="I142" s="50">
        <v>44742</v>
      </c>
      <c r="J142" s="46">
        <v>12</v>
      </c>
      <c r="K142" s="12"/>
      <c r="L142" s="28" t="s">
        <v>378</v>
      </c>
      <c r="M142" s="12" t="s">
        <v>169</v>
      </c>
    </row>
    <row r="143" spans="2:13" ht="29.1">
      <c r="B143" s="59">
        <v>16</v>
      </c>
      <c r="C143" s="25">
        <v>1</v>
      </c>
      <c r="D143" s="93"/>
      <c r="E143" s="74">
        <f t="shared" si="2"/>
        <v>5.4378516303097485E-3</v>
      </c>
      <c r="F143" s="13" t="s">
        <v>375</v>
      </c>
      <c r="G143" s="13" t="s">
        <v>353</v>
      </c>
      <c r="H143" s="50">
        <v>44746</v>
      </c>
      <c r="I143" s="50">
        <v>44762</v>
      </c>
      <c r="J143" s="46">
        <v>13</v>
      </c>
      <c r="K143" s="12"/>
      <c r="L143" s="28" t="s">
        <v>379</v>
      </c>
      <c r="M143" s="12" t="s">
        <v>169</v>
      </c>
    </row>
    <row r="144" spans="2:13" ht="29.1">
      <c r="B144" s="59">
        <v>16</v>
      </c>
      <c r="C144" s="25">
        <v>1</v>
      </c>
      <c r="D144" s="93"/>
      <c r="E144" s="74">
        <f t="shared" si="2"/>
        <v>1.6731851170183841E-3</v>
      </c>
      <c r="F144" s="13" t="s">
        <v>375</v>
      </c>
      <c r="G144" s="13" t="s">
        <v>355</v>
      </c>
      <c r="H144" s="50">
        <v>44762</v>
      </c>
      <c r="I144" s="50">
        <v>44767</v>
      </c>
      <c r="J144" s="46">
        <v>4</v>
      </c>
      <c r="K144" s="12"/>
      <c r="L144" s="28" t="s">
        <v>369</v>
      </c>
      <c r="M144" s="12" t="s">
        <v>169</v>
      </c>
    </row>
    <row r="145" spans="2:13" ht="29.1">
      <c r="B145" s="59">
        <v>16</v>
      </c>
      <c r="C145" s="25">
        <v>1</v>
      </c>
      <c r="D145" s="93"/>
      <c r="E145" s="74">
        <f t="shared" si="2"/>
        <v>2.0914813962729802E-3</v>
      </c>
      <c r="F145" s="13" t="s">
        <v>375</v>
      </c>
      <c r="G145" s="13" t="s">
        <v>358</v>
      </c>
      <c r="H145" s="50">
        <v>44767</v>
      </c>
      <c r="I145" s="50">
        <v>44772</v>
      </c>
      <c r="J145" s="46">
        <v>5</v>
      </c>
      <c r="K145" s="12"/>
      <c r="L145" s="28" t="s">
        <v>380</v>
      </c>
      <c r="M145" s="12" t="s">
        <v>169</v>
      </c>
    </row>
    <row r="146" spans="2:13" ht="29.1">
      <c r="B146" s="72">
        <v>16</v>
      </c>
      <c r="C146" s="43">
        <v>0.5</v>
      </c>
      <c r="D146" s="93"/>
      <c r="E146" s="74">
        <f t="shared" si="2"/>
        <v>0</v>
      </c>
      <c r="F146" s="37" t="s">
        <v>375</v>
      </c>
      <c r="G146" s="37" t="s">
        <v>337</v>
      </c>
      <c r="H146" s="53">
        <v>44774</v>
      </c>
      <c r="I146" s="53">
        <v>44895</v>
      </c>
      <c r="J146" s="46"/>
      <c r="K146" s="12"/>
      <c r="L146" s="38" t="s">
        <v>381</v>
      </c>
    </row>
    <row r="147" spans="2:13" ht="29.1">
      <c r="B147" s="72">
        <v>16</v>
      </c>
      <c r="C147" s="43">
        <v>0.5</v>
      </c>
      <c r="D147" s="93"/>
      <c r="E147" s="74">
        <f t="shared" si="2"/>
        <v>0</v>
      </c>
      <c r="F147" s="37" t="s">
        <v>375</v>
      </c>
      <c r="G147" s="37" t="s">
        <v>179</v>
      </c>
      <c r="H147" s="53">
        <v>44774</v>
      </c>
      <c r="I147" s="53">
        <v>44895</v>
      </c>
      <c r="J147" s="46"/>
      <c r="K147" s="12"/>
      <c r="L147" s="38" t="s">
        <v>381</v>
      </c>
    </row>
    <row r="148" spans="2:13" ht="101.45">
      <c r="B148" s="59">
        <v>16</v>
      </c>
      <c r="C148" s="25">
        <v>1</v>
      </c>
      <c r="D148" s="93"/>
      <c r="E148" s="74">
        <f t="shared" si="2"/>
        <v>9.6208144228557089E-3</v>
      </c>
      <c r="F148" s="13" t="s">
        <v>375</v>
      </c>
      <c r="G148" s="13" t="s">
        <v>362</v>
      </c>
      <c r="H148" s="50">
        <v>44895</v>
      </c>
      <c r="I148" s="50">
        <v>44925</v>
      </c>
      <c r="J148" s="46">
        <v>23</v>
      </c>
      <c r="K148" s="12"/>
      <c r="L148" s="28" t="s">
        <v>382</v>
      </c>
      <c r="M148" s="12" t="s">
        <v>169</v>
      </c>
    </row>
    <row r="149" spans="2:13" ht="101.45">
      <c r="B149" s="59">
        <v>16</v>
      </c>
      <c r="C149" s="25">
        <v>1</v>
      </c>
      <c r="D149" s="93"/>
      <c r="E149" s="74">
        <f t="shared" si="2"/>
        <v>9.6208144228557089E-3</v>
      </c>
      <c r="F149" s="13" t="s">
        <v>375</v>
      </c>
      <c r="G149" s="13" t="s">
        <v>363</v>
      </c>
      <c r="H149" s="50">
        <v>44895</v>
      </c>
      <c r="I149" s="50">
        <v>44925</v>
      </c>
      <c r="J149" s="46">
        <v>23</v>
      </c>
      <c r="K149" s="12"/>
      <c r="L149" s="28" t="s">
        <v>383</v>
      </c>
      <c r="M149" s="12" t="s">
        <v>169</v>
      </c>
    </row>
    <row r="150" spans="2:13" ht="29.1">
      <c r="B150" s="62">
        <v>16</v>
      </c>
      <c r="C150" s="32">
        <v>0</v>
      </c>
      <c r="D150" s="93"/>
      <c r="E150" s="74">
        <f t="shared" si="2"/>
        <v>0</v>
      </c>
      <c r="F150" s="41" t="s">
        <v>375</v>
      </c>
      <c r="G150" s="41" t="s">
        <v>185</v>
      </c>
      <c r="H150" s="54">
        <v>44896</v>
      </c>
      <c r="I150" s="54">
        <v>44926</v>
      </c>
      <c r="J150" s="46">
        <v>22</v>
      </c>
      <c r="K150" s="12"/>
      <c r="L150" s="34"/>
    </row>
    <row r="151" spans="2:13" ht="29.1">
      <c r="B151" s="62">
        <v>17</v>
      </c>
      <c r="C151" s="32">
        <v>0</v>
      </c>
      <c r="D151" s="93">
        <f>AVERAGE(C151:C160)</f>
        <v>0</v>
      </c>
      <c r="E151" s="74">
        <f t="shared" si="2"/>
        <v>0</v>
      </c>
      <c r="F151" s="33" t="s">
        <v>384</v>
      </c>
      <c r="G151" s="33" t="s">
        <v>290</v>
      </c>
      <c r="H151" s="51">
        <v>44713</v>
      </c>
      <c r="I151" s="51">
        <v>44742</v>
      </c>
      <c r="J151" s="46">
        <v>22</v>
      </c>
      <c r="K151" s="12"/>
      <c r="L151" s="34"/>
    </row>
    <row r="152" spans="2:13" ht="29.1">
      <c r="B152" s="62">
        <v>17</v>
      </c>
      <c r="C152" s="32">
        <v>0</v>
      </c>
      <c r="D152" s="93"/>
      <c r="E152" s="74">
        <f t="shared" si="2"/>
        <v>0</v>
      </c>
      <c r="F152" s="33" t="s">
        <v>384</v>
      </c>
      <c r="G152" s="33" t="s">
        <v>385</v>
      </c>
      <c r="H152" s="51">
        <v>44727</v>
      </c>
      <c r="I152" s="51">
        <v>44742</v>
      </c>
      <c r="J152" s="46">
        <v>12</v>
      </c>
      <c r="K152" s="12"/>
      <c r="L152" s="34"/>
    </row>
    <row r="153" spans="2:13" ht="29.1">
      <c r="B153" s="62">
        <v>17</v>
      </c>
      <c r="C153" s="32">
        <v>0</v>
      </c>
      <c r="D153" s="93"/>
      <c r="E153" s="74">
        <f t="shared" si="2"/>
        <v>0</v>
      </c>
      <c r="F153" s="33" t="s">
        <v>384</v>
      </c>
      <c r="G153" s="33" t="s">
        <v>353</v>
      </c>
      <c r="H153" s="51">
        <v>44746</v>
      </c>
      <c r="I153" s="51">
        <v>44762</v>
      </c>
      <c r="J153" s="46">
        <v>13</v>
      </c>
      <c r="K153" s="12"/>
      <c r="L153" s="34"/>
    </row>
    <row r="154" spans="2:13" ht="29.1">
      <c r="B154" s="62">
        <v>17</v>
      </c>
      <c r="C154" s="32">
        <v>0</v>
      </c>
      <c r="D154" s="93"/>
      <c r="E154" s="74">
        <f t="shared" si="2"/>
        <v>0</v>
      </c>
      <c r="F154" s="33" t="s">
        <v>384</v>
      </c>
      <c r="G154" s="33" t="s">
        <v>355</v>
      </c>
      <c r="H154" s="51">
        <v>44762</v>
      </c>
      <c r="I154" s="51">
        <v>44767</v>
      </c>
      <c r="J154" s="46">
        <v>4</v>
      </c>
      <c r="K154" s="12"/>
      <c r="L154" s="34"/>
    </row>
    <row r="155" spans="2:13" ht="29.1">
      <c r="B155" s="62">
        <v>17</v>
      </c>
      <c r="C155" s="32">
        <v>0</v>
      </c>
      <c r="D155" s="93"/>
      <c r="E155" s="74">
        <f t="shared" si="2"/>
        <v>0</v>
      </c>
      <c r="F155" s="33" t="s">
        <v>384</v>
      </c>
      <c r="G155" s="33" t="s">
        <v>358</v>
      </c>
      <c r="H155" s="51">
        <v>44767</v>
      </c>
      <c r="I155" s="51">
        <v>44772</v>
      </c>
      <c r="J155" s="46">
        <v>5</v>
      </c>
      <c r="K155" s="12"/>
      <c r="L155" s="34"/>
    </row>
    <row r="156" spans="2:13" ht="29.1">
      <c r="B156" s="62">
        <v>17</v>
      </c>
      <c r="C156" s="32">
        <v>0</v>
      </c>
      <c r="D156" s="93"/>
      <c r="E156" s="74">
        <f t="shared" si="2"/>
        <v>0</v>
      </c>
      <c r="F156" s="35" t="s">
        <v>386</v>
      </c>
      <c r="G156" s="36" t="s">
        <v>337</v>
      </c>
      <c r="H156" s="56">
        <v>44774</v>
      </c>
      <c r="I156" s="56">
        <v>44895</v>
      </c>
      <c r="J156" s="46"/>
      <c r="K156" s="12"/>
      <c r="L156" s="34"/>
    </row>
    <row r="157" spans="2:13" ht="29.1">
      <c r="B157" s="62">
        <v>17</v>
      </c>
      <c r="C157" s="32">
        <v>0</v>
      </c>
      <c r="D157" s="93"/>
      <c r="E157" s="74">
        <f t="shared" si="2"/>
        <v>0</v>
      </c>
      <c r="F157" s="35" t="s">
        <v>384</v>
      </c>
      <c r="G157" s="36" t="s">
        <v>179</v>
      </c>
      <c r="H157" s="56">
        <v>44774</v>
      </c>
      <c r="I157" s="56">
        <v>44895</v>
      </c>
      <c r="J157" s="46"/>
      <c r="K157" s="12"/>
      <c r="L157" s="34"/>
    </row>
    <row r="158" spans="2:13" ht="29.1">
      <c r="B158" s="62">
        <v>17</v>
      </c>
      <c r="C158" s="32">
        <v>0</v>
      </c>
      <c r="D158" s="93"/>
      <c r="E158" s="74">
        <f t="shared" si="2"/>
        <v>0</v>
      </c>
      <c r="F158" s="35" t="s">
        <v>384</v>
      </c>
      <c r="G158" s="36" t="s">
        <v>362</v>
      </c>
      <c r="H158" s="56">
        <v>44895</v>
      </c>
      <c r="I158" s="56">
        <v>44925</v>
      </c>
      <c r="J158" s="46">
        <v>23</v>
      </c>
      <c r="K158" s="12"/>
      <c r="L158" s="34"/>
    </row>
    <row r="159" spans="2:13" ht="29.1">
      <c r="B159" s="62">
        <v>17</v>
      </c>
      <c r="C159" s="32">
        <v>0</v>
      </c>
      <c r="D159" s="93"/>
      <c r="E159" s="74">
        <f t="shared" si="2"/>
        <v>0</v>
      </c>
      <c r="F159" s="35" t="s">
        <v>384</v>
      </c>
      <c r="G159" s="36" t="s">
        <v>363</v>
      </c>
      <c r="H159" s="56">
        <v>44895</v>
      </c>
      <c r="I159" s="56">
        <v>44925</v>
      </c>
      <c r="J159" s="46">
        <v>23</v>
      </c>
      <c r="K159" s="12"/>
      <c r="L159" s="34"/>
    </row>
    <row r="160" spans="2:13" ht="29.1">
      <c r="B160" s="62">
        <v>17</v>
      </c>
      <c r="C160" s="32">
        <v>0</v>
      </c>
      <c r="D160" s="93"/>
      <c r="E160" s="74">
        <f t="shared" si="2"/>
        <v>0</v>
      </c>
      <c r="F160" s="35" t="s">
        <v>384</v>
      </c>
      <c r="G160" s="36" t="s">
        <v>185</v>
      </c>
      <c r="H160" s="56">
        <v>44896</v>
      </c>
      <c r="I160" s="56">
        <v>44926</v>
      </c>
      <c r="J160" s="46">
        <v>22</v>
      </c>
      <c r="K160" s="12"/>
      <c r="L160" s="34"/>
    </row>
    <row r="161" spans="2:13">
      <c r="B161" s="59">
        <v>18</v>
      </c>
      <c r="C161" s="25">
        <v>1</v>
      </c>
      <c r="D161" s="93">
        <f>AVERAGE(C161:C170)</f>
        <v>0.7</v>
      </c>
      <c r="E161" s="74">
        <f t="shared" si="2"/>
        <v>9.2025181436011117E-3</v>
      </c>
      <c r="F161" s="13" t="s">
        <v>387</v>
      </c>
      <c r="G161" s="13" t="s">
        <v>290</v>
      </c>
      <c r="H161" s="50">
        <v>44713</v>
      </c>
      <c r="I161" s="50">
        <v>44742</v>
      </c>
      <c r="J161" s="46">
        <v>22</v>
      </c>
      <c r="K161" s="12"/>
      <c r="L161" s="34"/>
    </row>
    <row r="162" spans="2:13" ht="29.1">
      <c r="B162" s="59">
        <v>18</v>
      </c>
      <c r="C162" s="25">
        <v>1</v>
      </c>
      <c r="D162" s="93"/>
      <c r="E162" s="74">
        <f t="shared" si="2"/>
        <v>5.0195553510551522E-3</v>
      </c>
      <c r="F162" s="13" t="s">
        <v>387</v>
      </c>
      <c r="G162" s="13" t="s">
        <v>388</v>
      </c>
      <c r="H162" s="50">
        <v>44727</v>
      </c>
      <c r="I162" s="50">
        <v>44742</v>
      </c>
      <c r="J162" s="46">
        <v>12</v>
      </c>
      <c r="K162" s="12"/>
      <c r="L162" s="34"/>
    </row>
    <row r="163" spans="2:13">
      <c r="B163" s="59">
        <v>18</v>
      </c>
      <c r="C163" s="25">
        <v>1</v>
      </c>
      <c r="D163" s="93"/>
      <c r="E163" s="74">
        <f t="shared" si="2"/>
        <v>5.4378516303097485E-3</v>
      </c>
      <c r="F163" s="13" t="s">
        <v>387</v>
      </c>
      <c r="G163" s="13" t="s">
        <v>353</v>
      </c>
      <c r="H163" s="50">
        <v>44746</v>
      </c>
      <c r="I163" s="50">
        <v>44762</v>
      </c>
      <c r="J163" s="46">
        <v>13</v>
      </c>
      <c r="K163" s="12"/>
      <c r="L163" s="34"/>
    </row>
    <row r="164" spans="2:13">
      <c r="B164" s="59">
        <v>18</v>
      </c>
      <c r="C164" s="25">
        <v>1</v>
      </c>
      <c r="D164" s="93"/>
      <c r="E164" s="74">
        <f t="shared" si="2"/>
        <v>1.6731851170183841E-3</v>
      </c>
      <c r="F164" s="13" t="s">
        <v>387</v>
      </c>
      <c r="G164" s="13" t="s">
        <v>355</v>
      </c>
      <c r="H164" s="50">
        <v>44762</v>
      </c>
      <c r="I164" s="50">
        <v>44767</v>
      </c>
      <c r="J164" s="46">
        <v>4</v>
      </c>
      <c r="K164" s="12"/>
      <c r="L164" s="34"/>
    </row>
    <row r="165" spans="2:13">
      <c r="B165" s="59">
        <v>18</v>
      </c>
      <c r="C165" s="25">
        <v>1</v>
      </c>
      <c r="D165" s="93"/>
      <c r="E165" s="74">
        <f t="shared" si="2"/>
        <v>2.0914813962729802E-3</v>
      </c>
      <c r="F165" s="13" t="s">
        <v>387</v>
      </c>
      <c r="G165" s="13" t="s">
        <v>358</v>
      </c>
      <c r="H165" s="50">
        <v>44767</v>
      </c>
      <c r="I165" s="50">
        <v>44772</v>
      </c>
      <c r="J165" s="46">
        <v>5</v>
      </c>
      <c r="K165" s="12"/>
      <c r="L165" s="34"/>
    </row>
    <row r="166" spans="2:13" ht="29.1">
      <c r="B166" s="59">
        <v>18</v>
      </c>
      <c r="C166" s="25">
        <v>1</v>
      </c>
      <c r="D166" s="93"/>
      <c r="E166" s="74">
        <f t="shared" si="2"/>
        <v>0</v>
      </c>
      <c r="F166" s="13" t="s">
        <v>387</v>
      </c>
      <c r="G166" s="13" t="s">
        <v>337</v>
      </c>
      <c r="H166" s="50">
        <v>44774</v>
      </c>
      <c r="I166" s="50">
        <v>44895</v>
      </c>
      <c r="J166" s="46"/>
      <c r="K166" s="12"/>
      <c r="L166" s="34"/>
    </row>
    <row r="167" spans="2:13">
      <c r="B167" s="59">
        <v>18</v>
      </c>
      <c r="C167" s="25">
        <v>0.5</v>
      </c>
      <c r="D167" s="93"/>
      <c r="E167" s="74">
        <f t="shared" si="2"/>
        <v>0</v>
      </c>
      <c r="F167" s="13" t="s">
        <v>387</v>
      </c>
      <c r="G167" s="13" t="s">
        <v>179</v>
      </c>
      <c r="H167" s="50">
        <v>44774</v>
      </c>
      <c r="I167" s="50">
        <v>44895</v>
      </c>
      <c r="J167" s="46"/>
      <c r="K167" s="12"/>
      <c r="L167" s="34"/>
    </row>
    <row r="168" spans="2:13">
      <c r="B168" s="59">
        <v>18</v>
      </c>
      <c r="C168" s="25">
        <v>0.5</v>
      </c>
      <c r="D168" s="93"/>
      <c r="E168" s="74">
        <f t="shared" si="2"/>
        <v>4.8104072114278544E-3</v>
      </c>
      <c r="F168" s="13" t="s">
        <v>387</v>
      </c>
      <c r="G168" s="13" t="s">
        <v>362</v>
      </c>
      <c r="H168" s="50">
        <v>44895</v>
      </c>
      <c r="I168" s="50">
        <v>44925</v>
      </c>
      <c r="J168" s="46">
        <v>23</v>
      </c>
      <c r="K168" s="12"/>
      <c r="L168" s="34"/>
    </row>
    <row r="169" spans="2:13">
      <c r="B169" s="62">
        <v>18</v>
      </c>
      <c r="C169" s="32">
        <v>0</v>
      </c>
      <c r="D169" s="93"/>
      <c r="E169" s="74">
        <f t="shared" si="2"/>
        <v>0</v>
      </c>
      <c r="F169" s="35" t="s">
        <v>387</v>
      </c>
      <c r="G169" s="36" t="s">
        <v>363</v>
      </c>
      <c r="H169" s="56">
        <v>44895</v>
      </c>
      <c r="I169" s="56">
        <v>44925</v>
      </c>
      <c r="J169" s="46">
        <v>23</v>
      </c>
      <c r="K169" s="12"/>
      <c r="L169" s="34"/>
    </row>
    <row r="170" spans="2:13">
      <c r="B170" s="62">
        <v>18</v>
      </c>
      <c r="C170" s="32">
        <v>0</v>
      </c>
      <c r="D170" s="93"/>
      <c r="E170" s="74">
        <f t="shared" si="2"/>
        <v>0</v>
      </c>
      <c r="F170" s="35" t="s">
        <v>387</v>
      </c>
      <c r="G170" s="36" t="s">
        <v>185</v>
      </c>
      <c r="H170" s="56">
        <v>44896</v>
      </c>
      <c r="I170" s="56">
        <v>44926</v>
      </c>
      <c r="J170" s="46">
        <v>22</v>
      </c>
      <c r="K170" s="12"/>
      <c r="L170" s="34"/>
    </row>
    <row r="171" spans="2:13" ht="116.1">
      <c r="B171" s="59">
        <v>19</v>
      </c>
      <c r="C171" s="25">
        <v>1</v>
      </c>
      <c r="D171" s="93">
        <f>AVERAGE(C171:C179)</f>
        <v>0.88888888888888884</v>
      </c>
      <c r="E171" s="74">
        <f t="shared" si="2"/>
        <v>6.2744441888189402E-3</v>
      </c>
      <c r="F171" s="13" t="s">
        <v>389</v>
      </c>
      <c r="G171" s="13" t="s">
        <v>290</v>
      </c>
      <c r="H171" s="50">
        <v>44656</v>
      </c>
      <c r="I171" s="50">
        <v>44676</v>
      </c>
      <c r="J171" s="46">
        <v>15</v>
      </c>
      <c r="K171" s="12"/>
      <c r="L171" s="26" t="s">
        <v>390</v>
      </c>
      <c r="M171" s="12" t="s">
        <v>169</v>
      </c>
    </row>
    <row r="172" spans="2:13" ht="29.1">
      <c r="B172" s="59">
        <v>19</v>
      </c>
      <c r="C172" s="25">
        <v>1</v>
      </c>
      <c r="D172" s="93"/>
      <c r="E172" s="74">
        <f t="shared" si="2"/>
        <v>4.1829627925459604E-3</v>
      </c>
      <c r="F172" s="13" t="s">
        <v>391</v>
      </c>
      <c r="G172" s="13" t="s">
        <v>392</v>
      </c>
      <c r="H172" s="50">
        <v>44652</v>
      </c>
      <c r="I172" s="50">
        <v>44665</v>
      </c>
      <c r="J172" s="46">
        <v>10</v>
      </c>
      <c r="K172" s="12"/>
      <c r="L172" s="28" t="s">
        <v>393</v>
      </c>
      <c r="M172" s="12" t="s">
        <v>169</v>
      </c>
    </row>
    <row r="173" spans="2:13" ht="29.1">
      <c r="B173" s="59">
        <v>19</v>
      </c>
      <c r="C173" s="25">
        <v>1</v>
      </c>
      <c r="D173" s="93"/>
      <c r="E173" s="74">
        <f t="shared" si="2"/>
        <v>2.0914813962729802E-3</v>
      </c>
      <c r="F173" s="13" t="s">
        <v>394</v>
      </c>
      <c r="G173" s="13" t="s">
        <v>395</v>
      </c>
      <c r="H173" s="50">
        <v>44652</v>
      </c>
      <c r="I173" s="50">
        <v>44658</v>
      </c>
      <c r="J173" s="46">
        <v>5</v>
      </c>
      <c r="K173" s="12"/>
      <c r="L173" s="28" t="s">
        <v>396</v>
      </c>
      <c r="M173" s="12" t="s">
        <v>169</v>
      </c>
    </row>
    <row r="174" spans="2:13">
      <c r="B174" s="59">
        <v>19</v>
      </c>
      <c r="C174" s="25">
        <v>1</v>
      </c>
      <c r="D174" s="93"/>
      <c r="E174" s="74">
        <f t="shared" si="2"/>
        <v>8.3659255850919206E-4</v>
      </c>
      <c r="F174" s="13" t="s">
        <v>394</v>
      </c>
      <c r="G174" s="13" t="s">
        <v>335</v>
      </c>
      <c r="H174" s="50">
        <v>44652</v>
      </c>
      <c r="I174" s="50">
        <v>44655</v>
      </c>
      <c r="J174" s="46">
        <v>2</v>
      </c>
      <c r="K174" s="12"/>
      <c r="L174" s="28" t="s">
        <v>370</v>
      </c>
      <c r="M174" s="12" t="s">
        <v>169</v>
      </c>
    </row>
    <row r="175" spans="2:13" ht="29.1">
      <c r="B175" s="59">
        <v>19</v>
      </c>
      <c r="C175" s="25">
        <v>1</v>
      </c>
      <c r="D175" s="93"/>
      <c r="E175" s="74">
        <f t="shared" si="2"/>
        <v>6.2744441888189402E-3</v>
      </c>
      <c r="F175" s="13" t="s">
        <v>397</v>
      </c>
      <c r="G175" s="13" t="s">
        <v>337</v>
      </c>
      <c r="H175" s="50">
        <v>44655</v>
      </c>
      <c r="I175" s="50">
        <v>44673</v>
      </c>
      <c r="J175" s="46">
        <v>15</v>
      </c>
      <c r="K175" s="12"/>
      <c r="L175" s="28" t="s">
        <v>348</v>
      </c>
      <c r="M175" s="12" t="s">
        <v>169</v>
      </c>
    </row>
    <row r="176" spans="2:13">
      <c r="B176" s="59">
        <v>19</v>
      </c>
      <c r="C176" s="25">
        <v>1</v>
      </c>
      <c r="D176" s="93"/>
      <c r="E176" s="74">
        <f t="shared" si="2"/>
        <v>0</v>
      </c>
      <c r="F176" s="13" t="s">
        <v>398</v>
      </c>
      <c r="G176" s="13" t="s">
        <v>179</v>
      </c>
      <c r="H176" s="50">
        <v>44802</v>
      </c>
      <c r="I176" s="50">
        <v>44883</v>
      </c>
      <c r="J176" s="46"/>
      <c r="K176" s="12"/>
      <c r="L176" s="28" t="s">
        <v>399</v>
      </c>
      <c r="M176" s="12" t="s">
        <v>169</v>
      </c>
    </row>
    <row r="177" spans="2:13">
      <c r="B177" s="59">
        <v>19</v>
      </c>
      <c r="C177" s="25">
        <v>1</v>
      </c>
      <c r="D177" s="93"/>
      <c r="E177" s="74">
        <f t="shared" si="2"/>
        <v>9.6208144228557089E-3</v>
      </c>
      <c r="F177" s="13" t="s">
        <v>398</v>
      </c>
      <c r="G177" s="13" t="s">
        <v>362</v>
      </c>
      <c r="H177" s="50">
        <v>44861</v>
      </c>
      <c r="I177" s="50">
        <v>44893</v>
      </c>
      <c r="J177" s="46">
        <v>23</v>
      </c>
      <c r="K177" s="12"/>
      <c r="L177" s="28" t="s">
        <v>328</v>
      </c>
      <c r="M177" s="12" t="s">
        <v>169</v>
      </c>
    </row>
    <row r="178" spans="2:13">
      <c r="B178" s="59">
        <v>19</v>
      </c>
      <c r="C178" s="25">
        <v>1</v>
      </c>
      <c r="D178" s="93"/>
      <c r="E178" s="74">
        <f t="shared" si="2"/>
        <v>9.6208144228557089E-3</v>
      </c>
      <c r="F178" s="13" t="s">
        <v>398</v>
      </c>
      <c r="G178" s="13" t="s">
        <v>363</v>
      </c>
      <c r="H178" s="50">
        <v>44861</v>
      </c>
      <c r="I178" s="50">
        <v>44893</v>
      </c>
      <c r="J178" s="46">
        <v>23</v>
      </c>
      <c r="K178" s="12"/>
      <c r="L178" s="28" t="s">
        <v>328</v>
      </c>
      <c r="M178" s="12" t="s">
        <v>169</v>
      </c>
    </row>
    <row r="179" spans="2:13">
      <c r="B179" s="62">
        <v>19</v>
      </c>
      <c r="C179" s="32">
        <v>0</v>
      </c>
      <c r="D179" s="93"/>
      <c r="E179" s="74">
        <f t="shared" si="2"/>
        <v>0</v>
      </c>
      <c r="F179" s="41" t="s">
        <v>398</v>
      </c>
      <c r="G179" s="41" t="s">
        <v>185</v>
      </c>
      <c r="H179" s="54">
        <v>44896</v>
      </c>
      <c r="I179" s="54">
        <v>44926</v>
      </c>
      <c r="J179" s="46">
        <v>22</v>
      </c>
      <c r="K179" s="12"/>
      <c r="L179" s="34"/>
    </row>
    <row r="180" spans="2:13" ht="116.1">
      <c r="B180" s="59">
        <v>20</v>
      </c>
      <c r="C180" s="25">
        <v>1</v>
      </c>
      <c r="D180" s="93">
        <f>AVERAGE(C180:C187)</f>
        <v>0.75</v>
      </c>
      <c r="E180" s="74">
        <f t="shared" si="2"/>
        <v>6.2744441888189402E-3</v>
      </c>
      <c r="F180" s="13" t="s">
        <v>400</v>
      </c>
      <c r="G180" s="13" t="s">
        <v>290</v>
      </c>
      <c r="H180" s="50">
        <v>44656</v>
      </c>
      <c r="I180" s="50">
        <v>44676</v>
      </c>
      <c r="J180" s="46">
        <v>15</v>
      </c>
      <c r="K180" s="12"/>
      <c r="L180" s="26" t="s">
        <v>401</v>
      </c>
      <c r="M180" s="12" t="s">
        <v>169</v>
      </c>
    </row>
    <row r="181" spans="2:13" ht="29.1">
      <c r="B181" s="59">
        <v>20</v>
      </c>
      <c r="C181" s="25">
        <v>1</v>
      </c>
      <c r="D181" s="93"/>
      <c r="E181" s="74">
        <f t="shared" si="2"/>
        <v>4.1829627925459604E-3</v>
      </c>
      <c r="F181" s="13" t="s">
        <v>400</v>
      </c>
      <c r="G181" s="13" t="s">
        <v>402</v>
      </c>
      <c r="H181" s="50">
        <v>44652</v>
      </c>
      <c r="I181" s="50">
        <v>44665</v>
      </c>
      <c r="J181" s="46">
        <v>10</v>
      </c>
      <c r="K181" s="12"/>
      <c r="L181" s="28" t="s">
        <v>403</v>
      </c>
      <c r="M181" s="12" t="s">
        <v>169</v>
      </c>
    </row>
    <row r="182" spans="2:13" ht="43.5">
      <c r="B182" s="59">
        <v>20</v>
      </c>
      <c r="C182" s="25">
        <v>1</v>
      </c>
      <c r="D182" s="93"/>
      <c r="E182" s="74">
        <f t="shared" si="2"/>
        <v>2.0914813962729802E-3</v>
      </c>
      <c r="F182" s="13" t="s">
        <v>400</v>
      </c>
      <c r="G182" s="13" t="s">
        <v>404</v>
      </c>
      <c r="H182" s="50">
        <v>44652</v>
      </c>
      <c r="I182" s="50">
        <v>44658</v>
      </c>
      <c r="J182" s="46">
        <v>5</v>
      </c>
      <c r="K182" s="12"/>
      <c r="L182" s="28" t="s">
        <v>396</v>
      </c>
      <c r="M182" s="12" t="s">
        <v>169</v>
      </c>
    </row>
    <row r="183" spans="2:13">
      <c r="B183" s="59">
        <v>20</v>
      </c>
      <c r="C183" s="25">
        <v>1</v>
      </c>
      <c r="D183" s="93"/>
      <c r="E183" s="74">
        <f t="shared" si="2"/>
        <v>8.3659255850919206E-4</v>
      </c>
      <c r="F183" s="13" t="s">
        <v>400</v>
      </c>
      <c r="G183" s="13" t="s">
        <v>405</v>
      </c>
      <c r="H183" s="50">
        <v>44652</v>
      </c>
      <c r="I183" s="50">
        <v>44655</v>
      </c>
      <c r="J183" s="46">
        <v>2</v>
      </c>
      <c r="K183" s="12"/>
      <c r="L183" s="28" t="s">
        <v>348</v>
      </c>
      <c r="M183" s="12" t="s">
        <v>169</v>
      </c>
    </row>
    <row r="184" spans="2:13" ht="30.75">
      <c r="B184" s="59">
        <v>20</v>
      </c>
      <c r="C184" s="25">
        <v>1</v>
      </c>
      <c r="D184" s="93"/>
      <c r="E184" s="74">
        <f t="shared" si="2"/>
        <v>6.2744441888189402E-3</v>
      </c>
      <c r="F184" s="13" t="s">
        <v>400</v>
      </c>
      <c r="G184" s="13" t="s">
        <v>406</v>
      </c>
      <c r="H184" s="50">
        <v>44655</v>
      </c>
      <c r="I184" s="50">
        <v>44673</v>
      </c>
      <c r="J184" s="46">
        <v>15</v>
      </c>
      <c r="K184" s="12"/>
      <c r="L184" s="28" t="s">
        <v>407</v>
      </c>
      <c r="M184" s="12" t="s">
        <v>169</v>
      </c>
    </row>
    <row r="185" spans="2:13">
      <c r="B185" s="59">
        <v>20</v>
      </c>
      <c r="C185" s="25">
        <v>0.5</v>
      </c>
      <c r="D185" s="93"/>
      <c r="E185" s="74">
        <f t="shared" si="2"/>
        <v>0</v>
      </c>
      <c r="F185" s="13" t="s">
        <v>400</v>
      </c>
      <c r="G185" s="13" t="s">
        <v>362</v>
      </c>
      <c r="H185" s="50">
        <v>44802</v>
      </c>
      <c r="I185" s="50">
        <v>44883</v>
      </c>
      <c r="J185" s="46"/>
      <c r="K185" s="12"/>
      <c r="L185" s="39" t="s">
        <v>408</v>
      </c>
    </row>
    <row r="186" spans="2:13">
      <c r="B186" s="59">
        <v>20</v>
      </c>
      <c r="C186" s="25">
        <v>0.5</v>
      </c>
      <c r="D186" s="93"/>
      <c r="E186" s="74">
        <f t="shared" si="2"/>
        <v>4.8104072114278544E-3</v>
      </c>
      <c r="F186" s="13" t="s">
        <v>400</v>
      </c>
      <c r="G186" s="13" t="s">
        <v>409</v>
      </c>
      <c r="H186" s="50">
        <v>44861</v>
      </c>
      <c r="I186" s="50">
        <v>44893</v>
      </c>
      <c r="J186" s="46">
        <v>23</v>
      </c>
      <c r="K186" s="12"/>
      <c r="L186" s="34" t="s">
        <v>408</v>
      </c>
    </row>
    <row r="187" spans="2:13">
      <c r="B187" s="62">
        <v>20</v>
      </c>
      <c r="C187" s="32">
        <v>0</v>
      </c>
      <c r="D187" s="93"/>
      <c r="E187" s="74">
        <f t="shared" si="2"/>
        <v>0</v>
      </c>
      <c r="F187" s="41" t="s">
        <v>400</v>
      </c>
      <c r="G187" s="41" t="s">
        <v>185</v>
      </c>
      <c r="H187" s="54">
        <v>44861</v>
      </c>
      <c r="I187" s="54">
        <v>44893</v>
      </c>
      <c r="J187" s="46">
        <v>23</v>
      </c>
      <c r="K187" s="12"/>
      <c r="L187" s="34"/>
    </row>
    <row r="188" spans="2:13" ht="116.1">
      <c r="B188" s="59">
        <v>21</v>
      </c>
      <c r="C188" s="25">
        <v>1</v>
      </c>
      <c r="D188" s="93">
        <f>AVERAGE(C188:C194)</f>
        <v>0.7857142857142857</v>
      </c>
      <c r="E188" s="74">
        <f t="shared" si="2"/>
        <v>6.2744441888189402E-3</v>
      </c>
      <c r="F188" s="25" t="s">
        <v>410</v>
      </c>
      <c r="G188" s="13" t="s">
        <v>290</v>
      </c>
      <c r="H188" s="50">
        <v>44656</v>
      </c>
      <c r="I188" s="50">
        <v>44676</v>
      </c>
      <c r="J188" s="46">
        <v>15</v>
      </c>
      <c r="K188" s="12"/>
      <c r="L188" s="26" t="s">
        <v>411</v>
      </c>
      <c r="M188" s="12" t="s">
        <v>169</v>
      </c>
    </row>
    <row r="189" spans="2:13" ht="29.1">
      <c r="B189" s="59">
        <v>21</v>
      </c>
      <c r="C189" s="25">
        <v>1</v>
      </c>
      <c r="D189" s="93"/>
      <c r="E189" s="74">
        <f t="shared" si="2"/>
        <v>4.1829627925459604E-3</v>
      </c>
      <c r="F189" s="25" t="s">
        <v>410</v>
      </c>
      <c r="G189" s="13" t="s">
        <v>412</v>
      </c>
      <c r="H189" s="50">
        <v>44652</v>
      </c>
      <c r="I189" s="50">
        <v>44665</v>
      </c>
      <c r="J189" s="46">
        <v>10</v>
      </c>
      <c r="K189" s="12"/>
      <c r="L189" s="28" t="s">
        <v>413</v>
      </c>
      <c r="M189" s="12" t="s">
        <v>169</v>
      </c>
    </row>
    <row r="190" spans="2:13" ht="43.5">
      <c r="B190" s="59">
        <v>21</v>
      </c>
      <c r="C190" s="25">
        <v>1</v>
      </c>
      <c r="D190" s="93"/>
      <c r="E190" s="74">
        <f t="shared" si="2"/>
        <v>2.0914813962729802E-3</v>
      </c>
      <c r="F190" s="25" t="s">
        <v>410</v>
      </c>
      <c r="G190" s="13" t="s">
        <v>414</v>
      </c>
      <c r="H190" s="50">
        <v>44652</v>
      </c>
      <c r="I190" s="50">
        <v>44658</v>
      </c>
      <c r="J190" s="46">
        <v>5</v>
      </c>
      <c r="K190" s="12"/>
      <c r="L190" s="26" t="s">
        <v>415</v>
      </c>
      <c r="M190" s="12" t="s">
        <v>169</v>
      </c>
    </row>
    <row r="191" spans="2:13" ht="29.1">
      <c r="B191" s="59">
        <v>21</v>
      </c>
      <c r="C191" s="25">
        <v>1</v>
      </c>
      <c r="D191" s="93"/>
      <c r="E191" s="74">
        <f t="shared" si="2"/>
        <v>8.3659255850919206E-4</v>
      </c>
      <c r="F191" s="25" t="s">
        <v>410</v>
      </c>
      <c r="G191" s="13" t="s">
        <v>335</v>
      </c>
      <c r="H191" s="50">
        <v>44652</v>
      </c>
      <c r="I191" s="50">
        <v>44655</v>
      </c>
      <c r="J191" s="46">
        <v>2</v>
      </c>
      <c r="K191" s="12"/>
      <c r="L191" s="28" t="s">
        <v>416</v>
      </c>
      <c r="M191" s="12" t="s">
        <v>169</v>
      </c>
    </row>
    <row r="192" spans="2:13" ht="29.1">
      <c r="B192" s="59">
        <v>21</v>
      </c>
      <c r="C192" s="25">
        <v>1</v>
      </c>
      <c r="D192" s="93"/>
      <c r="E192" s="74">
        <f t="shared" si="2"/>
        <v>6.2744441888189402E-3</v>
      </c>
      <c r="F192" s="25" t="s">
        <v>410</v>
      </c>
      <c r="G192" s="13" t="s">
        <v>406</v>
      </c>
      <c r="H192" s="50">
        <v>44655</v>
      </c>
      <c r="I192" s="50">
        <v>44673</v>
      </c>
      <c r="J192" s="46">
        <v>15</v>
      </c>
      <c r="K192" s="12"/>
      <c r="L192" s="28" t="s">
        <v>348</v>
      </c>
      <c r="M192" s="12" t="s">
        <v>169</v>
      </c>
    </row>
    <row r="193" spans="2:13">
      <c r="B193" s="59">
        <v>21</v>
      </c>
      <c r="C193" s="25">
        <v>0.5</v>
      </c>
      <c r="D193" s="93"/>
      <c r="E193" s="74">
        <f t="shared" si="2"/>
        <v>4.8104072114278544E-3</v>
      </c>
      <c r="F193" s="25" t="s">
        <v>410</v>
      </c>
      <c r="G193" s="13" t="s">
        <v>362</v>
      </c>
      <c r="H193" s="50">
        <v>44861</v>
      </c>
      <c r="I193" s="50">
        <v>44893</v>
      </c>
      <c r="J193" s="46">
        <v>23</v>
      </c>
      <c r="K193" s="12"/>
      <c r="L193" s="34"/>
    </row>
    <row r="194" spans="2:13">
      <c r="B194" s="77">
        <v>21</v>
      </c>
      <c r="C194" s="78">
        <v>0</v>
      </c>
      <c r="D194" s="95"/>
      <c r="E194" s="79">
        <f t="shared" si="2"/>
        <v>0</v>
      </c>
      <c r="F194" s="80" t="s">
        <v>410</v>
      </c>
      <c r="G194" s="80" t="s">
        <v>185</v>
      </c>
      <c r="H194" s="81">
        <v>44861</v>
      </c>
      <c r="I194" s="81">
        <v>44893</v>
      </c>
      <c r="J194" s="82">
        <v>23</v>
      </c>
      <c r="K194" s="83"/>
      <c r="L194" s="84"/>
      <c r="M194" s="83"/>
    </row>
    <row r="195" spans="2:13">
      <c r="B195" s="59">
        <v>22</v>
      </c>
      <c r="C195" s="25">
        <v>1</v>
      </c>
      <c r="D195" s="93">
        <f>AVERAGE(C195:C203)</f>
        <v>0.88888888888888884</v>
      </c>
      <c r="E195" s="74">
        <f t="shared" si="2"/>
        <v>4.1829627925459603E-4</v>
      </c>
      <c r="F195" s="25" t="s">
        <v>417</v>
      </c>
      <c r="G195" s="13" t="s">
        <v>290</v>
      </c>
      <c r="H195" s="50">
        <v>44713</v>
      </c>
      <c r="I195" s="50">
        <v>44713</v>
      </c>
      <c r="J195" s="46">
        <v>1</v>
      </c>
      <c r="K195" s="12"/>
      <c r="L195" s="28" t="s">
        <v>418</v>
      </c>
      <c r="M195" s="65" t="s">
        <v>169</v>
      </c>
    </row>
    <row r="196" spans="2:13" ht="29.1">
      <c r="B196" s="59">
        <v>22</v>
      </c>
      <c r="C196" s="25">
        <v>1</v>
      </c>
      <c r="D196" s="93"/>
      <c r="E196" s="74">
        <f t="shared" ref="E196:E221" si="3">(C196*J196)/$J$222</f>
        <v>4.6012590718005559E-3</v>
      </c>
      <c r="F196" s="25" t="s">
        <v>417</v>
      </c>
      <c r="G196" s="13" t="s">
        <v>419</v>
      </c>
      <c r="H196" s="50">
        <v>44757</v>
      </c>
      <c r="I196" s="50">
        <v>44772</v>
      </c>
      <c r="J196" s="46">
        <v>11</v>
      </c>
      <c r="K196" s="12"/>
      <c r="L196" s="28" t="s">
        <v>420</v>
      </c>
      <c r="M196" s="12" t="s">
        <v>169</v>
      </c>
    </row>
    <row r="197" spans="2:13" ht="15">
      <c r="B197" s="59">
        <v>22</v>
      </c>
      <c r="C197" s="25">
        <v>1</v>
      </c>
      <c r="D197" s="93"/>
      <c r="E197" s="74">
        <f t="shared" si="3"/>
        <v>5.4378516303097485E-3</v>
      </c>
      <c r="F197" s="25" t="s">
        <v>417</v>
      </c>
      <c r="G197" s="13" t="s">
        <v>421</v>
      </c>
      <c r="H197" s="50">
        <v>44776</v>
      </c>
      <c r="I197" s="50">
        <v>44793</v>
      </c>
      <c r="J197" s="46">
        <v>13</v>
      </c>
      <c r="K197" s="12"/>
      <c r="L197" s="34"/>
      <c r="M197" s="12" t="s">
        <v>169</v>
      </c>
    </row>
    <row r="198" spans="2:13" ht="15">
      <c r="B198" s="59">
        <v>22</v>
      </c>
      <c r="C198" s="25">
        <v>1</v>
      </c>
      <c r="D198" s="93"/>
      <c r="E198" s="74">
        <f t="shared" si="3"/>
        <v>1.6731851170183841E-3</v>
      </c>
      <c r="F198" s="25" t="s">
        <v>417</v>
      </c>
      <c r="G198" s="13" t="s">
        <v>422</v>
      </c>
      <c r="H198" s="50">
        <v>44795</v>
      </c>
      <c r="I198" s="50">
        <v>44798</v>
      </c>
      <c r="J198" s="46">
        <v>4</v>
      </c>
      <c r="K198" s="12"/>
      <c r="L198" s="28" t="s">
        <v>423</v>
      </c>
      <c r="M198" s="12" t="s">
        <v>169</v>
      </c>
    </row>
    <row r="199" spans="2:13" ht="15">
      <c r="B199" s="59">
        <v>22</v>
      </c>
      <c r="C199" s="25">
        <v>1</v>
      </c>
      <c r="D199" s="93"/>
      <c r="E199" s="74">
        <f t="shared" si="3"/>
        <v>1.6731851170183841E-3</v>
      </c>
      <c r="F199" s="25" t="s">
        <v>417</v>
      </c>
      <c r="G199" s="13" t="s">
        <v>358</v>
      </c>
      <c r="H199" s="50">
        <v>44798</v>
      </c>
      <c r="I199" s="50">
        <v>44803</v>
      </c>
      <c r="J199" s="46">
        <v>4</v>
      </c>
      <c r="K199" s="12"/>
      <c r="L199" s="28" t="s">
        <v>423</v>
      </c>
      <c r="M199" s="12" t="s">
        <v>169</v>
      </c>
    </row>
    <row r="200" spans="2:13" ht="30.75">
      <c r="B200" s="59">
        <v>22</v>
      </c>
      <c r="C200" s="25">
        <v>1</v>
      </c>
      <c r="D200" s="93"/>
      <c r="E200" s="74">
        <f t="shared" si="3"/>
        <v>0</v>
      </c>
      <c r="F200" s="25" t="s">
        <v>417</v>
      </c>
      <c r="G200" s="13" t="s">
        <v>406</v>
      </c>
      <c r="H200" s="50">
        <v>44805</v>
      </c>
      <c r="I200" s="50">
        <v>44895</v>
      </c>
      <c r="J200" s="46"/>
      <c r="K200" s="12"/>
      <c r="L200" s="28" t="s">
        <v>424</v>
      </c>
      <c r="M200" s="12" t="s">
        <v>425</v>
      </c>
    </row>
    <row r="201" spans="2:13" ht="15">
      <c r="B201" s="59">
        <v>22</v>
      </c>
      <c r="C201" s="25">
        <v>1</v>
      </c>
      <c r="D201" s="93"/>
      <c r="E201" s="74">
        <f t="shared" si="3"/>
        <v>1.3803777215401668E-2</v>
      </c>
      <c r="F201" s="25" t="s">
        <v>417</v>
      </c>
      <c r="G201" s="13" t="s">
        <v>362</v>
      </c>
      <c r="H201" s="50">
        <v>44866</v>
      </c>
      <c r="I201" s="50">
        <v>44910</v>
      </c>
      <c r="J201" s="46">
        <v>33</v>
      </c>
      <c r="K201" s="12"/>
      <c r="L201" s="28" t="s">
        <v>424</v>
      </c>
      <c r="M201" s="12" t="s">
        <v>425</v>
      </c>
    </row>
    <row r="202" spans="2:13" ht="15">
      <c r="B202" s="59">
        <v>22</v>
      </c>
      <c r="C202" s="25">
        <v>1</v>
      </c>
      <c r="D202" s="93"/>
      <c r="E202" s="74">
        <f t="shared" si="3"/>
        <v>9.6208144228557089E-3</v>
      </c>
      <c r="F202" s="43" t="s">
        <v>417</v>
      </c>
      <c r="G202" s="37" t="s">
        <v>363</v>
      </c>
      <c r="H202" s="53">
        <v>44895</v>
      </c>
      <c r="I202" s="53">
        <v>44925</v>
      </c>
      <c r="J202" s="46">
        <v>23</v>
      </c>
      <c r="K202" s="12"/>
      <c r="L202" s="34"/>
    </row>
    <row r="203" spans="2:13">
      <c r="B203" s="62">
        <v>22</v>
      </c>
      <c r="C203" s="32">
        <v>0</v>
      </c>
      <c r="D203" s="93"/>
      <c r="E203" s="74">
        <f t="shared" si="3"/>
        <v>0</v>
      </c>
      <c r="F203" s="43" t="s">
        <v>417</v>
      </c>
      <c r="G203" s="37" t="s">
        <v>185</v>
      </c>
      <c r="H203" s="53">
        <v>44895</v>
      </c>
      <c r="I203" s="53">
        <v>44925</v>
      </c>
      <c r="J203" s="46">
        <v>23</v>
      </c>
      <c r="K203" s="12"/>
      <c r="L203" s="34"/>
    </row>
    <row r="204" spans="2:13" ht="101.45">
      <c r="B204" s="85">
        <v>23</v>
      </c>
      <c r="C204" s="86">
        <v>1</v>
      </c>
      <c r="D204" s="94">
        <f>AVERAGE(C205:C212)</f>
        <v>0</v>
      </c>
      <c r="E204" s="87">
        <f t="shared" si="3"/>
        <v>2.0914813962729802E-3</v>
      </c>
      <c r="F204" s="88" t="s">
        <v>426</v>
      </c>
      <c r="G204" s="88" t="s">
        <v>290</v>
      </c>
      <c r="H204" s="89">
        <v>44774</v>
      </c>
      <c r="I204" s="89">
        <v>44778</v>
      </c>
      <c r="J204" s="90">
        <v>5</v>
      </c>
      <c r="K204" s="15"/>
      <c r="L204" s="91" t="s">
        <v>427</v>
      </c>
      <c r="M204" s="15" t="s">
        <v>169</v>
      </c>
    </row>
    <row r="205" spans="2:13" ht="43.5">
      <c r="B205" s="62">
        <v>23</v>
      </c>
      <c r="C205" s="32">
        <v>0</v>
      </c>
      <c r="D205" s="93"/>
      <c r="E205" s="74">
        <f t="shared" si="3"/>
        <v>0</v>
      </c>
      <c r="F205" s="37" t="s">
        <v>426</v>
      </c>
      <c r="G205" s="37" t="s">
        <v>428</v>
      </c>
      <c r="H205" s="53">
        <v>44774</v>
      </c>
      <c r="I205" s="53">
        <v>44774</v>
      </c>
      <c r="J205" s="46">
        <v>1</v>
      </c>
      <c r="K205" s="12"/>
      <c r="L205" s="34"/>
      <c r="M205" s="73"/>
    </row>
    <row r="206" spans="2:13">
      <c r="B206" s="62">
        <v>23</v>
      </c>
      <c r="C206" s="32">
        <v>0</v>
      </c>
      <c r="D206" s="93"/>
      <c r="E206" s="74">
        <f t="shared" si="3"/>
        <v>0</v>
      </c>
      <c r="F206" s="37" t="s">
        <v>426</v>
      </c>
      <c r="G206" s="37" t="s">
        <v>421</v>
      </c>
      <c r="H206" s="53">
        <v>44776</v>
      </c>
      <c r="I206" s="53">
        <v>44793</v>
      </c>
      <c r="J206" s="46">
        <v>13</v>
      </c>
      <c r="K206" s="12"/>
      <c r="L206" s="34"/>
    </row>
    <row r="207" spans="2:13">
      <c r="B207" s="62">
        <v>23</v>
      </c>
      <c r="C207" s="32">
        <v>0</v>
      </c>
      <c r="D207" s="93"/>
      <c r="E207" s="74">
        <f t="shared" si="3"/>
        <v>0</v>
      </c>
      <c r="F207" s="37" t="s">
        <v>426</v>
      </c>
      <c r="G207" s="37" t="s">
        <v>422</v>
      </c>
      <c r="H207" s="53">
        <v>44795</v>
      </c>
      <c r="I207" s="53">
        <v>44798</v>
      </c>
      <c r="J207" s="46">
        <v>4</v>
      </c>
      <c r="K207" s="12"/>
      <c r="L207" s="34"/>
    </row>
    <row r="208" spans="2:13">
      <c r="B208" s="62">
        <v>23</v>
      </c>
      <c r="C208" s="32">
        <v>0</v>
      </c>
      <c r="D208" s="93"/>
      <c r="E208" s="74">
        <f t="shared" si="3"/>
        <v>0</v>
      </c>
      <c r="F208" s="37" t="s">
        <v>426</v>
      </c>
      <c r="G208" s="37" t="s">
        <v>358</v>
      </c>
      <c r="H208" s="53">
        <v>44798</v>
      </c>
      <c r="I208" s="53">
        <v>44803</v>
      </c>
      <c r="J208" s="46">
        <v>4</v>
      </c>
      <c r="K208" s="12"/>
      <c r="L208" s="34"/>
    </row>
    <row r="209" spans="2:13" ht="29.1">
      <c r="B209" s="62">
        <v>23</v>
      </c>
      <c r="C209" s="32">
        <v>0</v>
      </c>
      <c r="D209" s="93"/>
      <c r="E209" s="74">
        <f t="shared" si="3"/>
        <v>0</v>
      </c>
      <c r="F209" s="37" t="s">
        <v>426</v>
      </c>
      <c r="G209" s="37" t="s">
        <v>406</v>
      </c>
      <c r="H209" s="53">
        <v>44805</v>
      </c>
      <c r="I209" s="53">
        <v>44895</v>
      </c>
      <c r="J209" s="46"/>
      <c r="K209" s="12"/>
      <c r="L209" s="34"/>
    </row>
    <row r="210" spans="2:13">
      <c r="B210" s="62">
        <v>23</v>
      </c>
      <c r="C210" s="32">
        <v>0</v>
      </c>
      <c r="D210" s="93"/>
      <c r="E210" s="74">
        <f t="shared" si="3"/>
        <v>0</v>
      </c>
      <c r="F210" s="37" t="s">
        <v>426</v>
      </c>
      <c r="G210" s="37" t="s">
        <v>362</v>
      </c>
      <c r="H210" s="53">
        <v>44866</v>
      </c>
      <c r="I210" s="53">
        <v>44925</v>
      </c>
      <c r="J210" s="46">
        <v>44</v>
      </c>
      <c r="K210" s="12"/>
      <c r="L210" s="34"/>
    </row>
    <row r="211" spans="2:13">
      <c r="B211" s="62">
        <v>23</v>
      </c>
      <c r="C211" s="32">
        <v>0</v>
      </c>
      <c r="D211" s="93"/>
      <c r="E211" s="74">
        <f t="shared" si="3"/>
        <v>0</v>
      </c>
      <c r="F211" s="37" t="s">
        <v>426</v>
      </c>
      <c r="G211" s="37" t="s">
        <v>409</v>
      </c>
      <c r="H211" s="53">
        <v>44895</v>
      </c>
      <c r="I211" s="53">
        <v>44925</v>
      </c>
      <c r="J211" s="46">
        <v>23</v>
      </c>
      <c r="K211" s="12"/>
      <c r="L211" s="34"/>
    </row>
    <row r="212" spans="2:13" ht="15">
      <c r="B212" s="62">
        <v>23</v>
      </c>
      <c r="C212" s="32">
        <v>0</v>
      </c>
      <c r="D212" s="93"/>
      <c r="E212" s="74">
        <f t="shared" si="3"/>
        <v>0</v>
      </c>
      <c r="F212" s="37" t="s">
        <v>426</v>
      </c>
      <c r="G212" s="37" t="s">
        <v>429</v>
      </c>
      <c r="H212" s="53">
        <v>44895</v>
      </c>
      <c r="I212" s="53">
        <v>44895</v>
      </c>
      <c r="J212" s="46">
        <v>1</v>
      </c>
      <c r="K212" s="12"/>
      <c r="L212" s="34"/>
    </row>
    <row r="213" spans="2:13">
      <c r="B213" s="59">
        <v>24</v>
      </c>
      <c r="C213" s="25">
        <v>1</v>
      </c>
      <c r="D213" s="93">
        <f>AVERAGE(C213:C221)</f>
        <v>0.39999999999999997</v>
      </c>
      <c r="E213" s="74">
        <f t="shared" si="3"/>
        <v>4.1829627925459603E-4</v>
      </c>
      <c r="F213" s="25" t="s">
        <v>430</v>
      </c>
      <c r="G213" s="13" t="s">
        <v>290</v>
      </c>
      <c r="H213" s="50">
        <v>44743</v>
      </c>
      <c r="I213" s="50">
        <v>44743</v>
      </c>
      <c r="J213" s="46">
        <v>1</v>
      </c>
      <c r="K213" s="12"/>
      <c r="L213" s="28" t="s">
        <v>431</v>
      </c>
      <c r="M213" s="12" t="s">
        <v>169</v>
      </c>
    </row>
    <row r="214" spans="2:13" ht="45.75">
      <c r="B214" s="62">
        <v>24</v>
      </c>
      <c r="C214" s="25">
        <v>1</v>
      </c>
      <c r="D214" s="93"/>
      <c r="E214" s="74">
        <f t="shared" si="3"/>
        <v>4.6012590718005559E-3</v>
      </c>
      <c r="F214" s="25" t="s">
        <v>430</v>
      </c>
      <c r="G214" s="13" t="s">
        <v>432</v>
      </c>
      <c r="H214" s="50">
        <v>44757</v>
      </c>
      <c r="I214" s="50">
        <v>44772</v>
      </c>
      <c r="J214" s="46">
        <v>11</v>
      </c>
      <c r="K214" s="12"/>
      <c r="L214" s="28" t="s">
        <v>433</v>
      </c>
      <c r="M214" s="12" t="s">
        <v>169</v>
      </c>
    </row>
    <row r="215" spans="2:13" ht="15">
      <c r="B215" s="62">
        <v>24</v>
      </c>
      <c r="C215" s="25">
        <v>1</v>
      </c>
      <c r="D215" s="93"/>
      <c r="E215" s="74">
        <f t="shared" si="3"/>
        <v>5.4378516303097485E-3</v>
      </c>
      <c r="F215" s="25" t="s">
        <v>430</v>
      </c>
      <c r="G215" s="13" t="s">
        <v>421</v>
      </c>
      <c r="H215" s="50">
        <v>44776</v>
      </c>
      <c r="I215" s="50">
        <v>44793</v>
      </c>
      <c r="J215" s="46">
        <v>13</v>
      </c>
      <c r="K215" s="12"/>
      <c r="L215" s="28" t="s">
        <v>433</v>
      </c>
      <c r="M215" s="12" t="s">
        <v>169</v>
      </c>
    </row>
    <row r="216" spans="2:13">
      <c r="B216" s="62">
        <v>24</v>
      </c>
      <c r="C216" s="32">
        <v>0</v>
      </c>
      <c r="D216" s="93"/>
      <c r="E216" s="74">
        <f t="shared" si="3"/>
        <v>0</v>
      </c>
      <c r="F216" s="43" t="s">
        <v>430</v>
      </c>
      <c r="G216" s="37" t="s">
        <v>422</v>
      </c>
      <c r="H216" s="53">
        <v>44795</v>
      </c>
      <c r="I216" s="53">
        <v>44798</v>
      </c>
      <c r="J216" s="46">
        <v>4</v>
      </c>
      <c r="K216" s="12"/>
      <c r="L216" s="34"/>
    </row>
    <row r="217" spans="2:13">
      <c r="B217" s="62">
        <v>24</v>
      </c>
      <c r="C217" s="32">
        <v>0</v>
      </c>
      <c r="D217" s="93"/>
      <c r="E217" s="74">
        <f t="shared" si="3"/>
        <v>0</v>
      </c>
      <c r="F217" s="43" t="s">
        <v>430</v>
      </c>
      <c r="G217" s="37" t="s">
        <v>358</v>
      </c>
      <c r="H217" s="53">
        <v>44798</v>
      </c>
      <c r="I217" s="53">
        <v>44803</v>
      </c>
      <c r="J217" s="46">
        <v>4</v>
      </c>
      <c r="K217" s="12"/>
      <c r="L217" s="34"/>
    </row>
    <row r="218" spans="2:13" ht="30.75">
      <c r="B218" s="62">
        <v>24</v>
      </c>
      <c r="C218" s="25">
        <v>0.3</v>
      </c>
      <c r="D218" s="93"/>
      <c r="E218" s="74">
        <f t="shared" si="3"/>
        <v>0</v>
      </c>
      <c r="F218" s="25" t="s">
        <v>430</v>
      </c>
      <c r="G218" s="13" t="s">
        <v>406</v>
      </c>
      <c r="H218" s="50">
        <v>44805</v>
      </c>
      <c r="I218" s="50">
        <v>44895</v>
      </c>
      <c r="J218" s="46"/>
      <c r="K218" s="12"/>
      <c r="L218" s="28" t="s">
        <v>434</v>
      </c>
      <c r="M218" s="12" t="s">
        <v>169</v>
      </c>
    </row>
    <row r="219" spans="2:13" ht="15">
      <c r="B219" s="62">
        <v>24</v>
      </c>
      <c r="C219" s="25">
        <v>0.3</v>
      </c>
      <c r="D219" s="93"/>
      <c r="E219" s="74">
        <f t="shared" si="3"/>
        <v>1.2548888377637881E-4</v>
      </c>
      <c r="F219" s="25" t="s">
        <v>430</v>
      </c>
      <c r="G219" s="13" t="s">
        <v>362</v>
      </c>
      <c r="H219" s="50">
        <v>44866</v>
      </c>
      <c r="I219" s="50">
        <v>44866</v>
      </c>
      <c r="J219" s="46">
        <v>1</v>
      </c>
      <c r="K219" s="12"/>
      <c r="L219" s="28" t="s">
        <v>435</v>
      </c>
      <c r="M219" s="12" t="s">
        <v>169</v>
      </c>
    </row>
    <row r="220" spans="2:13">
      <c r="B220" s="62">
        <v>24</v>
      </c>
      <c r="C220" s="32">
        <v>0</v>
      </c>
      <c r="D220" s="93"/>
      <c r="E220" s="74">
        <f t="shared" si="3"/>
        <v>0</v>
      </c>
      <c r="F220" s="43" t="s">
        <v>430</v>
      </c>
      <c r="G220" s="37" t="s">
        <v>409</v>
      </c>
      <c r="H220" s="53">
        <v>44895</v>
      </c>
      <c r="I220" s="53">
        <v>44925</v>
      </c>
      <c r="J220" s="46">
        <v>23</v>
      </c>
      <c r="K220" s="12"/>
      <c r="L220" s="34"/>
    </row>
    <row r="221" spans="2:13">
      <c r="B221" s="62">
        <v>24</v>
      </c>
      <c r="C221" s="32">
        <v>0</v>
      </c>
      <c r="D221" s="93"/>
      <c r="E221" s="74">
        <f t="shared" si="3"/>
        <v>0</v>
      </c>
      <c r="F221" s="43" t="s">
        <v>430</v>
      </c>
      <c r="G221" s="37" t="s">
        <v>185</v>
      </c>
      <c r="H221" s="53">
        <v>44895</v>
      </c>
      <c r="I221" s="53">
        <v>44925</v>
      </c>
      <c r="J221" s="46">
        <v>23</v>
      </c>
      <c r="K221" s="12"/>
      <c r="L221" s="34"/>
    </row>
    <row r="222" spans="2:13">
      <c r="E222" s="58"/>
      <c r="J222" s="47">
        <f>SUM(J3:J221)</f>
        <v>2390.65</v>
      </c>
      <c r="M222" s="16"/>
    </row>
    <row r="223" spans="2:13" hidden="1">
      <c r="M223" s="16"/>
    </row>
    <row r="224" spans="2:13" hidden="1">
      <c r="M224" s="16"/>
    </row>
    <row r="225" spans="13:13" hidden="1">
      <c r="M225" s="16"/>
    </row>
    <row r="226" spans="13:13" hidden="1">
      <c r="M226" s="15"/>
    </row>
    <row r="227" spans="13:13"/>
  </sheetData>
  <mergeCells count="25">
    <mergeCell ref="D90:D95"/>
    <mergeCell ref="D204:D212"/>
    <mergeCell ref="D213:D221"/>
    <mergeCell ref="D96:D103"/>
    <mergeCell ref="D104:D112"/>
    <mergeCell ref="D132:D140"/>
    <mergeCell ref="D141:D150"/>
    <mergeCell ref="D151:D160"/>
    <mergeCell ref="D161:D170"/>
    <mergeCell ref="D122:D131"/>
    <mergeCell ref="D113:D121"/>
    <mergeCell ref="D171:D179"/>
    <mergeCell ref="D180:D187"/>
    <mergeCell ref="D188:D194"/>
    <mergeCell ref="D195:D203"/>
    <mergeCell ref="D41:D48"/>
    <mergeCell ref="D49:D63"/>
    <mergeCell ref="D13:D18"/>
    <mergeCell ref="D64:D78"/>
    <mergeCell ref="D79:D89"/>
    <mergeCell ref="D3:D5"/>
    <mergeCell ref="D6:D12"/>
    <mergeCell ref="D19:D26"/>
    <mergeCell ref="D27:D33"/>
    <mergeCell ref="D34:D40"/>
  </mergeCells>
  <hyperlinks>
    <hyperlink ref="L8" r:id="rId1" display="https://alcart-my.sharepoint.com/:w:/r/personal/talentohumano_cartagena_gov_co/_layouts/15/Doc.aspx?sourcedoc=%7BE2C52CF2-6791-419C-97EF-075AAFDAF36E%7D&amp;file=2.3.%20Gesti%C3%B3n-Solicitud%20de%20capacitaci%C3%B3n%20para%20equipo%20Catalizador%20de%20Cartagena%20de%20Indias%202022-03-23.docx&amp;action=default&amp;mobileredirect=true" xr:uid="{00000000-0004-0000-0100-000001000000}"/>
    <hyperlink ref="L51" r:id="rId2" display="https://alcart-my.sharepoint.com/personal/talentohumano_cartagena_gov_co/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8%2E3%2E%20Analisis%20del%20Sector%20%2D%20Estudio%20de%20Mercado%20PIC%202022%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 xr:uid="{00000000-0004-0000-0100-000004000000}"/>
    <hyperlink ref="L52" r:id="rId3" display="https://alcart-my.sharepoint.com/:w:/r/personal/talentohumano_cartagena_gov_co/_layouts/15/Doc.aspx?sourcedoc=%7BBD75B5D8-9330-48C3-A9B2-A27916E7FF12%7D&amp;file=8.4.%20Invitaci%C3%B3n%20P%C3%BAblica%20PIC%202022%20Cartagena.docx&amp;action=default&amp;mobileredirect=true" xr:uid="{00000000-0004-0000-0100-000005000000}"/>
    <hyperlink ref="L79" r:id="rId4" xr:uid="{00000000-0004-0000-0100-000006000000}"/>
    <hyperlink ref="L80" r:id="rId5" display="https://alcart-my.sharepoint.com/:w:/r/personal/talentohumano_cartagena_gov_co/_layouts/15/Doc.aspx?sourcedoc=%7BF9456FB6-CF77-4235-B041-FB805840B98C%7D&amp;file=10.2.%20Solicitud%20de%20capacitaci%C3%B3n%20para%20equipo%20Catalizador%20de%20Cartagena%20de%20Indias%202022-03-23.docx&amp;action=default&amp;mobileredirect=true" xr:uid="{00000000-0004-0000-0100-000007000000}"/>
    <hyperlink ref="L104" r:id="rId6" display="https://alcart-my.sharepoint.com/:x:/r/personal/talentohumano_cartagena_gov_co/_layouts/15/Doc.aspx?sourcedoc=%7B42022101-7C1D-473C-9359-48D8C88E7601%7D&amp;file=12.1%20Caracterizacion%20de%20Poblaci%C3%B3n%20Ubicaci%C3%B3n%20por%20dependencia.xlsx&amp;action=default&amp;mobileredirect=true" xr:uid="{00000000-0004-0000-0100-000008000000}"/>
    <hyperlink ref="L105" r:id="rId7" display="https://alcart-my.sharepoint.com/personal/talentohumano_cartagena_gov_co/_layouts/15/onedrive.aspx?id=%2Fpersonal%2Ftalentohumano%5Fcartagena%5Fgov%5Fco%2FDocuments%2FPLAN%20ESTRATEGICO%20DE%20TALENTO%20HUMANO%202022%2FPOLITICA%20DE%20GESTION%20DE%20CONOCIMIENTO%20E%20INNOVACION%2F12%2E%20Capacitaci%C3%B3n%20en%20Gesti%C3%B3n%20del%20cambio%20codigo%20de%20integridad%2F12%2E2%20PLAN%20DE%20TRABAJO%20%2D%20INSTRUCTORA%2Epdf&amp;parent=%2Fpersonal%2Ftalentohumano%5Fcartagena%5Fgov%5Fco%2FDocuments%2FPLAN%20ESTRATEGICO%20DE%20TALENTO%20HUMANO%202022%2FPOLITICA%20DE%20GESTION%20DE%20CONOCIMIENTO%20E%20INNOVACION%2F12%2E%20Capacitaci%C3%B3n%20en%20Gesti%C3%B3n%20del%20cambio%20codigo%20de%20integridad" xr:uid="{00000000-0004-0000-0100-000009000000}"/>
    <hyperlink ref="L132" r:id="rId8" display="https://alcart-my.sharepoint.com/personal/talentohumano_cartagena_gov_co/_layouts/15/onedrive.aspx?id=%2Fpersonal%2Ftalentohumano%5Fcartagena%5Fgov%5Fco%2FDocuments%2FPLAN%20ESTRATEGICO%20DE%20TALENTO%20HUMANO%202022%2FPOLITICA%20DE%20GESTION%20DE%20CONOCIMIENTO%20E%20INNOVACION%2F15%2E%20Gesti%C3%B3n%20del%20riesgo%20de%20desastres%20y%20cambio%20climatico%2F15%2E1%20CAPACITACION%20BASE%20DE%20DATOS%20INSPECTORES%2Epdf&amp;parent=%2Fpersonal%2Ftalentohumano%5Fcartagena%5Fgov%5Fco%2FDocuments%2FPLAN%20ESTRATEGICO%20DE%20TALENTO%20HUMANO%202022%2FPOLITICA%20DE%20GESTION%20DE%20CONOCIMIENTO%20E%20INNOVACION%2F15%2E%20Gesti%C3%B3n%20del%20riesgo%20de%20desastres%20y%20cambio%20climatico" xr:uid="{00000000-0004-0000-0100-00000A000000}"/>
    <hyperlink ref="L171" r:id="rId9" display="https://alcart-my.sharepoint.com/:x:/r/personal/talentohumano_cartagena_gov_co/_layouts/15/Doc.aspx?sourcedoc=%7B5A9B5773-25E7-4B20-9583-BE386F01CBE8%7D&amp;file=19.1%20Caracterizacion%20de%20Poblaci%C3%B3n%20Ubicaci%C3%B3n%20por%20dependencia.xlsx&amp;action=default&amp;mobileredirect=true" xr:uid="{00000000-0004-0000-0100-00000B000000}"/>
    <hyperlink ref="L180" r:id="rId10" display="https://alcart-my.sharepoint.com/:x:/r/personal/talentohumano_cartagena_gov_co/_layouts/15/Doc.aspx?sourcedoc=%7BE280B50B-D51D-4717-9D05-4F3B46E8F0AE%7D&amp;file=20.1%20Caracterizacion%20de%20Poblaci%C3%B3n%20Ubicaci%C3%B3n%20por%20dependencia%20-%20copia.xlsx&amp;action=default&amp;mobileredirect=true" xr:uid="{00000000-0004-0000-0100-00000C000000}"/>
    <hyperlink ref="L188" r:id="rId11" display="https://alcart-my.sharepoint.com/:x:/r/personal/talentohumano_cartagena_gov_co/_layouts/15/Doc.aspx?sourcedoc=%7BA0EB950E-AE8A-4828-8E66-1A2EF64C7077%7D&amp;file=21.1%20Caracterizacion%20de%20Poblaci%C3%B3n%20Ubicaci%C3%B3n%20por%20dependencia.xlsx&amp;action=default&amp;mobileredirect=true" xr:uid="{00000000-0004-0000-0100-00000D000000}"/>
    <hyperlink ref="L122" r:id="rId12" display="https://alcart-my.sharepoint.com/:x:/r/personal/talentohumano_cartagena_gov_co/_layouts/15/Doc.aspx?sourcedoc=%7B56612385-3FD7-4761-A2DA-5A7B51D9DA3D%7D&amp;file=14.1%20Caracterizacion%20de%20Poblaci%C3%B3n%20Ubicaci%C3%B3n%20por%20dependencia.xlsx&amp;action=default&amp;mobileredirect=true" xr:uid="{00000000-0004-0000-0100-00000E000000}"/>
    <hyperlink ref="L96" r:id="rId13" display="https://alcart-my.sharepoint.com/:x:/r/personal/talentohumano_cartagena_gov_co/_layouts/15/Doc.aspx?sourcedoc=%7B2D86F325-01DF-4A3E-ADF7-727602B73F14%7D&amp;file=11.1%20Caracterizacion%20de%20Poblaci%C3%B3n%20Ubicaci%C3%B3n%20por%20dependencia.xlsx&amp;action=default&amp;mobileredirect=true" xr:uid="{00000000-0004-0000-0100-00000F000000}"/>
    <hyperlink ref="L97" r:id="rId14" xr:uid="{00000000-0004-0000-0100-000010000000}"/>
    <hyperlink ref="L90" r:id="rId15" display="https://alcart-my.sharepoint.com/:w:/r/personal/talentohumano_cartagena_gov_co/_layouts/15/Doc.aspx?sourcedoc=%7BECA7F5B3-F07C-4853-93C5-CE056DE01785%7D&amp;file=25.1.%20Equipo%20Catalizador%20Gestion%20de%20Conocimiento%20Cartagena.docx&amp;action=default&amp;mobileredirect=true" xr:uid="{00000000-0004-0000-0100-000011000000}"/>
    <hyperlink ref="L91" r:id="rId16" display="https://alcart-my.sharepoint.com/:w:/r/personal/talentohumano_cartagena_gov_co/_layouts/15/Doc.aspx?sourcedoc=%7B246F9879-E129-479A-BAB0-26F83F5BB9FB%7D&amp;file=25.2.%20Solicitud%20de%20capacitaci%C3%B3n%20para%20equipo%20Catalizador%20de%20Cartagena%20de%20Indias%202022-03-23%20-%20copia.docx&amp;action=default&amp;mobileredirect=true" xr:uid="{00000000-0004-0000-0100-000012000000}"/>
    <hyperlink ref="L113" r:id="rId17" display="https://alcart-my.sharepoint.com/:x:/r/personal/talentohumano_cartagena_gov_co/_layouts/15/Doc.aspx?sourcedoc=%7BF5BC517E-CE22-4179-A410-FFFEDE1988EC%7D&amp;file=13.1%20Caracterizacion%20de%20Poblaci%C3%B3n%20Ubicaci%C3%B3n%20por%20dependencia.xlsx&amp;action=default&amp;mobileredirect=true" xr:uid="{00000000-0004-0000-0100-000013000000}"/>
    <hyperlink ref="L3" r:id="rId18" xr:uid="{00000000-0004-0000-0100-000014000000}"/>
    <hyperlink ref="L4" r:id="rId19" xr:uid="{00000000-0004-0000-0100-000015000000}"/>
    <hyperlink ref="L53" r:id="rId20" display="https://alcart-my.sharepoint.com/:w:/r/personal/talentohumano_cartagena_gov_co/_layouts/15/Doc.aspx?sourcedoc=%7B3279772C-9282-4FAC-9492-95BD5CF0D6EA%7D&amp;file=8.5%20Publicaci%C3%B3n%20de%20Invitaci%C3%B3n%20P%C3%BAblica%20PIC%202022%20en%20el%20SECOP%20II.docx&amp;action=default&amp;mobileredirect=true" xr:uid="{F7209911-2FE1-40C4-984D-8C698F42B0CA}"/>
    <hyperlink ref="L55" r:id="rId21" display="https://alcart-my.sharepoint.com/personal/talentohumano_cartagena_gov_co/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 xr:uid="{FAA698A2-45D1-423E-A40A-26E4E02D432A}"/>
    <hyperlink ref="L59" r:id="rId22" display="https://alcart-my.sharepoint.com/personal/talentohumano_cartagena_gov_co/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8%2E6%20Informe%20final%20de%20evaluaci%C3%B3n%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 xr:uid="{30188096-525C-4816-AE7A-86366664C223}"/>
    <hyperlink ref="L63" r:id="rId23" display="https://alcart-my.sharepoint.com/personal/talentohumano_cartagena_gov_co/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8%2E10%20Adjudicaci%C3%B3n%20del%20contrato%20a%20proponente%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 xr:uid="{FA3211FA-B8ED-4027-BE17-DCF1A471E920}"/>
    <hyperlink ref="L57" r:id="rId24" display="https://alcart-my.sharepoint.com/:w:/r/personal/talentohumano_cartagena_gov_co/_layouts/15/Doc.aspx?sourcedoc=%7B03CFC92A-7768-4FE3-9CD0-744208B03278%7D&amp;file=8.7%20Respuesta%20a%20observaciones%20al%20pliego%20de%20condiciones.docx&amp;action=default&amp;mobileredirect=true" xr:uid="{940339A4-9148-44B4-99BE-8C320166EEE2}"/>
    <hyperlink ref="L54" r:id="rId25" display="https://alcart-my.sharepoint.com/:w:/r/personal/talentohumano_cartagena_gov_co/_layouts/15/Doc.aspx?sourcedoc=%7B44DA6978-A9D1-49D5-A0D8-8900DB286E1B%7D&amp;file=8.4.1%20Respuesta%20a%20observaciones%20presentadas%20al%20prepliego%20de%20condiciones.docx&amp;action=default&amp;mobileredirect=true" xr:uid="{A6D1C393-1299-4970-950D-294E3497624B}"/>
    <hyperlink ref="L204" r:id="rId26" xr:uid="{5ADE45B5-83F9-419A-9CCD-17BD98F8FF75}"/>
    <hyperlink ref="L58" r:id="rId27" xr:uid="{A1F0FC8A-5E6A-45D8-98B3-4FC38BFD714C}"/>
    <hyperlink ref="L62" r:id="rId28" display="https://alcart-my.sharepoint.com/personal/talentohumano_cartagena_gov_co/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Publicaci%C3%B3n%20de%20la%20resoluci%C3%B3n%20de%20adjudicaci%C3%B3n%20%2D%20EV%2E%20FINAL%20MC%20docx%20%282%29%20%281%29%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 xr:uid="{268D7076-E6CF-4DA6-9191-BE32DC381A84}"/>
    <hyperlink ref="L61" r:id="rId29" display="https://alcart-my.sharepoint.com/personal/talentohumano_cartagena_gov_co/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Publicaci%C3%B3n%20de%20informe%20de%20evaluaci%C3%B3n%20de%20propuestas%2DEvaluacio%CC%81n%20tecnica%202022%2D04%2D11%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 xr:uid="{89020B79-C096-4925-8C93-BEFF663E4C33}"/>
    <hyperlink ref="L60" r:id="rId30" display="https://alcart-my.sharepoint.com/personal/talentohumano_cartagena_gov_co/_layouts/15/onedrive.aspx?id=%2Fpersonal%2Ftalentohumano%5Fcartagena%5Fgov%5Fco%2FDocuments%2FPLAN%20ESTRATEGICO%20DE%20TALENTO%20HUMANO%202022%2FPOLITICA%20DE%20GESTION%20DE%20CONOCIMIENTO%20E%20INNOVACION%2F8%2E%20Proceso%20de%20contrataci%C3%B3n%20de%20las%20actividades%20a%20realizar%20en%20el%20respectivo%20periodo%2E%20Febrero%2FPublicaci%C3%B3n%20de%20informe%20de%20evaluaci%C3%B3n%20de%20propuestas%2DEvaluacio%CC%81n%20tecnica%202022%2D04%2D11%2Epdf&amp;parent=%2Fpersonal%2Ftalentohumano%5Fcartagena%5Fgov%5Fco%2FDocuments%2FPLAN%20ESTRATEGICO%20DE%20TALENTO%20HUMANO%202022%2FPOLITICA%20DE%20GESTION%20DE%20CONOCIMIENTO%20E%20INNOVACION%2F8%2E%20Proceso%20de%20contrataci%C3%B3n%20de%20las%20actividades%20a%20realizar%20en%20el%20respectivo%20periodo%2E%20Febrero" xr:uid="{5A232EDF-0688-47E0-9640-E41351AE8303}"/>
    <hyperlink ref="L98" r:id="rId31" display="https://alcart-my.sharepoint.com/personal/talentohumano_cartagena_gov_co/_layouts/15/onedrive.aspx?id=%2Fpersonal%2Ftalentohumano%5Fcartagena%5Fgov%5Fco%2FDocuments%2FPLAN%20ESTRATEGICO%20DE%20TALENTO%20HUMANO%202022%2FPOLITICA%20DE%20GESTION%20DE%20CONOCIMIENTO%20E%20INNOVACION%2F11%2E%20Capacitaci%C3%B3n%20en%20comunicaci%C3%B3n%20asertiva%20Lenguaje%20Claro%20%2D%20mejoramiento%20de%20la%20comunicaci%C3%B3n%20y%20lenguaje%20no%20verbal%2F11%2E1%2E%20ACEPTACION%20DE%20LA%20OFERTA%20MC%2DSECGRAL%2DDATH%2D012%2D2021%2Epdf&amp;parent=%2Fpersonal%2Ftalentohumano%5Fcartagena%5Fgov%5Fco%2FDocuments%2FPLAN%20ESTRATEGICO%20DE%20TALENTO%20HUMANO%202022%2FPOLITICA%20DE%20GESTION%20DE%20CONOCIMIENTO%20E%20INNOVACION%2F11%2E%20Capacitaci%C3%B3n%20en%20comunicaci%C3%B3n%20asertiva%20Lenguaje%20Claro%20%2D%20mejoramiento%20de%20la%20comunicaci%C3%B3n%20y%20lenguaje%20no%20verbal" xr:uid="{3925C5F4-2EB3-40C9-9AA9-6F821F3E4BA8}"/>
    <hyperlink ref="L7" r:id="rId32" xr:uid="{106AF3B7-623C-42DE-9CA7-DE06C965D0F5}"/>
    <hyperlink ref="L49" r:id="rId33" xr:uid="{9F728A75-1C7F-4670-AA7E-0FFD8CFA12D3}"/>
    <hyperlink ref="L50" r:id="rId34" xr:uid="{BABB3380-2F8E-4EB4-82E4-ADE6371FE7B9}"/>
    <hyperlink ref="L56" r:id="rId35" xr:uid="{7244E6F6-DBFC-4E20-8271-39BED30D63BF}"/>
    <hyperlink ref="L195" r:id="rId36" xr:uid="{76248AF0-529D-4BBC-A2DF-CA19709ED2DC}"/>
    <hyperlink ref="L213" r:id="rId37" xr:uid="{7A855293-27A8-4AED-8081-53DA3071B9B1}"/>
    <hyperlink ref="L190" r:id="rId38" xr:uid="{E9201D01-F911-4F9D-9F43-966BF288DB6A}"/>
    <hyperlink ref="L182" r:id="rId39" xr:uid="{42D2ADE1-0FF8-461D-93EE-DDD8ACFBAA47}"/>
    <hyperlink ref="L173" r:id="rId40" xr:uid="{2D63678B-998C-4F96-A936-8275FB558E84}"/>
    <hyperlink ref="L106" r:id="rId41" xr:uid="{6708B911-74F1-454E-9C32-A30C7984A67D}"/>
    <hyperlink ref="L107" r:id="rId42" xr:uid="{80F459CC-4969-4E70-85F9-93DFBA670381}"/>
    <hyperlink ref="L116" r:id="rId43" xr:uid="{2959F476-5F73-458A-879D-B1D7AF27CBC4}"/>
    <hyperlink ref="L115" r:id="rId44" xr:uid="{78DB8E4B-B449-4F34-8EBB-881088989D72}"/>
    <hyperlink ref="L174" r:id="rId45" xr:uid="{1F190489-48B1-4525-8DA3-4043D4521C4B}"/>
    <hyperlink ref="L99" r:id="rId46" xr:uid="{850DA13C-6729-455A-B18B-8A1B94C1E6B2}"/>
    <hyperlink ref="L191" r:id="rId47" xr:uid="{ABF9DD45-43A4-4135-810D-D81E7031DF65}"/>
    <hyperlink ref="L114" r:id="rId48" xr:uid="{593E49B9-AC1A-4574-9A03-2FEA610E50A1}"/>
    <hyperlink ref="L172" r:id="rId49" xr:uid="{A49C9778-57F1-41F1-AE3B-070C785F56A1}"/>
    <hyperlink ref="L181" r:id="rId50" xr:uid="{8D0FA776-7449-491F-BF2F-5DCD5A44FB5B}"/>
    <hyperlink ref="L189" r:id="rId51" xr:uid="{770277C9-2623-41F9-8356-07DF9273105A}"/>
    <hyperlink ref="L141" r:id="rId52" xr:uid="{07209114-B158-4BFB-965F-A80738271F85}"/>
    <hyperlink ref="L35" r:id="rId53" xr:uid="{0BFDE458-3BB4-48AD-90A6-1AE0535F9CE7}"/>
    <hyperlink ref="L34" r:id="rId54" xr:uid="{AA8D3DCD-0EC8-468F-9869-5FB87C75B9CF}"/>
    <hyperlink ref="L81" r:id="rId55" xr:uid="{33FC832A-58D6-4573-B8CB-C72E33B6E605}"/>
    <hyperlink ref="L83" r:id="rId56" xr:uid="{87095040-5EDA-4C10-BC04-ACA7B7E8B214}"/>
    <hyperlink ref="L9" r:id="rId57" xr:uid="{EEBD0470-9FF7-4270-B126-413DAF10AEC4}"/>
    <hyperlink ref="L19" r:id="rId58" xr:uid="{AAD9FBDB-3A06-4B82-A9EA-CE387760FA1A}"/>
    <hyperlink ref="L26" r:id="rId59" xr:uid="{F56C0D70-425F-4876-B564-C0FD60806CF1}"/>
    <hyperlink ref="L31" r:id="rId60" xr:uid="{338CED67-05A1-410E-8B8C-A9A4F73F59CC}"/>
    <hyperlink ref="L5" r:id="rId61" xr:uid="{14760D5B-24BB-4FC7-9B88-6A592F89D68C}"/>
    <hyperlink ref="L117" r:id="rId62" xr:uid="{2EC7AEB5-5151-46FF-B725-67C595012DC0}"/>
    <hyperlink ref="L175" r:id="rId63" xr:uid="{B160DCE6-003B-4D3D-B5F5-CB58EC9D8B6B}"/>
    <hyperlink ref="L183" r:id="rId64" xr:uid="{8178C897-F321-469E-8358-5B88554186E0}"/>
    <hyperlink ref="L192" r:id="rId65" xr:uid="{8C946AD3-434B-4DB4-8C6A-860E7EE3B4B3}"/>
    <hyperlink ref="L108" r:id="rId66" xr:uid="{DBA83B7C-6436-4852-8D2B-CC934B48205B}"/>
    <hyperlink ref="L100" r:id="rId67" xr:uid="{8F36B9D3-D4B7-499F-B326-226446736FCC}"/>
    <hyperlink ref="L176" r:id="rId68" xr:uid="{44AB0F25-F0A1-45E6-8E95-A3DF56BE6B86}"/>
    <hyperlink ref="L101" r:id="rId69" xr:uid="{CCAF1600-C62B-445E-8979-F5B6BB7CDB18}"/>
    <hyperlink ref="L102" r:id="rId70" xr:uid="{2F07D4B1-5FA9-4151-B59A-EA81F9723F0C}"/>
    <hyperlink ref="L103" r:id="rId71" xr:uid="{767F1E7E-3A75-43E0-BCBD-59F3405773E6}"/>
    <hyperlink ref="L177" r:id="rId72" xr:uid="{0783348B-8881-468D-8313-ADF307FC0398}"/>
    <hyperlink ref="L178" r:id="rId73" xr:uid="{092FFFC2-641F-409F-A159-76389A5DB451}"/>
    <hyperlink ref="L119" r:id="rId74" xr:uid="{E0CFAA71-F68E-4B39-8FDE-B23CCE49B94F}"/>
    <hyperlink ref="L120" r:id="rId75" xr:uid="{CA91B10E-BC7E-49A7-9A80-E52066F41014}"/>
    <hyperlink ref="L130" r:id="rId76" xr:uid="{AAF17BE1-0731-4E2E-BDA7-7005A37A1A3F}"/>
    <hyperlink ref="L129" r:id="rId77" xr:uid="{6F573BFD-79AD-4687-8DCE-273A125155A7}"/>
    <hyperlink ref="L128" r:id="rId78" xr:uid="{B44F96A7-315A-4415-97C0-CFD627BFA8BC}"/>
    <hyperlink ref="L123" r:id="rId79" xr:uid="{F493B7DE-4EF1-4BF0-BB7C-45A120C8EA38}"/>
    <hyperlink ref="L125" r:id="rId80" xr:uid="{753857BF-1686-4902-9E94-FA125EDD56D2}"/>
    <hyperlink ref="L127" r:id="rId81" xr:uid="{4DFC09F3-6F0C-4B96-911C-58B0CE2F1558}"/>
    <hyperlink ref="L126" r:id="rId82" xr:uid="{CBF3258A-DF28-4A3C-A179-7AC1920514FC}"/>
    <hyperlink ref="L109" r:id="rId83" xr:uid="{CD6FAEC3-D2E9-4BC9-9FBC-269859350081}"/>
    <hyperlink ref="L110" r:id="rId84" xr:uid="{996EAEE3-529B-4EB7-887A-88F9F68AFF44}"/>
    <hyperlink ref="L111" r:id="rId85" xr:uid="{BE5AD4A9-D669-4866-A190-4DA1D19D9FB5}"/>
    <hyperlink ref="L11" r:id="rId86" xr:uid="{99EC2E92-3040-47B1-9797-6D7C7485F458}"/>
    <hyperlink ref="L10" r:id="rId87" xr:uid="{DAEED926-DF5A-4F44-9AD4-155F15EBBF80}"/>
    <hyperlink ref="L66" r:id="rId88" xr:uid="{C2BF61B0-D8B9-4443-A246-7F24A73CF798}"/>
    <hyperlink ref="L64" r:id="rId89" xr:uid="{B58CB15B-F03E-461C-ACBF-C8276F4F54F0}"/>
    <hyperlink ref="L124" r:id="rId90" xr:uid="{7D135B55-8885-4F29-A65F-C6BF8A6699A2}"/>
    <hyperlink ref="L93" r:id="rId91" xr:uid="{E7D786F5-2210-4C60-8BDD-F6883E9D9A32}"/>
    <hyperlink ref="L92" r:id="rId92" xr:uid="{6E921812-9671-4641-BE44-2BBC2EE3C1A5}"/>
    <hyperlink ref="L144" r:id="rId93" xr:uid="{AA0A4498-D187-4BA4-A07B-EBBCF9956689}"/>
    <hyperlink ref="L94" r:id="rId94" xr:uid="{0FE00D4C-41E7-4B81-8178-9C5A9595FA52}"/>
    <hyperlink ref="L133" r:id="rId95" xr:uid="{6C4A5E46-E975-494F-83EC-EDF9E6987F63}"/>
    <hyperlink ref="L149" r:id="rId96" xr:uid="{59BF898C-86A2-40E8-8A14-7DF5D60926FC}"/>
    <hyperlink ref="L148" r:id="rId97" xr:uid="{014FD556-ED95-4C9F-91EE-399A493CD630}"/>
    <hyperlink ref="L145" r:id="rId98" xr:uid="{519CE253-562F-44E5-AA75-A6057F40775F}"/>
    <hyperlink ref="L143" r:id="rId99" xr:uid="{E816B9D7-5887-44E8-B3AB-908BE62CF488}"/>
    <hyperlink ref="L142" r:id="rId100" xr:uid="{87D70BB5-338F-41F5-8172-E81E4AED1F6D}"/>
    <hyperlink ref="L65" r:id="rId101" xr:uid="{ECC4E7C8-C585-4032-8F6F-801BB2F73919}"/>
    <hyperlink ref="L67" r:id="rId102" xr:uid="{16BE2E71-F64E-44B4-849E-A9221AD94B7C}"/>
    <hyperlink ref="L68" r:id="rId103" xr:uid="{6AC38A63-2441-4EC1-A099-C5544FF7B884}"/>
    <hyperlink ref="L69" r:id="rId104" xr:uid="{AE63BF3E-C94C-4F98-B458-9D0DE5767847}"/>
    <hyperlink ref="L72" r:id="rId105" xr:uid="{29EA1D9E-B811-4AFD-8BE5-F20D80B977CD}"/>
    <hyperlink ref="L71" r:id="rId106" xr:uid="{FBE81816-0BAC-4E8E-B565-EB9DAA356AA0}"/>
    <hyperlink ref="L70" r:id="rId107" xr:uid="{2C4E216D-386C-4C6F-ABF0-06CDCE63C679}"/>
    <hyperlink ref="L78" r:id="rId108" xr:uid="{A527F3D4-BE10-409A-9CDC-214114130DEE}"/>
    <hyperlink ref="L74" r:id="rId109" xr:uid="{C0041C20-6CEE-42FD-8A6F-4B9D02161D5C}"/>
    <hyperlink ref="L73" r:id="rId110" xr:uid="{DFDE5DB0-1150-4521-B335-5DA36F00DE1B}"/>
    <hyperlink ref="L75" r:id="rId111" xr:uid="{42D530BA-DB1D-4EB0-BFAC-3FE9FC08222A}"/>
    <hyperlink ref="L76" r:id="rId112" xr:uid="{39449B46-5C7A-49A0-8B18-83FC9A3D85BC}"/>
    <hyperlink ref="L77" r:id="rId113" xr:uid="{443E6F8C-B3FF-4637-8586-5F96D9D66CD4}"/>
    <hyperlink ref="L134" r:id="rId114" xr:uid="{847E936D-E4B7-4286-ACBB-CEA042756193}"/>
    <hyperlink ref="L12" r:id="rId115" xr:uid="{E4C937E0-15F0-42EF-A5A0-FA33553B1F48}"/>
    <hyperlink ref="L20" r:id="rId116" xr:uid="{B951EDED-A8AF-4E97-ABB9-CAC637E5DD44}"/>
    <hyperlink ref="L21" r:id="rId117" xr:uid="{E88403F8-39FA-4C59-93AF-6145F7E88F83}"/>
    <hyperlink ref="L22" r:id="rId118" xr:uid="{C90613F9-3F1E-463A-8978-37615B68EF7B}"/>
    <hyperlink ref="L23" r:id="rId119" xr:uid="{28EB93EB-04EC-49D4-90A5-411D7F7540CC}"/>
    <hyperlink ref="L87" r:id="rId120" xr:uid="{DDD05B6A-5C21-4837-83B0-ACC7D5E15445}"/>
    <hyperlink ref="L88" r:id="rId121" xr:uid="{9F4D9193-8A7B-4AF3-8A35-3217F7A7A169}"/>
    <hyperlink ref="L84" r:id="rId122" xr:uid="{F30D5FA5-E2EC-423A-BB93-7DE6B5971A3A}"/>
    <hyperlink ref="L30" r:id="rId123" xr:uid="{9FD1B65D-3A4E-414D-BDEB-E4EC8125EE58}"/>
    <hyperlink ref="L135" r:id="rId124" xr:uid="{E3E06AB3-3E0A-4D9A-B7E2-BDC15284E343}"/>
    <hyperlink ref="L136" r:id="rId125" xr:uid="{885BBAAF-1F6E-4573-817C-AE824107928C}"/>
    <hyperlink ref="L196" r:id="rId126" xr:uid="{B188AA4B-2CD6-4411-97E0-A430D77FE281}"/>
    <hyperlink ref="L200" r:id="rId127" xr:uid="{8B1194C5-3D57-4FA4-BF41-37DA77537D75}"/>
    <hyperlink ref="L201" r:id="rId128" xr:uid="{AC7C659E-0AD4-431A-8690-C5472D63226E}"/>
    <hyperlink ref="L82" r:id="rId129" xr:uid="{AEB0E0CB-345E-4712-BC9E-8318217CE3D2}"/>
    <hyperlink ref="L199" r:id="rId130" xr:uid="{4279B8F3-E564-411F-BC31-279C5071387A}"/>
    <hyperlink ref="L198" r:id="rId131" xr:uid="{F83D4E76-9D3D-4129-87C2-5AEE9C958432}"/>
    <hyperlink ref="L139" r:id="rId132" xr:uid="{799B9D02-9599-4A3C-9462-51103AD27C14}"/>
    <hyperlink ref="L138" r:id="rId133" xr:uid="{28A99D03-F14A-490D-A959-9CB14E3497FD}"/>
    <hyperlink ref="L137" r:id="rId134" xr:uid="{95127E3E-86B4-46D8-89EA-64BF32A13818}"/>
    <hyperlink ref="L215" r:id="rId135" xr:uid="{90016A11-DB24-4B13-9BFE-B9F710FF78DB}"/>
    <hyperlink ref="L214" r:id="rId136" xr:uid="{B17C6199-AF0A-4396-A4D9-17E837A550DC}"/>
    <hyperlink ref="L219" r:id="rId137" xr:uid="{8EC9CFFC-D878-4869-AB93-04FE04731008}"/>
    <hyperlink ref="L218" r:id="rId138" xr:uid="{8FE987C4-1359-45DB-8FB0-C7E32223D0DB}"/>
    <hyperlink ref="L184" r:id="rId139" xr:uid="{8C3C18F7-82D3-400A-9272-CB30AAB702F7}"/>
    <hyperlink ref="L13" r:id="rId140" xr:uid="{C405DF44-6C15-4717-8E95-24F271A4895D}"/>
    <hyperlink ref="L28" r:id="rId141" xr:uid="{57AA7C79-3D8B-45C7-98DE-63E59876AF8B}"/>
  </hyperlinks>
  <pageMargins left="0.7" right="0.7" top="0.75" bottom="0.75" header="0.3" footer="0.3"/>
  <pageSetup orientation="portrait" horizontalDpi="300" verticalDpi="300" r:id="rId142"/>
  <legacyDrawing r:id="rId14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D109"/>
  <sheetViews>
    <sheetView workbookViewId="0">
      <selection activeCell="B5" sqref="B5"/>
    </sheetView>
  </sheetViews>
  <sheetFormatPr defaultColWidth="8.7109375" defaultRowHeight="14.45"/>
  <cols>
    <col min="1" max="1" width="12.5703125" customWidth="1"/>
    <col min="2" max="2" width="61.28515625" style="18" customWidth="1"/>
    <col min="3" max="3" width="15.85546875" customWidth="1"/>
    <col min="4" max="4" width="9.28515625" bestFit="1" customWidth="1"/>
  </cols>
  <sheetData>
    <row r="2" spans="1:30">
      <c r="D2" s="19">
        <v>44720</v>
      </c>
      <c r="E2" s="19">
        <f>+D2+7</f>
        <v>44727</v>
      </c>
      <c r="F2" s="19">
        <f t="shared" ref="F2:AD2" si="0">+E2+7</f>
        <v>44734</v>
      </c>
      <c r="G2" s="19">
        <f t="shared" si="0"/>
        <v>44741</v>
      </c>
      <c r="H2" s="19">
        <f t="shared" si="0"/>
        <v>44748</v>
      </c>
      <c r="I2" s="19">
        <f t="shared" si="0"/>
        <v>44755</v>
      </c>
      <c r="J2" s="19">
        <f t="shared" si="0"/>
        <v>44762</v>
      </c>
      <c r="K2" s="19">
        <f t="shared" si="0"/>
        <v>44769</v>
      </c>
      <c r="L2" s="19">
        <f t="shared" si="0"/>
        <v>44776</v>
      </c>
      <c r="M2" s="19">
        <f t="shared" si="0"/>
        <v>44783</v>
      </c>
      <c r="N2" s="19">
        <f t="shared" si="0"/>
        <v>44790</v>
      </c>
      <c r="O2" s="19">
        <f t="shared" si="0"/>
        <v>44797</v>
      </c>
      <c r="P2" s="19">
        <f t="shared" si="0"/>
        <v>44804</v>
      </c>
      <c r="Q2" s="19">
        <f t="shared" si="0"/>
        <v>44811</v>
      </c>
      <c r="R2" s="19">
        <f t="shared" si="0"/>
        <v>44818</v>
      </c>
      <c r="S2" s="19">
        <f t="shared" si="0"/>
        <v>44825</v>
      </c>
      <c r="T2" s="19">
        <f t="shared" si="0"/>
        <v>44832</v>
      </c>
      <c r="U2" s="19">
        <f t="shared" si="0"/>
        <v>44839</v>
      </c>
      <c r="V2" s="19">
        <f t="shared" si="0"/>
        <v>44846</v>
      </c>
      <c r="W2" s="19">
        <f t="shared" si="0"/>
        <v>44853</v>
      </c>
      <c r="X2" s="19">
        <f t="shared" si="0"/>
        <v>44860</v>
      </c>
      <c r="Y2" s="19">
        <f t="shared" si="0"/>
        <v>44867</v>
      </c>
      <c r="Z2" s="19">
        <f t="shared" si="0"/>
        <v>44874</v>
      </c>
      <c r="AA2" s="19">
        <f t="shared" si="0"/>
        <v>44881</v>
      </c>
      <c r="AB2" s="19">
        <f t="shared" si="0"/>
        <v>44888</v>
      </c>
      <c r="AC2" s="19">
        <f t="shared" si="0"/>
        <v>44895</v>
      </c>
      <c r="AD2" s="19">
        <f t="shared" si="0"/>
        <v>44902</v>
      </c>
    </row>
    <row r="4" spans="1:30" ht="29.1">
      <c r="A4" t="s">
        <v>436</v>
      </c>
      <c r="C4" s="18" t="s">
        <v>437</v>
      </c>
      <c r="D4" t="s">
        <v>438</v>
      </c>
      <c r="E4" t="s">
        <v>439</v>
      </c>
    </row>
    <row r="5" spans="1:30" ht="41.25" customHeight="1">
      <c r="A5">
        <v>1</v>
      </c>
      <c r="B5" s="20" t="s">
        <v>440</v>
      </c>
    </row>
    <row r="6" spans="1:30" ht="29.1">
      <c r="A6">
        <v>1</v>
      </c>
      <c r="B6" s="21" t="s">
        <v>441</v>
      </c>
    </row>
    <row r="7" spans="1:30">
      <c r="A7">
        <v>1</v>
      </c>
      <c r="B7" s="20" t="s">
        <v>442</v>
      </c>
    </row>
    <row r="8" spans="1:30">
      <c r="A8">
        <v>1</v>
      </c>
      <c r="B8" s="20" t="s">
        <v>443</v>
      </c>
    </row>
    <row r="9" spans="1:30" ht="29.1">
      <c r="A9">
        <v>1</v>
      </c>
      <c r="B9" s="20" t="s">
        <v>444</v>
      </c>
    </row>
    <row r="10" spans="1:30" ht="29.1">
      <c r="A10">
        <v>1</v>
      </c>
      <c r="B10" s="20" t="s">
        <v>445</v>
      </c>
    </row>
    <row r="11" spans="1:30" ht="29.1">
      <c r="A11">
        <v>1</v>
      </c>
      <c r="B11" s="20" t="s">
        <v>446</v>
      </c>
    </row>
    <row r="12" spans="1:30">
      <c r="A12">
        <v>1</v>
      </c>
      <c r="B12" s="20" t="s">
        <v>447</v>
      </c>
    </row>
    <row r="13" spans="1:30">
      <c r="A13">
        <v>1</v>
      </c>
      <c r="B13" s="21" t="s">
        <v>448</v>
      </c>
    </row>
    <row r="14" spans="1:30">
      <c r="A14">
        <v>1</v>
      </c>
      <c r="B14" s="20" t="s">
        <v>442</v>
      </c>
    </row>
    <row r="15" spans="1:30">
      <c r="A15">
        <v>1</v>
      </c>
      <c r="B15" s="20" t="s">
        <v>449</v>
      </c>
    </row>
    <row r="16" spans="1:30" ht="57.95">
      <c r="A16">
        <v>1</v>
      </c>
      <c r="B16" s="20" t="s">
        <v>450</v>
      </c>
    </row>
    <row r="17" spans="1:2" ht="57.95">
      <c r="A17">
        <v>1</v>
      </c>
      <c r="B17" s="20" t="s">
        <v>451</v>
      </c>
    </row>
    <row r="18" spans="1:2" ht="72.599999999999994">
      <c r="A18">
        <v>1</v>
      </c>
      <c r="B18" s="20" t="s">
        <v>452</v>
      </c>
    </row>
    <row r="19" spans="1:2" ht="43.5">
      <c r="A19">
        <v>1</v>
      </c>
      <c r="B19" s="20" t="s">
        <v>453</v>
      </c>
    </row>
    <row r="20" spans="1:2">
      <c r="A20">
        <v>1</v>
      </c>
      <c r="B20" s="21" t="s">
        <v>454</v>
      </c>
    </row>
    <row r="21" spans="1:2">
      <c r="A21">
        <v>1</v>
      </c>
      <c r="B21" s="20" t="s">
        <v>455</v>
      </c>
    </row>
    <row r="22" spans="1:2">
      <c r="A22">
        <v>1</v>
      </c>
      <c r="B22" s="20" t="s">
        <v>456</v>
      </c>
    </row>
    <row r="23" spans="1:2">
      <c r="A23">
        <v>1</v>
      </c>
      <c r="B23" s="20" t="s">
        <v>457</v>
      </c>
    </row>
    <row r="24" spans="1:2" ht="29.1">
      <c r="A24">
        <v>1</v>
      </c>
      <c r="B24" s="21" t="s">
        <v>458</v>
      </c>
    </row>
    <row r="25" spans="1:2">
      <c r="A25">
        <v>1</v>
      </c>
      <c r="B25" s="20" t="s">
        <v>459</v>
      </c>
    </row>
    <row r="26" spans="1:2" ht="43.5">
      <c r="A26">
        <v>1</v>
      </c>
      <c r="B26" s="20" t="s">
        <v>460</v>
      </c>
    </row>
    <row r="27" spans="1:2" ht="29.1">
      <c r="A27">
        <v>1</v>
      </c>
      <c r="B27" s="20" t="s">
        <v>461</v>
      </c>
    </row>
    <row r="28" spans="1:2" ht="29.1">
      <c r="A28">
        <v>1</v>
      </c>
      <c r="B28" s="20" t="s">
        <v>462</v>
      </c>
    </row>
    <row r="29" spans="1:2" ht="29.1">
      <c r="A29">
        <v>1</v>
      </c>
      <c r="B29" s="20" t="s">
        <v>463</v>
      </c>
    </row>
    <row r="30" spans="1:2" ht="29.1">
      <c r="A30">
        <v>1</v>
      </c>
      <c r="B30" s="20" t="s">
        <v>464</v>
      </c>
    </row>
    <row r="31" spans="1:2">
      <c r="A31">
        <v>1</v>
      </c>
      <c r="B31" s="20" t="s">
        <v>465</v>
      </c>
    </row>
    <row r="32" spans="1:2" ht="29.1">
      <c r="A32">
        <v>1</v>
      </c>
      <c r="B32" s="20" t="s">
        <v>466</v>
      </c>
    </row>
    <row r="33" spans="1:2" ht="29.1">
      <c r="A33">
        <v>1</v>
      </c>
      <c r="B33" s="21" t="s">
        <v>467</v>
      </c>
    </row>
    <row r="34" spans="1:2">
      <c r="A34">
        <v>1</v>
      </c>
      <c r="B34" s="20" t="s">
        <v>455</v>
      </c>
    </row>
    <row r="35" spans="1:2">
      <c r="A35">
        <v>1</v>
      </c>
      <c r="B35" s="20" t="s">
        <v>456</v>
      </c>
    </row>
    <row r="36" spans="1:2">
      <c r="A36">
        <v>1</v>
      </c>
      <c r="B36" s="20" t="s">
        <v>457</v>
      </c>
    </row>
    <row r="37" spans="1:2" ht="29.1">
      <c r="A37">
        <v>1</v>
      </c>
      <c r="B37" s="21" t="s">
        <v>468</v>
      </c>
    </row>
    <row r="38" spans="1:2" ht="29.1">
      <c r="A38">
        <v>1</v>
      </c>
      <c r="B38" s="20" t="s">
        <v>469</v>
      </c>
    </row>
    <row r="39" spans="1:2" ht="29.1">
      <c r="A39">
        <v>2</v>
      </c>
      <c r="B39" s="20" t="s">
        <v>470</v>
      </c>
    </row>
    <row r="40" spans="1:2" ht="43.5">
      <c r="A40">
        <v>2</v>
      </c>
      <c r="B40" s="20" t="s">
        <v>471</v>
      </c>
    </row>
    <row r="41" spans="1:2" ht="43.5">
      <c r="A41">
        <v>2</v>
      </c>
      <c r="B41" s="20" t="s">
        <v>472</v>
      </c>
    </row>
    <row r="42" spans="1:2" ht="57.95">
      <c r="A42">
        <v>2</v>
      </c>
      <c r="B42" s="20" t="s">
        <v>473</v>
      </c>
    </row>
    <row r="43" spans="1:2" ht="43.5">
      <c r="A43">
        <v>2</v>
      </c>
      <c r="B43" s="20" t="s">
        <v>474</v>
      </c>
    </row>
    <row r="44" spans="1:2" ht="29.1">
      <c r="A44">
        <v>4</v>
      </c>
      <c r="B44" s="20" t="s">
        <v>475</v>
      </c>
    </row>
    <row r="45" spans="1:2" ht="29.1">
      <c r="A45">
        <v>4</v>
      </c>
      <c r="B45" s="20" t="s">
        <v>476</v>
      </c>
    </row>
    <row r="46" spans="1:2" ht="29.1">
      <c r="A46">
        <v>4</v>
      </c>
      <c r="B46" s="20" t="s">
        <v>477</v>
      </c>
    </row>
    <row r="47" spans="1:2" ht="29.1">
      <c r="A47">
        <v>4</v>
      </c>
      <c r="B47" s="20" t="s">
        <v>478</v>
      </c>
    </row>
    <row r="48" spans="1:2" ht="57.95">
      <c r="A48">
        <v>4</v>
      </c>
      <c r="B48" s="20" t="s">
        <v>479</v>
      </c>
    </row>
    <row r="49" spans="1:2" ht="43.5">
      <c r="A49">
        <v>4</v>
      </c>
      <c r="B49" s="20" t="s">
        <v>480</v>
      </c>
    </row>
    <row r="50" spans="1:2" ht="29.1">
      <c r="A50">
        <v>4</v>
      </c>
      <c r="B50" s="20" t="s">
        <v>481</v>
      </c>
    </row>
    <row r="51" spans="1:2" ht="43.5">
      <c r="A51">
        <v>4</v>
      </c>
      <c r="B51" s="20" t="s">
        <v>482</v>
      </c>
    </row>
    <row r="52" spans="1:2" ht="43.5">
      <c r="A52">
        <v>4</v>
      </c>
      <c r="B52" s="20" t="s">
        <v>483</v>
      </c>
    </row>
    <row r="53" spans="1:2" ht="29.1">
      <c r="A53">
        <v>5</v>
      </c>
      <c r="B53" s="20" t="s">
        <v>484</v>
      </c>
    </row>
    <row r="54" spans="1:2" ht="43.5">
      <c r="A54">
        <v>5</v>
      </c>
      <c r="B54" s="20" t="s">
        <v>485</v>
      </c>
    </row>
    <row r="55" spans="1:2" ht="29.1">
      <c r="A55">
        <v>5</v>
      </c>
      <c r="B55" s="22" t="s">
        <v>486</v>
      </c>
    </row>
    <row r="56" spans="1:2" ht="43.5">
      <c r="A56">
        <v>5</v>
      </c>
      <c r="B56" s="22" t="s">
        <v>487</v>
      </c>
    </row>
    <row r="57" spans="1:2">
      <c r="A57">
        <v>5</v>
      </c>
      <c r="B57" s="20" t="s">
        <v>488</v>
      </c>
    </row>
    <row r="58" spans="1:2">
      <c r="A58">
        <v>5</v>
      </c>
      <c r="B58" s="20" t="s">
        <v>489</v>
      </c>
    </row>
    <row r="59" spans="1:2" ht="29.1">
      <c r="A59">
        <v>5</v>
      </c>
      <c r="B59" s="20" t="s">
        <v>490</v>
      </c>
    </row>
    <row r="60" spans="1:2" ht="43.5">
      <c r="A60">
        <v>5</v>
      </c>
      <c r="B60" s="20" t="s">
        <v>491</v>
      </c>
    </row>
    <row r="61" spans="1:2" ht="43.5">
      <c r="A61">
        <v>5</v>
      </c>
      <c r="B61" s="22" t="s">
        <v>492</v>
      </c>
    </row>
    <row r="62" spans="1:2" ht="43.5">
      <c r="A62">
        <v>5</v>
      </c>
      <c r="B62" s="22" t="s">
        <v>493</v>
      </c>
    </row>
    <row r="63" spans="1:2" ht="29.1">
      <c r="A63">
        <v>5</v>
      </c>
      <c r="B63" s="20" t="s">
        <v>494</v>
      </c>
    </row>
    <row r="64" spans="1:2">
      <c r="A64">
        <v>5</v>
      </c>
      <c r="B64" s="20" t="s">
        <v>495</v>
      </c>
    </row>
    <row r="65" spans="1:2" ht="29.1">
      <c r="A65">
        <v>5</v>
      </c>
      <c r="B65" s="20" t="s">
        <v>496</v>
      </c>
    </row>
    <row r="66" spans="1:2" ht="57.95">
      <c r="A66">
        <v>5</v>
      </c>
      <c r="B66" s="20" t="s">
        <v>497</v>
      </c>
    </row>
    <row r="67" spans="1:2" ht="29.1">
      <c r="A67">
        <v>5</v>
      </c>
      <c r="B67" s="20" t="s">
        <v>498</v>
      </c>
    </row>
    <row r="68" spans="1:2" ht="43.5">
      <c r="A68">
        <v>5</v>
      </c>
      <c r="B68" s="20" t="s">
        <v>499</v>
      </c>
    </row>
    <row r="69" spans="1:2">
      <c r="A69">
        <v>5</v>
      </c>
      <c r="B69" s="20" t="s">
        <v>500</v>
      </c>
    </row>
    <row r="70" spans="1:2" ht="29.1">
      <c r="A70">
        <v>5</v>
      </c>
      <c r="B70" s="20" t="s">
        <v>501</v>
      </c>
    </row>
    <row r="71" spans="1:2" ht="29.1">
      <c r="A71">
        <v>6</v>
      </c>
      <c r="B71" s="20" t="s">
        <v>502</v>
      </c>
    </row>
    <row r="72" spans="1:2" ht="43.5">
      <c r="A72">
        <v>6</v>
      </c>
      <c r="B72" s="20" t="s">
        <v>503</v>
      </c>
    </row>
    <row r="73" spans="1:2" ht="29.1">
      <c r="A73">
        <v>6</v>
      </c>
      <c r="B73" s="22" t="s">
        <v>486</v>
      </c>
    </row>
    <row r="74" spans="1:2" ht="43.5">
      <c r="A74">
        <v>6</v>
      </c>
      <c r="B74" s="22" t="s">
        <v>487</v>
      </c>
    </row>
    <row r="75" spans="1:2">
      <c r="A75">
        <v>6</v>
      </c>
      <c r="B75" s="20" t="s">
        <v>488</v>
      </c>
    </row>
    <row r="76" spans="1:2">
      <c r="A76">
        <v>6</v>
      </c>
      <c r="B76" s="20" t="s">
        <v>489</v>
      </c>
    </row>
    <row r="77" spans="1:2" ht="29.1">
      <c r="A77">
        <v>6</v>
      </c>
      <c r="B77" s="20" t="s">
        <v>490</v>
      </c>
    </row>
    <row r="78" spans="1:2" ht="43.5">
      <c r="A78">
        <v>6</v>
      </c>
      <c r="B78" s="20" t="s">
        <v>491</v>
      </c>
    </row>
    <row r="79" spans="1:2" ht="43.5">
      <c r="A79">
        <v>6</v>
      </c>
      <c r="B79" s="22" t="s">
        <v>492</v>
      </c>
    </row>
    <row r="80" spans="1:2" ht="43.5">
      <c r="A80">
        <v>6</v>
      </c>
      <c r="B80" s="22" t="s">
        <v>504</v>
      </c>
    </row>
    <row r="81" spans="1:2">
      <c r="A81">
        <v>6</v>
      </c>
      <c r="B81" s="23" t="s">
        <v>505</v>
      </c>
    </row>
    <row r="82" spans="1:2" ht="29.1">
      <c r="A82">
        <v>6</v>
      </c>
      <c r="B82" s="20" t="s">
        <v>506</v>
      </c>
    </row>
    <row r="83" spans="1:2" ht="29.1">
      <c r="A83">
        <v>6</v>
      </c>
      <c r="B83" s="22" t="s">
        <v>507</v>
      </c>
    </row>
    <row r="84" spans="1:2" ht="29.1">
      <c r="A84">
        <v>6</v>
      </c>
      <c r="B84" s="22" t="s">
        <v>508</v>
      </c>
    </row>
    <row r="85" spans="1:2" ht="29.1">
      <c r="A85">
        <v>6</v>
      </c>
      <c r="B85" s="22" t="s">
        <v>509</v>
      </c>
    </row>
    <row r="86" spans="1:2">
      <c r="A86">
        <v>6</v>
      </c>
      <c r="B86" s="23" t="s">
        <v>505</v>
      </c>
    </row>
    <row r="87" spans="1:2">
      <c r="A87">
        <v>6</v>
      </c>
      <c r="B87" s="20" t="s">
        <v>510</v>
      </c>
    </row>
    <row r="88" spans="1:2" ht="57.95">
      <c r="A88">
        <v>6</v>
      </c>
      <c r="B88" s="20" t="s">
        <v>511</v>
      </c>
    </row>
    <row r="89" spans="1:2" ht="43.5">
      <c r="A89">
        <v>6</v>
      </c>
      <c r="B89" s="20" t="s">
        <v>512</v>
      </c>
    </row>
    <row r="90" spans="1:2" ht="43.5">
      <c r="A90">
        <v>6</v>
      </c>
      <c r="B90" s="20" t="s">
        <v>513</v>
      </c>
    </row>
    <row r="91" spans="1:2" ht="29.1">
      <c r="A91">
        <v>6</v>
      </c>
      <c r="B91" s="22" t="s">
        <v>514</v>
      </c>
    </row>
    <row r="92" spans="1:2" ht="43.5">
      <c r="A92">
        <v>6</v>
      </c>
      <c r="B92" s="22" t="s">
        <v>515</v>
      </c>
    </row>
    <row r="93" spans="1:2" ht="29.1">
      <c r="A93">
        <v>7</v>
      </c>
      <c r="B93" s="20" t="s">
        <v>516</v>
      </c>
    </row>
    <row r="94" spans="1:2">
      <c r="A94">
        <v>7</v>
      </c>
      <c r="B94" s="20" t="s">
        <v>517</v>
      </c>
    </row>
    <row r="95" spans="1:2" ht="43.5">
      <c r="A95">
        <v>7</v>
      </c>
      <c r="B95" s="20" t="s">
        <v>518</v>
      </c>
    </row>
    <row r="96" spans="1:2" ht="43.5">
      <c r="A96">
        <v>7</v>
      </c>
      <c r="B96" s="20" t="s">
        <v>519</v>
      </c>
    </row>
    <row r="97" spans="1:2">
      <c r="A97">
        <v>7</v>
      </c>
      <c r="B97" s="20" t="s">
        <v>520</v>
      </c>
    </row>
    <row r="98" spans="1:2" ht="29.1">
      <c r="A98">
        <v>7</v>
      </c>
      <c r="B98" s="22" t="s">
        <v>521</v>
      </c>
    </row>
    <row r="99" spans="1:2">
      <c r="A99">
        <v>7</v>
      </c>
      <c r="B99" s="22" t="s">
        <v>522</v>
      </c>
    </row>
    <row r="100" spans="1:2">
      <c r="A100">
        <v>7</v>
      </c>
      <c r="B100" s="22" t="s">
        <v>523</v>
      </c>
    </row>
    <row r="101" spans="1:2">
      <c r="A101">
        <v>7</v>
      </c>
      <c r="B101" s="22" t="s">
        <v>524</v>
      </c>
    </row>
    <row r="102" spans="1:2">
      <c r="A102">
        <v>7</v>
      </c>
      <c r="B102" s="22" t="s">
        <v>525</v>
      </c>
    </row>
    <row r="103" spans="1:2" ht="29.1">
      <c r="A103">
        <v>7</v>
      </c>
      <c r="B103" s="20" t="s">
        <v>526</v>
      </c>
    </row>
    <row r="104" spans="1:2" ht="57.95">
      <c r="A104">
        <v>7</v>
      </c>
      <c r="B104" s="20" t="s">
        <v>527</v>
      </c>
    </row>
    <row r="105" spans="1:2" ht="43.5">
      <c r="A105">
        <v>7</v>
      </c>
      <c r="B105" s="20" t="s">
        <v>528</v>
      </c>
    </row>
    <row r="106" spans="1:2" ht="29.1">
      <c r="A106">
        <v>8</v>
      </c>
      <c r="B106" s="24" t="s">
        <v>529</v>
      </c>
    </row>
    <row r="107" spans="1:2" ht="29.1">
      <c r="A107">
        <v>8</v>
      </c>
      <c r="B107" s="24" t="s">
        <v>530</v>
      </c>
    </row>
    <row r="108" spans="1:2" ht="29.1">
      <c r="A108">
        <v>8</v>
      </c>
      <c r="B108" s="24" t="s">
        <v>531</v>
      </c>
    </row>
    <row r="109" spans="1:2" ht="29.1">
      <c r="A109">
        <v>8</v>
      </c>
      <c r="B109" s="24" t="s">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Lucia Alvarez Orozco</dc:creator>
  <cp:keywords/>
  <dc:description/>
  <cp:lastModifiedBy/>
  <cp:revision/>
  <dcterms:created xsi:type="dcterms:W3CDTF">2022-03-23T21:56:03Z</dcterms:created>
  <dcterms:modified xsi:type="dcterms:W3CDTF">2023-05-17T18:07:01Z</dcterms:modified>
  <cp:category/>
  <cp:contentStatus/>
</cp:coreProperties>
</file>