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005" tabRatio="975" firstSheet="2" activeTab="2"/>
  </bookViews>
  <sheets>
    <sheet name="Indice" sheetId="28" r:id="rId1"/>
    <sheet name="CONTEXTO" sheetId="30" r:id="rId2"/>
    <sheet name="48 GADCA" sheetId="29" r:id="rId3"/>
    <sheet name="IAVE-V. Externas" sheetId="31" r:id="rId4"/>
    <sheet name="IAVI-V. Internas" sheetId="32" r:id="rId5"/>
  </sheets>
  <definedNames>
    <definedName name="_xlnm._FilterDatabase" localSheetId="1" hidden="1">CONTEXTO!$A$4:$I$80</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#REF!</definedName>
    <definedName name="Departamentos">#REF!</definedName>
    <definedName name="Fuentes">#REF!</definedName>
    <definedName name="Indicadores">#REF!</definedName>
    <definedName name="Objetivos">OFFSET(#REF!,0,0,COUNTA(#REF!)-1,1)</definedName>
    <definedName name="RAN_C_AMENAZ">#REF!</definedName>
    <definedName name="RAN_C_TIPAME">#REF!</definedName>
    <definedName name="RAN_N_IMPAME">#REF!</definedName>
    <definedName name="Tipo">#REF!</definedName>
    <definedName name="Tipo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 i="29" l="1"/>
  <c r="AC16" i="29"/>
  <c r="AJ16" i="29" s="1"/>
  <c r="AF15" i="29"/>
  <c r="AC15" i="29"/>
  <c r="AJ15" i="29" s="1"/>
  <c r="AC14" i="29" l="1"/>
  <c r="AC13" i="29"/>
  <c r="AC12" i="29"/>
  <c r="AA14" i="29"/>
  <c r="AA13" i="29"/>
  <c r="AA12" i="29"/>
  <c r="AA15" i="29"/>
  <c r="E12" i="29"/>
  <c r="AF13" i="29"/>
  <c r="AF14" i="29"/>
  <c r="S12" i="29"/>
  <c r="AJ13" i="29" l="1"/>
  <c r="AJ14" i="29"/>
  <c r="AF12" i="29"/>
  <c r="AJ12" i="29" s="1"/>
  <c r="N12" i="29" l="1"/>
  <c r="BE12" i="29" l="1"/>
  <c r="O12" i="29" l="1"/>
  <c r="K12" i="29"/>
  <c r="I12" i="29"/>
  <c r="L12" i="29" l="1"/>
  <c r="AK12" i="29" s="1"/>
  <c r="AL12" i="29" s="1"/>
  <c r="U12" i="29"/>
  <c r="R12" i="29"/>
  <c r="T12" i="29" l="1"/>
  <c r="V12" i="29" s="1"/>
  <c r="AP12" i="29"/>
  <c r="AQ12" i="29" s="1"/>
  <c r="AK13" i="29"/>
  <c r="AL13" i="29" s="1"/>
  <c r="AK14" i="29" l="1"/>
  <c r="AL14" i="29" s="1"/>
  <c r="AK15" i="29" s="1"/>
  <c r="AL15" i="29" s="1"/>
  <c r="AK16" i="29" s="1"/>
  <c r="AL16" i="29" s="1"/>
  <c r="AN12" i="29" s="1"/>
  <c r="AO12" i="29" s="1"/>
  <c r="AR12" i="29" s="1"/>
</calcChain>
</file>

<file path=xl/sharedStrings.xml><?xml version="1.0" encoding="utf-8"?>
<sst xmlns="http://schemas.openxmlformats.org/spreadsheetml/2006/main" count="700" uniqueCount="414">
  <si>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</si>
  <si>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</si>
  <si>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</si>
  <si>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</si>
  <si>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</si>
  <si>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</si>
  <si>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</si>
  <si>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</si>
  <si>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</si>
  <si>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</si>
  <si>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</si>
  <si>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</si>
  <si>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</si>
  <si>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</si>
  <si>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</si>
  <si>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</si>
  <si>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</si>
  <si>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</si>
  <si>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</si>
  <si>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</si>
  <si>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</si>
  <si>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</si>
  <si>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</si>
  <si>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</si>
  <si>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</si>
  <si>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</si>
  <si>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</si>
  <si>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</si>
  <si>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</si>
  <si>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</si>
  <si>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</si>
  <si>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</si>
  <si>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</si>
  <si>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</si>
  <si>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</si>
  <si>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</si>
  <si>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</si>
  <si>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</si>
  <si>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</si>
  <si>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</si>
  <si>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</si>
  <si>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</si>
  <si>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</si>
  <si>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</si>
  <si>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</si>
  <si>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</si>
  <si>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</si>
  <si>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</si>
  <si>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</si>
  <si>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</si>
  <si>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</si>
  <si>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</si>
  <si>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</si>
  <si>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</si>
  <si>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</si>
  <si>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</si>
  <si>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</si>
  <si>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</si>
  <si>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</si>
  <si>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</si>
  <si>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</si>
  <si>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</si>
  <si>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</si>
  <si>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</si>
  <si>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</si>
  <si>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</si>
  <si>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</si>
  <si>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</si>
  <si>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</si>
  <si>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</si>
  <si>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</si>
  <si>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</si>
  <si>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</si>
  <si>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</si>
  <si>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</si>
  <si>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</si>
  <si>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</si>
  <si>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</si>
  <si>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</si>
  <si>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</si>
  <si>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</si>
  <si>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</si>
  <si>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</si>
  <si>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</si>
  <si>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</si>
  <si>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</si>
  <si>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</si>
  <si>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</si>
  <si>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</si>
  <si>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</si>
  <si>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</si>
  <si>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</si>
  <si>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</si>
  <si>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</si>
  <si>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</si>
  <si>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</si>
  <si>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</si>
  <si>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</si>
  <si>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</si>
  <si>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</si>
  <si>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</si>
  <si>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</si>
  <si>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</si>
  <si>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</si>
  <si>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</si>
  <si>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</si>
  <si>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</si>
  <si>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</si>
  <si>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</si>
  <si>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</si>
  <si>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</si>
  <si>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</si>
  <si>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</si>
  <si>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</si>
  <si>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</si>
  <si>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</si>
  <si>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</si>
  <si>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</si>
  <si>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</si>
  <si>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</si>
  <si>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</si>
  <si>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</si>
  <si>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</si>
  <si>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</si>
  <si>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</si>
  <si>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</si>
  <si>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</si>
  <si>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</si>
  <si>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</si>
  <si>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</si>
  <si>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</si>
  <si>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</si>
  <si>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</si>
  <si>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</si>
  <si>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</si>
  <si>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</si>
  <si>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</si>
  <si>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</si>
  <si>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</si>
  <si>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</si>
  <si>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</si>
  <si>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</si>
  <si>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</si>
  <si>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</si>
  <si>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</si>
  <si>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</si>
  <si>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</si>
  <si>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</si>
  <si>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</si>
  <si>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</si>
  <si>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</si>
  <si>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</si>
  <si>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</si>
  <si>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</si>
  <si>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</si>
  <si>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</si>
  <si>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</si>
  <si>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</si>
  <si>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</si>
  <si>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</si>
  <si>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</si>
  <si>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</si>
  <si>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</si>
  <si>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</si>
  <si>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</si>
  <si>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</si>
  <si>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</si>
  <si>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</si>
  <si>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</si>
  <si>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</si>
  <si>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</si>
  <si>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</si>
  <si>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</si>
  <si>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</si>
  <si>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</si>
  <si>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</si>
  <si>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</si>
  <si>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</si>
  <si>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</si>
  <si>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ANÁLISIS DE ESTADÍSTICAS DE DESARROLLO ECONÓMICO</t>
  </si>
  <si>
    <t>01</t>
  </si>
  <si>
    <t>INCLUSIÓN PRODUCTIVA Y DESARROLLO EMPRESARIAL</t>
  </si>
  <si>
    <t>02</t>
  </si>
  <si>
    <t xml:space="preserve">DIRECCIONAMIENTO ESTRATEGICO </t>
  </si>
  <si>
    <t>GHADI</t>
  </si>
  <si>
    <t>PLANEACIÓN, CONTROL Y SEGUIMIENTO</t>
  </si>
  <si>
    <t>ADMINISTRACION DEL SISTEMA DE GESTION DE CALIDAD</t>
  </si>
  <si>
    <t>GHAAS</t>
  </si>
  <si>
    <t>GESTIÓN DOCUMENTAL</t>
  </si>
  <si>
    <t>MEDICIÓN, ANÁLISIS Y MEJORA</t>
  </si>
  <si>
    <t>PRESUPUESTO</t>
  </si>
  <si>
    <t>GHAPR</t>
  </si>
  <si>
    <t>PROGRAMACIÓN PRESPUESTAL</t>
  </si>
  <si>
    <t>EJECUCIÓN PRESUPUESTAL</t>
  </si>
  <si>
    <t xml:space="preserve">CONTROL Y SEGUIMIENTO PRESUPUESTAL		</t>
  </si>
  <si>
    <t>03</t>
  </si>
  <si>
    <t>GESTION TRIBUTARIA</t>
  </si>
  <si>
    <t>GHAGT</t>
  </si>
  <si>
    <t>IMPUESTO DE INDUSTRIA Y COMERCIO</t>
  </si>
  <si>
    <t>FISCALIZACIÓN TRIBUTARIA</t>
  </si>
  <si>
    <t>SISTEMATIZACIÓN TRIBUTARIA</t>
  </si>
  <si>
    <t>ATENCIÓN AL CONTRIBUYENTE</t>
  </si>
  <si>
    <t>04</t>
  </si>
  <si>
    <t>CULTURA TRIBUTARIA</t>
  </si>
  <si>
    <t>05</t>
  </si>
  <si>
    <t>LIQUIDACIÓN IMPUESTO PREDIAL</t>
  </si>
  <si>
    <t>06</t>
  </si>
  <si>
    <t>GESTIÓN JURÍDICO TRIBUTARIO</t>
  </si>
  <si>
    <t>07</t>
  </si>
  <si>
    <t>COBRO PERSUASIVO</t>
  </si>
  <si>
    <t>08</t>
  </si>
  <si>
    <t>DETERMINACIÓN DE IMPUESTO PREDIAL</t>
  </si>
  <si>
    <t>09</t>
  </si>
  <si>
    <t xml:space="preserve">DIRECCIÓN DE IMPUESTOS		</t>
  </si>
  <si>
    <t>10</t>
  </si>
  <si>
    <t>TESORERIA</t>
  </si>
  <si>
    <t>GHATE</t>
  </si>
  <si>
    <t>GESTIÓN PAGOS</t>
  </si>
  <si>
    <t>ADMINISTRACIÓN DE RECURSOS DISTRITALES</t>
  </si>
  <si>
    <t>DEUDA Y CRÉDITO PÚBLICO</t>
  </si>
  <si>
    <t>COBRO COACTIVO</t>
  </si>
  <si>
    <t>CONTABILIDAD</t>
  </si>
  <si>
    <t>GHACO</t>
  </si>
  <si>
    <t xml:space="preserve">GESTIÓN DE PASIVOS		</t>
  </si>
  <si>
    <t xml:space="preserve">GESTIÓN DE ACTIVOS </t>
  </si>
  <si>
    <t>INFORMES CONTABLES Y FINANCIEROS</t>
  </si>
  <si>
    <t>GESTION ADMINISTRATIVA</t>
  </si>
  <si>
    <t>GHAGA</t>
  </si>
  <si>
    <t>ADQUISICIÓN DE BIENES Y SERVICIOS</t>
  </si>
  <si>
    <t>PQRS Y ACTOS ADMINISTRATIVOS</t>
  </si>
  <si>
    <t>ENLACE CON TALENTO HUMANO</t>
  </si>
  <si>
    <t xml:space="preserve">ENLACE CON SOPORTE INFORMÁTICO		</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</si>
  <si>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</si>
  <si>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</si>
  <si>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</si>
  <si>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</si>
  <si>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</si>
  <si>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</si>
  <si>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</si>
  <si>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</si>
  <si>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</si>
  <si>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</si>
  <si>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</si>
  <si>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</si>
  <si>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</si>
  <si>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</si>
  <si>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</si>
  <si>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</si>
  <si>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</si>
  <si>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</si>
  <si>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</si>
  <si>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GESTION TRIBUTARIA - SISTEMATIZACION TRIBUTARIA </t>
  </si>
  <si>
    <r>
      <rPr>
        <sz val="11"/>
        <color rgb="FF000000"/>
        <rFont val="Calibri"/>
      </rPr>
      <t xml:space="preserve">
</t>
    </r>
    <r>
      <rPr>
        <b/>
        <sz val="11"/>
        <color rgb="FF000000"/>
        <rFont val="Calibri"/>
      </rPr>
      <t>F1.</t>
    </r>
    <r>
      <rPr>
        <sz val="11"/>
        <color rgb="FF000000"/>
        <rFont val="Calibri"/>
      </rPr>
      <t xml:space="preserve"> Equipo de trabajo competente y comprometido.</t>
    </r>
  </si>
  <si>
    <r>
      <rPr>
        <sz val="11"/>
        <color rgb="FF000000"/>
        <rFont val="Calibri"/>
      </rPr>
      <t xml:space="preserve">
</t>
    </r>
    <r>
      <rPr>
        <b/>
        <sz val="11"/>
        <color rgb="FF000000"/>
        <rFont val="Calibri"/>
      </rPr>
      <t>D1.</t>
    </r>
    <r>
      <rPr>
        <sz val="11"/>
        <color rgb="FF000000"/>
        <rFont val="Calibri"/>
      </rPr>
      <t xml:space="preserve"> Deficiencia de implementos de trabajo (insumos y utiles de oficina) para el cumplimiento de metas y objetivos institucionales.                        </t>
    </r>
    <r>
      <rPr>
        <b/>
        <sz val="11"/>
        <color rgb="FF000000"/>
        <rFont val="Calibri"/>
      </rPr>
      <t>D2.</t>
    </r>
    <r>
      <rPr>
        <sz val="11"/>
        <color rgb="FF000000"/>
        <rFont val="Calibri"/>
      </rPr>
      <t xml:space="preserve"> Carencia de espacio adecuado para almacenamiento de archivo. </t>
    </r>
  </si>
  <si>
    <r>
      <rPr>
        <b/>
        <sz val="11"/>
        <color rgb="FF000000"/>
        <rFont val="Calibri"/>
      </rPr>
      <t xml:space="preserve">
O1. </t>
    </r>
    <r>
      <rPr>
        <sz val="11"/>
        <color rgb="FF000000"/>
        <rFont val="Calibri"/>
      </rPr>
      <t xml:space="preserve">Cambios en la normatividad tributaria, beneficios e incentivos tributarios y tasas de interes. </t>
    </r>
    <r>
      <rPr>
        <b/>
        <sz val="11"/>
        <color rgb="FF000000"/>
        <rFont val="Calibri"/>
      </rPr>
      <t xml:space="preserve">           O2. </t>
    </r>
    <r>
      <rPr>
        <sz val="11"/>
        <color rgb="FF000000"/>
        <rFont val="Calibri"/>
      </rPr>
      <t>Oferta de herramientas tecnológicas (Botón PSE ICA).</t>
    </r>
  </si>
  <si>
    <r>
      <rPr>
        <b/>
        <sz val="11"/>
        <color rgb="FF000000"/>
        <rFont val="Calibri"/>
      </rPr>
      <t>A1.</t>
    </r>
    <r>
      <rPr>
        <sz val="11"/>
        <color rgb="FF000000"/>
        <rFont val="Calibri"/>
      </rPr>
      <t xml:space="preserve"> Factores politicos-administrativos de la Alcaldia de Cartagena.</t>
    </r>
  </si>
  <si>
    <r>
      <rPr>
        <b/>
        <sz val="11"/>
        <color rgb="FF000000"/>
        <rFont val="Calibri"/>
      </rPr>
      <t xml:space="preserve">D1,D3,O4,O2: </t>
    </r>
    <r>
      <rPr>
        <sz val="11"/>
        <color rgb="FF000000"/>
        <rFont val="Calibri"/>
      </rPr>
      <t xml:space="preserve">Velar por el fortalecimiento continuo de los contratistas en el manejo de las TIC. 
</t>
    </r>
    <r>
      <rPr>
        <b/>
        <sz val="11"/>
        <color rgb="FF000000"/>
        <rFont val="Calibri"/>
      </rPr>
      <t xml:space="preserve">D3,O2: </t>
    </r>
    <r>
      <rPr>
        <sz val="11"/>
        <color rgb="FF000000"/>
        <rFont val="Calibri"/>
      </rPr>
      <t>Apoyar a las entidades recuadaoras y a la Oficina Asesora Informatica en la integración de servicios informaticos.</t>
    </r>
  </si>
  <si>
    <r>
      <rPr>
        <b/>
        <sz val="11"/>
        <color rgb="FF000000"/>
        <rFont val="Calibri"/>
      </rPr>
      <t>F1,F3,A2:</t>
    </r>
    <r>
      <rPr>
        <sz val="11"/>
        <color rgb="FF000000"/>
        <rFont val="Calibri"/>
      </rPr>
      <t xml:space="preserve"> Fortalecer las buenas practicas realizando seguimiento a fiducias y entidades bancarias, así como el cumplimiento de los términos de ley en los requerimientos solicitados a la Secretaría de Hacienda.
</t>
    </r>
    <r>
      <rPr>
        <b/>
        <sz val="11"/>
        <color rgb="FF000000"/>
        <rFont val="Calibri"/>
      </rPr>
      <t>F2,A3:</t>
    </r>
    <r>
      <rPr>
        <sz val="11"/>
        <color rgb="FF000000"/>
        <rFont val="Calibri"/>
      </rPr>
      <t xml:space="preserve"> Gestionar ante la dirección de impuesto y la oficina asesora de informáticas las dificultades que se presente en cuanto a fallas tecnológicas, lo anterior para que se tomen las medidas correctivas necesarias.</t>
    </r>
  </si>
  <si>
    <r>
      <rPr>
        <b/>
        <sz val="11"/>
        <color rgb="FF000000"/>
        <rFont val="Calibri"/>
      </rPr>
      <t>F1, F2, F3, O2, O3, O4:</t>
    </r>
    <r>
      <rPr>
        <sz val="11"/>
        <color rgb="FF000000"/>
        <rFont val="Calibri"/>
      </rPr>
      <t xml:space="preserve"> Desarrollar  tecnologias institucionales para fortalecer los procesos de recaudo en conjunto con las entidades bancarias.
</t>
    </r>
    <r>
      <rPr>
        <b/>
        <sz val="11"/>
        <color rgb="FF000000"/>
        <rFont val="Calibri"/>
      </rPr>
      <t xml:space="preserve">F1, F2, F3, O2, O4: </t>
    </r>
    <r>
      <rPr>
        <sz val="11"/>
        <color rgb="FF000000"/>
        <rFont val="Calibri"/>
      </rPr>
      <t xml:space="preserve">Implementación de los procedemientos establecidos en el subproceso de Sistematización Tributaria para dar cumplimiento a los requisitos al SGC con apoyo de las TIC.
</t>
    </r>
    <r>
      <rPr>
        <b/>
        <sz val="11"/>
        <color rgb="FF000000"/>
        <rFont val="Calibri"/>
      </rPr>
      <t xml:space="preserve">F1, O1: </t>
    </r>
    <r>
      <rPr>
        <sz val="11"/>
        <color rgb="FF000000"/>
        <rFont val="Calibri"/>
      </rPr>
      <t>Capacitar el equipo de trabajo del subproceso de Sistematización Tributaria los cambios que surjan en cuanto a normatividad, beneficios e incentivos.</t>
    </r>
  </si>
  <si>
    <r>
      <rPr>
        <b/>
        <sz val="11"/>
        <color rgb="FF000000"/>
        <rFont val="Calibri"/>
      </rPr>
      <t>D1,D2,D3,A3:</t>
    </r>
    <r>
      <rPr>
        <sz val="11"/>
        <color rgb="FF000000"/>
        <rFont val="Calibri"/>
      </rPr>
      <t xml:space="preserve"> Gestionar ante alta dirección, los requerimientos de implementos de trabajo, infraestructura locativa (Archivo y puestos de trabajo), herramientas y sistemas de información.
</t>
    </r>
    <r>
      <rPr>
        <b/>
        <sz val="11"/>
        <color rgb="FF000000"/>
        <rFont val="Calibri"/>
      </rPr>
      <t>D1,D3,A3:</t>
    </r>
    <r>
      <rPr>
        <sz val="11"/>
        <color rgb="FF000000"/>
        <rFont val="Calibri"/>
      </rPr>
      <t xml:space="preserve"> Maximizar el uso y aprobecahmiento de las herramientas tecnologicas disponibles.
</t>
    </r>
    <r>
      <rPr>
        <b/>
        <sz val="11"/>
        <color rgb="FF000000"/>
        <rFont val="Calibri"/>
      </rPr>
      <t>D3,A43 A1:</t>
    </r>
    <r>
      <rPr>
        <sz val="11"/>
        <color rgb="FF000000"/>
        <rFont val="Calibri"/>
      </rPr>
      <t xml:space="preserve"> Informar a la Alta Dirección o de manera directa a la oficina Asesora de Informática las necesidades tecnológicas que se presenten, para que estas se incluiyan en sus planes de compra.</t>
    </r>
  </si>
  <si>
    <r>
      <rPr>
        <b/>
        <sz val="11"/>
        <color rgb="FF000000"/>
        <rFont val="Calibri"/>
      </rPr>
      <t>F2.</t>
    </r>
    <r>
      <rPr>
        <sz val="11"/>
        <color rgb="FF000000"/>
        <rFont val="Calibri"/>
      </rPr>
      <t xml:space="preserve"> Disposición institucional para el desarrollo y adquisición de nuevas tecnologías.</t>
    </r>
  </si>
  <si>
    <r>
      <rPr>
        <sz val="11"/>
        <color rgb="FF000000"/>
        <rFont val="Calibri"/>
      </rPr>
      <t xml:space="preserve">
</t>
    </r>
    <r>
      <rPr>
        <b/>
        <sz val="11"/>
        <color rgb="FF000000"/>
        <rFont val="Calibri"/>
      </rPr>
      <t>D3.</t>
    </r>
    <r>
      <rPr>
        <sz val="11"/>
        <color rgb="FF000000"/>
        <rFont val="Calibri"/>
      </rPr>
      <t xml:space="preserve"> Tecnología insuficiente y obsoleta.</t>
    </r>
  </si>
  <si>
    <r>
      <rPr>
        <sz val="11"/>
        <color rgb="FF000000"/>
        <rFont val="Calibri"/>
      </rPr>
      <t xml:space="preserve">
</t>
    </r>
    <r>
      <rPr>
        <b/>
        <sz val="11"/>
        <color rgb="FF000000"/>
        <rFont val="Calibri"/>
      </rPr>
      <t>O3.</t>
    </r>
    <r>
      <rPr>
        <sz val="11"/>
        <color rgb="FF000000"/>
        <rFont val="Calibri"/>
      </rPr>
      <t xml:space="preserve"> Pluralidad de entidades y servicios bancarios.</t>
    </r>
  </si>
  <si>
    <r>
      <rPr>
        <b/>
        <sz val="11"/>
        <color rgb="FF000000"/>
        <rFont val="Calibri"/>
      </rPr>
      <t>A2.</t>
    </r>
    <r>
      <rPr>
        <sz val="11"/>
        <color rgb="FF000000"/>
        <rFont val="Calibri"/>
      </rPr>
      <t xml:space="preserve"> Insuficiente control y seguimiento a Fiducias y Entidades Bancarias por parte del Distrito.</t>
    </r>
  </si>
  <si>
    <r>
      <rPr>
        <sz val="11"/>
        <color rgb="FF000000"/>
        <rFont val="Calibri"/>
      </rPr>
      <t xml:space="preserve">
</t>
    </r>
    <r>
      <rPr>
        <b/>
        <sz val="11"/>
        <color rgb="FF000000"/>
        <rFont val="Calibri"/>
      </rPr>
      <t>F3.</t>
    </r>
    <r>
      <rPr>
        <sz val="11"/>
        <color rgb="FF000000"/>
        <rFont val="Calibri"/>
      </rPr>
      <t xml:space="preserve"> Aplicabilidad y toma de conciencia en lo concerniente al SGC en el equipo de trabajo.</t>
    </r>
  </si>
  <si>
    <r>
      <rPr>
        <sz val="11"/>
        <color rgb="FF000000"/>
        <rFont val="Calibri"/>
      </rPr>
      <t xml:space="preserve">
</t>
    </r>
    <r>
      <rPr>
        <b/>
        <sz val="11"/>
        <color rgb="FF000000"/>
        <rFont val="Calibri"/>
      </rPr>
      <t>D4.</t>
    </r>
    <r>
      <rPr>
        <sz val="11"/>
        <color rgb="FF000000"/>
        <rFont val="Calibri"/>
      </rPr>
      <t xml:space="preserve"> Falta de continuidad en la contratación del personal de apoyo para la gestión del Subproceso.</t>
    </r>
  </si>
  <si>
    <r>
      <rPr>
        <b/>
        <sz val="11"/>
        <color rgb="FF000000"/>
        <rFont val="Calibri"/>
      </rPr>
      <t>O4.</t>
    </r>
    <r>
      <rPr>
        <sz val="11"/>
        <color rgb="FF000000"/>
        <rFont val="Calibri"/>
      </rPr>
      <t xml:space="preserve"> Manejo de las TICs a servicios tributarios.</t>
    </r>
  </si>
  <si>
    <r>
      <rPr>
        <b/>
        <sz val="11"/>
        <color rgb="FF000000"/>
        <rFont val="Calibri"/>
      </rPr>
      <t>A3.</t>
    </r>
    <r>
      <rPr>
        <sz val="11"/>
        <color rgb="FF000000"/>
        <rFont val="Calibri"/>
      </rPr>
      <t xml:space="preserve"> Fallas en los sistemas de información del Distrito (Red, correo institucional, Webservice,  etc) como : inseguridad informática, inestabilidad en el fluido eléctrico, daño en los servidores.</t>
    </r>
  </si>
  <si>
    <t xml:space="preserve">TESORERIA </t>
  </si>
  <si>
    <t xml:space="preserve">GESTION ADMINISTRATIVA </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</si>
  <si>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</si>
  <si>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</si>
  <si>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</si>
  <si>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</si>
  <si>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</si>
  <si>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</si>
  <si>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</si>
  <si>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</si>
  <si>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</si>
  <si>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ALCALDÍA DISTRITAL DE CARTAGENA DE INDIAS</t>
  </si>
  <si>
    <t>PROCESO:</t>
  </si>
  <si>
    <t xml:space="preserve">GESTIÓN TRIBUTARIA / SISTEMATIZACIÓN TRIBUTARIA </t>
  </si>
  <si>
    <t>Apoyo</t>
  </si>
  <si>
    <t>Elaboración o Actualización:</t>
  </si>
  <si>
    <t>10/MAYO/2023</t>
  </si>
  <si>
    <t>OBJETIVO DEL PROCESO:</t>
  </si>
  <si>
    <t>Garantizar el recaudo de los diferentes tributos administrados por la Secretaria de Hacienda Distrital, conforme al calendario tributario y lo presupuestado para la vigencia, fortaleciendo los recursos propios del Distrito de Cartagena, a traves de la optimización de los procesos de determinación, liquidación, fiscalización y atención, sensibilizando a todos los contribuyentes en las buenas practicas del pago de las obligaciones tributarias.</t>
  </si>
  <si>
    <t>Vigencia del:</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</si>
  <si>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</si>
  <si>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</si>
  <si>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</si>
  <si>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</si>
  <si>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</si>
  <si>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</si>
  <si>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</si>
  <si>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</si>
  <si>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</si>
  <si>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</si>
  <si>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</si>
  <si>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</si>
  <si>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</si>
  <si>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</si>
  <si>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</si>
  <si>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</si>
  <si>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</si>
  <si>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</si>
  <si>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</si>
  <si>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</si>
  <si>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</si>
  <si>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</si>
  <si>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</si>
  <si>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</si>
  <si>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</si>
  <si>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</si>
  <si>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</si>
  <si>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</si>
  <si>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</si>
  <si>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</si>
  <si>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</si>
  <si>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</si>
  <si>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</si>
  <si>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</si>
  <si>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</si>
  <si>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</si>
  <si>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</si>
  <si>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</si>
  <si>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</si>
  <si>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</si>
  <si>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</si>
  <si>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</si>
  <si>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</si>
  <si>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</si>
  <si>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</si>
  <si>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</si>
  <si>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</si>
  <si>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</si>
  <si>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</si>
  <si>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</si>
  <si>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</si>
  <si>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</si>
  <si>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</si>
  <si>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</si>
  <si>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</si>
  <si>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</si>
  <si>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</si>
  <si>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</si>
  <si>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</si>
  <si>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</si>
  <si>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</si>
  <si>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</si>
  <si>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</si>
  <si>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</si>
  <si>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</si>
  <si>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</si>
  <si>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</si>
  <si>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</si>
  <si>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</si>
  <si>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</si>
  <si>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</si>
  <si>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</si>
  <si>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</si>
  <si>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</si>
  <si>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perdida economica y reputacional</t>
  </si>
  <si>
    <t>Por incumplimiento en la actualización e inconsistencias en la la base de datos tributaria (declaraciones /pagos)</t>
  </si>
  <si>
    <t xml:space="preserve">Debido a insuficiente control y seguimiento a Fiducias y Entidades Bancarias </t>
  </si>
  <si>
    <t>A Ejecucion y administracion de procesos</t>
  </si>
  <si>
    <t>Procesos</t>
  </si>
  <si>
    <t>menor a 10 SMLMV</t>
  </si>
  <si>
    <t>PROFESIONAL UNIVERSITARIO GRADO 219 GRADO 35/TECNICO OPERATIVO CODIGO 314 GARDO 21</t>
  </si>
  <si>
    <t>CONFRONTAR DOCUMENTOS TRIBUTARIOS RECIBIDOS DE BANCOS (FÍSICOS/ MAGNÉTICOS) VS RECAUDOS REPORTADOS POR LA FIDUCIA, MEDIANTE EL FORMATO GHAGT03-F026: INCONSISTENCIA DURANTE EL PUNTEO.</t>
  </si>
  <si>
    <t>SE REALIZA DIARIAMENTE - EN CASO DE NO REALIZAR LA ACTIVIDAD PODRIA OCASIONAR BASE DE DATOS DESACTUALIZADA</t>
  </si>
  <si>
    <t>Detectivo</t>
  </si>
  <si>
    <t>Probabilidad</t>
  </si>
  <si>
    <t>Manual</t>
  </si>
  <si>
    <t>Documentado</t>
  </si>
  <si>
    <t>Continua</t>
  </si>
  <si>
    <t>Con Registro</t>
  </si>
  <si>
    <t>Reducir mitigar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</si>
  <si>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</si>
  <si>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</si>
  <si>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PROFESIONAL ESPECIALIZADO CODIGO 222 GRADO 41</t>
  </si>
  <si>
    <t>COMPRUEBA EL FUNCIONAMIENTO DE LOS SISTEMAS DE TIC QUE INTERVIENE EN EL RECAUDO Y PROCESAMIENTO DE LOS IMPUESTOS DISTRITALES, MEDIANTE CORREO ELECTRONICO INSTITUCINAL.</t>
  </si>
  <si>
    <t>SE REALIZA DIARIAMENTE  - EN CASO DE NO REALIZAR LA ACTIVIDAD FALLAS EN LOS SISTEMAS DE RECAUDO</t>
  </si>
  <si>
    <t>Preventivo</t>
  </si>
  <si>
    <t>Aleatoria</t>
  </si>
  <si>
    <t>Sin Registro</t>
  </si>
  <si>
    <t>El riesgo afecta la imagen de la entidad a nivel nacional, con efecto publicitario sostenido a nivel país</t>
  </si>
  <si>
    <t>El riesgo afecta la imagen de la entidad con algunos usuarios de relevancia frente al logro de los objetivos</t>
  </si>
  <si>
    <t>VERIFICA LAS INCONSISTENCIAS EN EL PROCESO. ANALIZA ERRORES (RECEPCIÓN, DIGITACIÓN, PUNTEO, ETC) PARA IMPLEMENTAR CORRECTIVOS, MEDIANTE CORREO ELECTRONICO INSTITUCINAL.</t>
  </si>
  <si>
    <t>SE REALIZA CUANDO SE DETECTEN INCONSISTENCIAS- EN CASO DE NO REALIZAR LA ACTIVIDAD PODRIA OCASIONAR BASE DE DATOS DESACTUALIZADA</t>
  </si>
  <si>
    <t>Correctivo</t>
  </si>
  <si>
    <t xml:space="preserve">Impacto </t>
  </si>
  <si>
    <t>El riesgo afecta la imagen de la entidad con efecto publicitario sostenido a nivel de sector administrativo, nivel departamental o municipal</t>
  </si>
  <si>
    <t>NA</t>
  </si>
  <si>
    <t/>
  </si>
  <si>
    <t>CONTEXTO DE LA  ORGANIZACIÓN</t>
  </si>
  <si>
    <t>Código: GHADI01-F010</t>
  </si>
  <si>
    <t>GHADI01: PLANEACION, CONTROL  Y SEGUIMIENTO</t>
  </si>
  <si>
    <t>Versión: 3.0</t>
  </si>
  <si>
    <t>SECRETARIA DE HACIENDA DISTRITAL</t>
  </si>
  <si>
    <t>Vigencia: 10/04/2019</t>
  </si>
  <si>
    <t>Fecha de Actualización:</t>
  </si>
  <si>
    <t xml:space="preserve">PROCESO/SUBPROCESO: GESTIÓN TRIBUTARIA / SISTEMATIZACIÓN TRIBUTARIA </t>
  </si>
  <si>
    <t>1.IDENTIFICACIÓN Y ANÁLISIS DE VARIABLES EXTERNAS:</t>
  </si>
  <si>
    <t>SEGUIMIENTO Y REVISIÓN</t>
  </si>
  <si>
    <t>CALIFICACIÓN</t>
  </si>
  <si>
    <t>TIPO DE VARIABLE</t>
  </si>
  <si>
    <t>AMENAZA / OPORTUNIDAD</t>
  </si>
  <si>
    <t>DESCRIPCIÓN</t>
  </si>
  <si>
    <t>CAMBIOS</t>
  </si>
  <si>
    <t>POSITIVO/NEGATIVO</t>
  </si>
  <si>
    <t>PROCESO/SUBPROCESO:GESTION TRIBUTARIA / SISTEMATIZACION TRIBUTARIA</t>
  </si>
  <si>
    <t>2.IDENTIFICACIÓN Y ANÁLISIS DE VARIABLES INTERNAS:</t>
  </si>
  <si>
    <t>DEBILIDAD / FORTALEZA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</si>
</sst>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51"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2"/>
      <name val="Arial"/>
      <family val="2"/>
    </font>
    <font>
      <b/>
      <sz val="12"/>
      <name val="Arial"/>
      <family val="2"/>
    </font>
    <font>
      <b/>
      <sz val="10"/>
      <name val="Arial"/>
      <family val="2"/>
    </font>
    <font>
      <b/>
      <sz val="11"/>
      <color rgb="FF000000"/>
      <name val="Calibri"/>
    </font>
    <font>
      <sz val="11"/>
      <color rgb="FF000000"/>
      <name val="Calibri"/>
    </font>
    <font>
      <b/>
      <sz val="10"/>
      <color theme="1"/>
      <name val="Arial"/>
      <family val="2"/>
    </font>
    <font>
      <sz val="10"/>
      <color theme="1"/>
      <name val="Arial"/>
      <family val="2"/>
    </font>
    <font>
      <b/>
      <sz val="12"/>
      <name val="Arial"/>
    </font>
    <font>
      <b/>
      <sz val="10"/>
      <color theme="1"/>
      <name val="Arial"/>
    </font>
    <font>
      <sz val="10"/>
      <color theme="1"/>
      <name val="Arial"/>
    </font>
    <font>
      <sz val="10"/>
      <name val="Arial"/>
    </font>
    <font>
      <b/>
      <sz val="10"/>
      <color theme="1" tint="0.499984740745262"/>
      <name val="Arial"/>
      <family val="2"/>
    </font>
    <font>
      <sz val="12"/>
      <name val="Arial"/>
    </font>
    <font>
      <sz val="10"/>
      <color rgb="FFFF0000"/>
      <name val="Arial"/>
    </font>
    <font>
      <b/>
      <sz val="12"/>
      <color theme="1"/>
      <name val="Arial"/>
    </font>
    <font>
      <sz val="12"/>
      <color rgb="FF000000"/>
      <name val="Arial Narrow"/>
      <charset val="1"/>
    </font>
  </fonts>
  <fills count="1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65"/>
        <bgColor indexed="64"/>
      </patternFill>
    </fill>
    <fill>
      <patternFill patternType="solid">
        <fgColor theme="0" tint="-0.34998626667073579"/>
        <bgColor theme="6"/>
      </patternFill>
    </fill>
    <fill>
      <patternFill patternType="solid">
        <fgColor theme="0"/>
        <bgColor theme="6" tint="0.79998168889431442"/>
      </patternFill>
    </fill>
  </fills>
  <borders count="2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s>
  <cellStyleXfs count="15">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xf numFmtId="0" fontId="34" fillId="0" borderId="0"/>
  </cellStyleXfs>
  <cellXfs count="300">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6" fillId="12" borderId="1" xfId="0" applyFont="1" applyFill="1" applyBorder="1"/>
    <xf numFmtId="0" fontId="6" fillId="12" borderId="1" xfId="0" applyFont="1" applyFill="1" applyBorder="1" applyAlignment="1">
      <alignment horizontal="center" vertical="center" wrapText="1"/>
    </xf>
    <xf numFmtId="0" fontId="6" fillId="12" borderId="1" xfId="0" applyFont="1" applyFill="1" applyBorder="1" applyAlignment="1">
      <alignment horizontal="center" vertical="center"/>
    </xf>
    <xf numFmtId="0" fontId="8" fillId="12" borderId="1" xfId="1" applyFont="1" applyFill="1" applyBorder="1" applyAlignment="1">
      <alignment wrapText="1"/>
    </xf>
    <xf numFmtId="0" fontId="8" fillId="12" borderId="1" xfId="1" applyFont="1" applyFill="1" applyBorder="1"/>
    <xf numFmtId="49" fontId="6" fillId="12" borderId="1" xfId="0" applyNumberFormat="1" applyFont="1" applyFill="1" applyBorder="1" applyAlignment="1">
      <alignment horizontal="center" vertical="center"/>
    </xf>
    <xf numFmtId="0" fontId="0" fillId="0" borderId="2" xfId="0" applyBorder="1" applyAlignment="1">
      <alignment horizontal="left" vertical="top" wrapText="1"/>
    </xf>
    <xf numFmtId="0" fontId="6" fillId="12" borderId="1" xfId="0" applyFont="1" applyFill="1" applyBorder="1" applyAlignment="1">
      <alignment horizontal="left"/>
    </xf>
    <xf numFmtId="0" fontId="8" fillId="12" borderId="1" xfId="1" applyFont="1" applyFill="1" applyBorder="1" applyAlignment="1">
      <alignment horizontal="left"/>
    </xf>
    <xf numFmtId="0" fontId="8" fillId="12" borderId="13" xfId="1" applyFont="1" applyFill="1" applyBorder="1"/>
    <xf numFmtId="49" fontId="6" fillId="12" borderId="13" xfId="0" applyNumberFormat="1" applyFont="1" applyFill="1" applyBorder="1" applyAlignment="1">
      <alignment horizontal="center" vertical="center"/>
    </xf>
    <xf numFmtId="0" fontId="8" fillId="12" borderId="2" xfId="1" applyFont="1" applyFill="1" applyBorder="1" applyAlignment="1">
      <alignment horizontal="left"/>
    </xf>
    <xf numFmtId="49" fontId="6" fillId="12" borderId="2" xfId="0" applyNumberFormat="1" applyFont="1" applyFill="1" applyBorder="1" applyAlignment="1">
      <alignment horizontal="center" vertical="center"/>
    </xf>
    <xf numFmtId="0" fontId="6" fillId="12" borderId="9" xfId="0" applyFont="1" applyFill="1" applyBorder="1" applyAlignment="1">
      <alignment horizontal="left"/>
    </xf>
    <xf numFmtId="0" fontId="6" fillId="12" borderId="17" xfId="0" applyFont="1" applyFill="1" applyBorder="1" applyAlignment="1">
      <alignment horizontal="left"/>
    </xf>
    <xf numFmtId="0" fontId="6" fillId="12" borderId="18" xfId="0" applyFont="1" applyFill="1" applyBorder="1" applyAlignment="1">
      <alignment horizontal="left"/>
    </xf>
    <xf numFmtId="0" fontId="39" fillId="0" borderId="1" xfId="0" applyFont="1" applyBorder="1" applyAlignment="1">
      <alignment horizontal="left" vertical="top" wrapText="1"/>
    </xf>
    <xf numFmtId="0" fontId="0" fillId="0" borderId="1" xfId="0" applyBorder="1" applyAlignment="1">
      <alignment wrapText="1"/>
    </xf>
    <xf numFmtId="0" fontId="39" fillId="0" borderId="2" xfId="0" applyFont="1" applyBorder="1" applyAlignment="1">
      <alignment horizontal="left" vertical="top" wrapText="1"/>
    </xf>
    <xf numFmtId="0" fontId="8" fillId="0" borderId="2" xfId="1" applyFont="1" applyFill="1" applyBorder="1" applyAlignment="1">
      <alignment horizontal="left" vertical="center" wrapText="1"/>
    </xf>
    <xf numFmtId="0" fontId="39" fillId="0" borderId="6" xfId="0" applyFont="1" applyBorder="1" applyAlignment="1">
      <alignment horizontal="center" vertical="center" wrapText="1"/>
    </xf>
    <xf numFmtId="0" fontId="8" fillId="0" borderId="6" xfId="1" applyFont="1" applyFill="1" applyBorder="1" applyAlignment="1">
      <alignment horizontal="left" wrapText="1"/>
    </xf>
    <xf numFmtId="0" fontId="34" fillId="3" borderId="0" xfId="14" applyFill="1"/>
    <xf numFmtId="0" fontId="40" fillId="14" borderId="19" xfId="0" applyFont="1" applyFill="1" applyBorder="1" applyAlignment="1">
      <alignment horizontal="center" vertical="center"/>
    </xf>
    <xf numFmtId="0" fontId="34" fillId="0" borderId="0" xfId="14"/>
    <xf numFmtId="0" fontId="40" fillId="14" borderId="2" xfId="0" applyFont="1" applyFill="1" applyBorder="1" applyAlignment="1">
      <alignment horizontal="center" vertical="center" wrapText="1"/>
    </xf>
    <xf numFmtId="0" fontId="40" fillId="14" borderId="2" xfId="0" applyFont="1" applyFill="1" applyBorder="1" applyAlignment="1">
      <alignment horizontal="center" vertical="center"/>
    </xf>
    <xf numFmtId="0" fontId="39" fillId="0" borderId="1" xfId="0" applyFont="1" applyBorder="1" applyAlignment="1">
      <alignment horizontal="left" wrapText="1"/>
    </xf>
    <xf numFmtId="0" fontId="3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8" fillId="0" borderId="1" xfId="1" applyFont="1" applyBorder="1" applyAlignment="1">
      <alignment horizontal="left" wrapText="1"/>
    </xf>
    <xf numFmtId="0" fontId="8" fillId="0" borderId="1" xfId="1" applyFont="1" applyFill="1" applyBorder="1" applyAlignment="1">
      <alignment horizontal="left" wrapText="1"/>
    </xf>
    <xf numFmtId="0" fontId="8" fillId="0" borderId="6" xfId="1" applyFont="1" applyFill="1" applyBorder="1" applyAlignment="1">
      <alignment horizontal="lef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0" fillId="0" borderId="22" xfId="0" applyBorder="1" applyAlignment="1">
      <alignment vertical="center" wrapText="1"/>
    </xf>
    <xf numFmtId="0" fontId="0" fillId="0" borderId="0" xfId="0" applyAlignment="1">
      <alignment horizontal="left"/>
    </xf>
    <xf numFmtId="0" fontId="8" fillId="0" borderId="10" xfId="1" applyFont="1" applyFill="1" applyBorder="1" applyAlignment="1">
      <alignment horizontal="left" vertical="center" wrapText="1"/>
    </xf>
    <xf numFmtId="0" fontId="38" fillId="0" borderId="13" xfId="0" applyFont="1" applyBorder="1" applyAlignment="1">
      <alignment vertical="center" wrapText="1"/>
    </xf>
    <xf numFmtId="0" fontId="39" fillId="0" borderId="18"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0" fillId="0" borderId="10" xfId="0" applyBorder="1" applyAlignment="1">
      <alignment vertical="center"/>
    </xf>
    <xf numFmtId="0" fontId="43" fillId="0" borderId="1" xfId="0" applyFont="1" applyBorder="1" applyAlignment="1">
      <alignment horizontal="center" vertical="center"/>
    </xf>
    <xf numFmtId="0" fontId="44" fillId="15" borderId="1" xfId="0" applyFont="1" applyFill="1" applyBorder="1" applyAlignment="1">
      <alignment horizontal="center" vertical="center"/>
    </xf>
    <xf numFmtId="0" fontId="43" fillId="0" borderId="1" xfId="0" applyFont="1" applyBorder="1" applyAlignment="1">
      <alignment horizontal="center" vertical="center" wrapText="1"/>
    </xf>
    <xf numFmtId="0" fontId="45" fillId="0" borderId="1" xfId="14" applyFont="1" applyBorder="1" applyAlignment="1">
      <alignment horizontal="center"/>
    </xf>
    <xf numFmtId="0" fontId="45" fillId="3" borderId="1" xfId="14" applyFont="1" applyFill="1" applyBorder="1" applyAlignment="1">
      <alignment horizontal="center"/>
    </xf>
    <xf numFmtId="0" fontId="8" fillId="0" borderId="13" xfId="1" applyFont="1" applyFill="1" applyBorder="1" applyAlignment="1">
      <alignment horizontal="left" vertical="center" wrapText="1"/>
    </xf>
    <xf numFmtId="0" fontId="38" fillId="0" borderId="13" xfId="0" quotePrefix="1" applyFont="1" applyBorder="1" applyAlignment="1">
      <alignment vertical="center" wrapText="1"/>
    </xf>
    <xf numFmtId="0" fontId="38" fillId="0" borderId="13" xfId="0" applyFont="1" applyBorder="1" applyAlignment="1">
      <alignment horizontal="left" vertical="center" wrapText="1"/>
    </xf>
    <xf numFmtId="0" fontId="39" fillId="0" borderId="13" xfId="0" applyFont="1" applyBorder="1" applyAlignment="1">
      <alignment vertical="center" wrapText="1"/>
    </xf>
    <xf numFmtId="0" fontId="39" fillId="0" borderId="13" xfId="0" applyFont="1" applyBorder="1" applyAlignment="1">
      <alignment horizontal="left" vertical="center" wrapText="1"/>
    </xf>
    <xf numFmtId="0" fontId="38" fillId="0" borderId="16" xfId="0" applyFont="1" applyBorder="1" applyAlignment="1">
      <alignment vertical="center" wrapText="1"/>
    </xf>
    <xf numFmtId="14" fontId="46" fillId="0" borderId="1" xfId="14" applyNumberFormat="1" applyFont="1" applyBorder="1" applyAlignment="1">
      <alignment horizontal="center" vertical="center"/>
    </xf>
    <xf numFmtId="0" fontId="37" fillId="3" borderId="7" xfId="14" applyFont="1" applyFill="1" applyBorder="1" applyAlignment="1">
      <alignment horizontal="center" vertical="center"/>
    </xf>
    <xf numFmtId="0" fontId="45" fillId="15" borderId="1" xfId="0" applyFont="1" applyFill="1" applyBorder="1" applyAlignment="1">
      <alignment horizontal="center" vertical="center"/>
    </xf>
    <xf numFmtId="0" fontId="45" fillId="0" borderId="1" xfId="0" applyFont="1" applyBorder="1" applyAlignment="1">
      <alignment horizontal="center" vertical="center" wrapText="1"/>
    </xf>
    <xf numFmtId="0" fontId="45" fillId="3" borderId="7" xfId="14" applyFont="1" applyFill="1" applyBorder="1" applyAlignment="1">
      <alignment horizontal="center" vertical="center" wrapText="1"/>
    </xf>
    <xf numFmtId="0" fontId="45" fillId="3" borderId="1" xfId="14" applyFont="1" applyFill="1" applyBorder="1" applyAlignment="1">
      <alignment horizontal="center" vertical="center" wrapText="1"/>
    </xf>
    <xf numFmtId="0" fontId="45" fillId="0" borderId="1" xfId="0" applyFont="1" applyBorder="1" applyAlignment="1">
      <alignment horizontal="center" vertical="center"/>
    </xf>
    <xf numFmtId="0" fontId="48" fillId="3" borderId="1" xfId="14" applyFont="1" applyFill="1" applyBorder="1" applyAlignment="1">
      <alignment horizontal="center" vertical="center" wrapText="1"/>
    </xf>
    <xf numFmtId="0" fontId="45" fillId="0" borderId="7" xfId="0" applyFont="1" applyBorder="1" applyAlignment="1">
      <alignment horizontal="center" vertical="center" wrapText="1"/>
    </xf>
    <xf numFmtId="0" fontId="42" fillId="3" borderId="1" xfId="14" applyFont="1" applyFill="1" applyBorder="1" applyAlignment="1">
      <alignment horizontal="center" vertical="center"/>
    </xf>
    <xf numFmtId="14" fontId="42" fillId="3" borderId="1" xfId="14" applyNumberFormat="1" applyFont="1" applyFill="1" applyBorder="1" applyAlignment="1">
      <alignment horizontal="center" vertical="center"/>
    </xf>
    <xf numFmtId="0" fontId="34" fillId="3" borderId="0" xfId="14" applyFill="1" applyAlignment="1">
      <alignment horizontal="center"/>
    </xf>
    <xf numFmtId="0" fontId="41" fillId="0" borderId="1" xfId="0" applyFont="1" applyBorder="1" applyAlignment="1">
      <alignment horizontal="center" vertical="center" wrapText="1"/>
    </xf>
    <xf numFmtId="0" fontId="41" fillId="15" borderId="1"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4" fillId="0" borderId="1" xfId="14" applyBorder="1" applyAlignment="1">
      <alignment horizontal="center" vertical="center" wrapText="1"/>
    </xf>
    <xf numFmtId="0" fontId="39" fillId="0" borderId="9" xfId="0" applyFont="1" applyBorder="1" applyAlignment="1">
      <alignment horizontal="left" wrapText="1"/>
    </xf>
    <xf numFmtId="0" fontId="8" fillId="0" borderId="2" xfId="1" applyFont="1" applyFill="1" applyBorder="1" applyAlignment="1">
      <alignment wrapText="1"/>
    </xf>
    <xf numFmtId="0" fontId="39" fillId="0" borderId="13" xfId="0" applyFont="1" applyBorder="1" applyAlignment="1">
      <alignment wrapText="1"/>
    </xf>
    <xf numFmtId="0" fontId="39" fillId="0" borderId="8" xfId="0" applyFont="1" applyBorder="1" applyAlignment="1">
      <alignment horizontal="left" wrapText="1"/>
    </xf>
    <xf numFmtId="0" fontId="0" fillId="0" borderId="2" xfId="0" applyBorder="1"/>
    <xf numFmtId="0" fontId="39" fillId="0" borderId="13" xfId="0" applyFont="1" applyBorder="1" applyAlignment="1">
      <alignment horizontal="left" wrapText="1"/>
    </xf>
    <xf numFmtId="0" fontId="39" fillId="0" borderId="16" xfId="0" applyFont="1" applyBorder="1" applyAlignment="1">
      <alignment wrapText="1"/>
    </xf>
    <xf numFmtId="0" fontId="39" fillId="0" borderId="4" xfId="0" applyFont="1" applyBorder="1" applyAlignment="1">
      <alignment wrapText="1"/>
    </xf>
    <xf numFmtId="0" fontId="39" fillId="0" borderId="7" xfId="0" applyFont="1" applyBorder="1" applyAlignment="1">
      <alignment horizontal="left" wrapText="1"/>
    </xf>
    <xf numFmtId="0" fontId="39" fillId="0" borderId="10" xfId="0" applyFont="1" applyBorder="1" applyAlignment="1">
      <alignment horizontal="left" vertical="top" wrapText="1"/>
    </xf>
    <xf numFmtId="14" fontId="40" fillId="0" borderId="1" xfId="14" applyNumberFormat="1" applyFont="1" applyBorder="1" applyAlignment="1">
      <alignment horizontal="center" vertical="center"/>
    </xf>
    <xf numFmtId="0" fontId="40" fillId="14" borderId="1" xfId="0" applyFont="1" applyFill="1" applyBorder="1" applyAlignment="1">
      <alignment horizontal="center" vertical="center"/>
    </xf>
    <xf numFmtId="0" fontId="40" fillId="14" borderId="1" xfId="0" applyFont="1" applyFill="1" applyBorder="1" applyAlignment="1">
      <alignment horizontal="center" vertical="center" wrapText="1"/>
    </xf>
    <xf numFmtId="0" fontId="40" fillId="14" borderId="19" xfId="0"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xf>
    <xf numFmtId="9" fontId="23" fillId="0" borderId="1" xfId="0" applyNumberFormat="1" applyFont="1" applyBorder="1" applyAlignment="1" applyProtection="1">
      <alignment horizontal="center" vertical="center" wrapText="1"/>
      <protection locked="0"/>
    </xf>
    <xf numFmtId="0" fontId="8" fillId="12" borderId="13" xfId="1" applyFont="1" applyFill="1" applyBorder="1" applyAlignment="1">
      <alignment horizontal="left" wrapText="1"/>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12" borderId="2" xfId="0" applyFont="1" applyFill="1" applyBorder="1" applyAlignment="1">
      <alignment horizontal="left"/>
    </xf>
    <xf numFmtId="0" fontId="6" fillId="12" borderId="10" xfId="0" applyFont="1" applyFill="1" applyBorder="1" applyAlignment="1">
      <alignment horizontal="left"/>
    </xf>
    <xf numFmtId="0" fontId="6" fillId="12" borderId="16" xfId="0" applyFont="1" applyFill="1" applyBorder="1" applyAlignment="1">
      <alignment horizontal="left" vertical="center" wrapText="1"/>
    </xf>
    <xf numFmtId="0" fontId="6" fillId="12" borderId="13" xfId="0" applyFont="1" applyFill="1" applyBorder="1" applyAlignment="1">
      <alignment horizontal="left"/>
    </xf>
    <xf numFmtId="0" fontId="6" fillId="12" borderId="6" xfId="0" applyFont="1" applyFill="1" applyBorder="1" applyAlignment="1">
      <alignment horizontal="left"/>
    </xf>
    <xf numFmtId="0" fontId="6" fillId="12" borderId="2"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8" fillId="12" borderId="2" xfId="1" applyFont="1" applyFill="1" applyBorder="1" applyAlignment="1">
      <alignment horizontal="left" wrapText="1"/>
    </xf>
    <xf numFmtId="0" fontId="8" fillId="12" borderId="10" xfId="1" applyFont="1" applyFill="1" applyBorder="1" applyAlignment="1">
      <alignment horizontal="left" wrapText="1"/>
    </xf>
    <xf numFmtId="0" fontId="6" fillId="12" borderId="2" xfId="0" applyFont="1" applyFill="1" applyBorder="1" applyAlignment="1">
      <alignment horizontal="left" vertical="center"/>
    </xf>
    <xf numFmtId="0" fontId="6" fillId="12" borderId="10" xfId="0" applyFont="1" applyFill="1" applyBorder="1" applyAlignment="1">
      <alignment horizontal="left" vertical="center"/>
    </xf>
    <xf numFmtId="0" fontId="8" fillId="12" borderId="6" xfId="1" applyFont="1" applyFill="1" applyBorder="1" applyAlignment="1">
      <alignment horizontal="left" wrapText="1"/>
    </xf>
    <xf numFmtId="0" fontId="6" fillId="12" borderId="2"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2"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8" fillId="12" borderId="2" xfId="1" applyFont="1" applyFill="1" applyBorder="1" applyAlignment="1">
      <alignment horizontal="left" vertical="center" wrapText="1"/>
    </xf>
    <xf numFmtId="0" fontId="8" fillId="12" borderId="6" xfId="1" applyFont="1" applyFill="1" applyBorder="1" applyAlignment="1">
      <alignment horizontal="left"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12" borderId="2" xfId="0" applyFont="1" applyFill="1" applyBorder="1" applyAlignment="1">
      <alignment horizontal="center"/>
    </xf>
    <xf numFmtId="0" fontId="6" fillId="12" borderId="6" xfId="0" applyFont="1" applyFill="1" applyBorder="1" applyAlignment="1">
      <alignment horizont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13" xfId="1" applyFont="1" applyFill="1" applyBorder="1" applyAlignment="1">
      <alignment horizontal="left"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39" fillId="0" borderId="13" xfId="0" applyFont="1" applyBorder="1" applyAlignment="1">
      <alignment horizontal="left" wrapText="1"/>
    </xf>
    <xf numFmtId="0" fontId="39" fillId="0" borderId="23" xfId="0" applyFont="1" applyBorder="1" applyAlignment="1">
      <alignment horizontal="left" wrapText="1"/>
    </xf>
    <xf numFmtId="0" fontId="39" fillId="0" borderId="24" xfId="0" applyFont="1" applyBorder="1" applyAlignment="1">
      <alignment horizontal="left" wrapText="1"/>
    </xf>
    <xf numFmtId="0" fontId="39" fillId="0" borderId="25" xfId="0" applyFont="1" applyBorder="1" applyAlignment="1">
      <alignment horizontal="left" wrapText="1"/>
    </xf>
    <xf numFmtId="0" fontId="39" fillId="0" borderId="16" xfId="0" applyFont="1" applyBorder="1" applyAlignment="1">
      <alignment horizontal="left"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50"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7" fillId="0" borderId="2" xfId="2" applyFont="1" applyBorder="1" applyAlignment="1">
      <alignment horizontal="center" vertical="center"/>
    </xf>
    <xf numFmtId="0" fontId="27" fillId="0" borderId="10" xfId="2" applyFont="1" applyBorder="1" applyAlignment="1">
      <alignment horizontal="center" vertical="center"/>
    </xf>
    <xf numFmtId="0" fontId="27" fillId="0" borderId="6" xfId="2" applyFont="1" applyBorder="1" applyAlignment="1">
      <alignment horizontal="center" vertical="center"/>
    </xf>
    <xf numFmtId="0" fontId="27" fillId="0" borderId="2"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9" fontId="23" fillId="0" borderId="2"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8" fillId="0" borderId="10" xfId="2" applyNumberFormat="1" applyFont="1" applyBorder="1" applyAlignment="1">
      <alignment horizontal="center" vertical="center" wrapText="1"/>
    </xf>
    <xf numFmtId="9" fontId="28" fillId="0" borderId="6" xfId="2" applyNumberFormat="1" applyFont="1" applyBorder="1" applyAlignment="1">
      <alignment horizontal="center" vertical="center" wrapText="1"/>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0" fontId="23" fillId="2" borderId="2" xfId="2" applyFont="1" applyFill="1" applyBorder="1" applyAlignment="1" applyProtection="1">
      <alignment horizontal="center" vertical="center" wrapText="1"/>
      <protection locked="0"/>
    </xf>
    <xf numFmtId="0" fontId="23" fillId="2" borderId="10" xfId="2" applyFont="1" applyFill="1" applyBorder="1" applyAlignment="1" applyProtection="1">
      <alignment horizontal="center" vertical="center" wrapText="1"/>
      <protection locked="0"/>
    </xf>
    <xf numFmtId="0" fontId="23" fillId="2" borderId="6" xfId="2" applyFont="1" applyFill="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3" fillId="0" borderId="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0" fontId="40" fillId="3" borderId="1" xfId="14" applyFont="1" applyFill="1" applyBorder="1" applyAlignment="1">
      <alignment horizontal="center" vertical="center"/>
    </xf>
    <xf numFmtId="0" fontId="40" fillId="14" borderId="1" xfId="0" applyFont="1" applyFill="1" applyBorder="1" applyAlignment="1">
      <alignment horizontal="center" vertical="center"/>
    </xf>
    <xf numFmtId="0" fontId="47" fillId="13" borderId="14" xfId="14" applyFont="1" applyFill="1" applyBorder="1" applyAlignment="1">
      <alignment horizontal="center"/>
    </xf>
    <xf numFmtId="0" fontId="47" fillId="13" borderId="17" xfId="14" applyFont="1" applyFill="1" applyBorder="1" applyAlignment="1">
      <alignment horizontal="center"/>
    </xf>
    <xf numFmtId="0" fontId="47" fillId="13" borderId="15" xfId="14" applyFont="1" applyFill="1" applyBorder="1" applyAlignment="1">
      <alignment horizontal="center"/>
    </xf>
    <xf numFmtId="0" fontId="47" fillId="13" borderId="3" xfId="14" applyFont="1" applyFill="1" applyBorder="1" applyAlignment="1">
      <alignment horizontal="center"/>
    </xf>
    <xf numFmtId="0" fontId="47" fillId="13" borderId="4" xfId="14" applyFont="1" applyFill="1" applyBorder="1" applyAlignment="1">
      <alignment horizontal="center"/>
    </xf>
    <xf numFmtId="0" fontId="47" fillId="13" borderId="5" xfId="14" applyFont="1" applyFill="1" applyBorder="1" applyAlignment="1">
      <alignment horizontal="center"/>
    </xf>
    <xf numFmtId="0" fontId="40" fillId="13" borderId="1" xfId="14" applyFont="1" applyFill="1" applyBorder="1" applyAlignment="1">
      <alignment horizontal="center" wrapText="1"/>
    </xf>
    <xf numFmtId="0" fontId="40" fillId="3" borderId="7" xfId="14" applyFont="1" applyFill="1" applyBorder="1" applyAlignment="1">
      <alignment horizontal="center" vertical="center"/>
    </xf>
    <xf numFmtId="0" fontId="40" fillId="3" borderId="8" xfId="14" applyFont="1" applyFill="1" applyBorder="1" applyAlignment="1">
      <alignment horizontal="center" vertical="center"/>
    </xf>
    <xf numFmtId="0" fontId="40" fillId="3" borderId="9" xfId="14" applyFont="1" applyFill="1" applyBorder="1" applyAlignment="1">
      <alignment horizontal="center" vertical="center"/>
    </xf>
    <xf numFmtId="0" fontId="49" fillId="3" borderId="1" xfId="14" applyFont="1" applyFill="1" applyBorder="1" applyAlignment="1">
      <alignment horizontal="center" vertical="center" wrapText="1"/>
    </xf>
    <xf numFmtId="0" fontId="49" fillId="11" borderId="1" xfId="14" applyFont="1" applyFill="1" applyBorder="1" applyAlignment="1">
      <alignment horizontal="center" vertical="center" wrapText="1"/>
    </xf>
    <xf numFmtId="0" fontId="45" fillId="3" borderId="7" xfId="14" applyFont="1" applyFill="1" applyBorder="1" applyAlignment="1">
      <alignment horizontal="center" vertical="center" wrapText="1"/>
    </xf>
    <xf numFmtId="0" fontId="45" fillId="3" borderId="9" xfId="14" applyFont="1" applyFill="1" applyBorder="1" applyAlignment="1">
      <alignment horizontal="center" vertical="center" wrapText="1"/>
    </xf>
    <xf numFmtId="0" fontId="45" fillId="3" borderId="1" xfId="14" applyFont="1" applyFill="1" applyBorder="1" applyAlignment="1">
      <alignment horizontal="center" vertical="center" wrapText="1"/>
    </xf>
    <xf numFmtId="0" fontId="48" fillId="3" borderId="9" xfId="14" applyFont="1" applyFill="1" applyBorder="1" applyAlignment="1">
      <alignment horizontal="center" vertical="center" wrapText="1"/>
    </xf>
    <xf numFmtId="0" fontId="45" fillId="3" borderId="7" xfId="14" applyFont="1" applyFill="1" applyBorder="1" applyAlignment="1">
      <alignment horizontal="center"/>
    </xf>
    <xf numFmtId="0" fontId="45" fillId="3" borderId="9" xfId="14" applyFont="1" applyFill="1" applyBorder="1" applyAlignment="1">
      <alignment horizontal="center"/>
    </xf>
    <xf numFmtId="0" fontId="43" fillId="0" borderId="1"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7" fillId="3" borderId="8" xfId="14" applyFont="1" applyFill="1" applyBorder="1" applyAlignment="1">
      <alignment horizontal="center" vertical="center"/>
    </xf>
    <xf numFmtId="0" fontId="37" fillId="3" borderId="9" xfId="14" applyFont="1" applyFill="1" applyBorder="1" applyAlignment="1">
      <alignment horizontal="center" vertical="center"/>
    </xf>
    <xf numFmtId="0" fontId="37" fillId="3" borderId="7" xfId="14" applyFont="1" applyFill="1" applyBorder="1" applyAlignment="1">
      <alignment horizontal="center" vertical="center"/>
    </xf>
    <xf numFmtId="0" fontId="40" fillId="14" borderId="2" xfId="0" applyFont="1" applyFill="1" applyBorder="1" applyAlignment="1">
      <alignment horizontal="center" vertical="center" wrapText="1"/>
    </xf>
    <xf numFmtId="0" fontId="35" fillId="13" borderId="14" xfId="14" applyFont="1" applyFill="1" applyBorder="1" applyAlignment="1">
      <alignment horizontal="center"/>
    </xf>
    <xf numFmtId="0" fontId="35" fillId="13" borderId="17" xfId="14" applyFont="1" applyFill="1" applyBorder="1" applyAlignment="1">
      <alignment horizontal="center"/>
    </xf>
    <xf numFmtId="0" fontId="35" fillId="13" borderId="15" xfId="14" applyFont="1" applyFill="1" applyBorder="1" applyAlignment="1">
      <alignment horizontal="center"/>
    </xf>
    <xf numFmtId="0" fontId="35" fillId="13" borderId="3" xfId="14" applyFont="1" applyFill="1" applyBorder="1" applyAlignment="1">
      <alignment horizontal="center"/>
    </xf>
    <xf numFmtId="0" fontId="35" fillId="13" borderId="4" xfId="14" applyFont="1" applyFill="1" applyBorder="1" applyAlignment="1">
      <alignment horizontal="center"/>
    </xf>
    <xf numFmtId="0" fontId="35" fillId="13" borderId="5" xfId="14" applyFont="1" applyFill="1" applyBorder="1" applyAlignment="1">
      <alignment horizontal="center"/>
    </xf>
    <xf numFmtId="0" fontId="36" fillId="3" borderId="1" xfId="14" applyFont="1" applyFill="1" applyBorder="1" applyAlignment="1">
      <alignment horizontal="center" vertical="center" wrapText="1"/>
    </xf>
    <xf numFmtId="0" fontId="36" fillId="11" borderId="1" xfId="14" applyFont="1" applyFill="1" applyBorder="1" applyAlignment="1">
      <alignment horizontal="center" vertical="center" wrapText="1"/>
    </xf>
  </cellXfs>
  <cellStyles count="15">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2 2" xfId="14"/>
    <cellStyle name="Normal 4" xfId="3"/>
    <cellStyle name="Normal 6" xfId="11"/>
    <cellStyle name="Normal 8" xfId="10"/>
    <cellStyle name="Normal 9" xfId="8"/>
  </cellStyles>
  <dxfs count="53">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15</xdr:row>
      <xdr:rowOff>412364</xdr:rowOff>
    </xdr:to>
    <xdr:sp macro="" textlink="">
      <xdr:nvSpPr>
        <xdr:cNvPr id="8" name="Text Box 15">
          <a:extLst>
            <a:ext uri="{FF2B5EF4-FFF2-40B4-BE49-F238E27FC236}">
              <a16:creationId xmlns:a16="http://schemas.microsoft.com/office/drawing/2014/main" xmlns=""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444014"/>
    <xdr:sp macro="" textlink="">
      <xdr:nvSpPr>
        <xdr:cNvPr id="40" name="Text Box 15">
          <a:extLst>
            <a:ext uri="{FF2B5EF4-FFF2-40B4-BE49-F238E27FC236}">
              <a16:creationId xmlns:a16="http://schemas.microsoft.com/office/drawing/2014/main" xmlns="" id="{00000000-0008-0000-0200-000028000000}"/>
            </a:ext>
            <a:ext uri="{147F2762-F138-4A5C-976F-8EAC2B608ADB}">
              <a16:predDERef xmlns:a16="http://schemas.microsoft.com/office/drawing/2014/main" xmlns="" pred="{00000000-0008-0000-0200-000027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41" name="Text Box 16">
          <a:extLst>
            <a:ext uri="{FF2B5EF4-FFF2-40B4-BE49-F238E27FC236}">
              <a16:creationId xmlns:a16="http://schemas.microsoft.com/office/drawing/2014/main" xmlns="" id="{00000000-0008-0000-0200-000029000000}"/>
            </a:ext>
            <a:ext uri="{147F2762-F138-4A5C-976F-8EAC2B608ADB}">
              <a16:predDERef xmlns:a16="http://schemas.microsoft.com/office/drawing/2014/main" xmlns="" pred="{00000000-0008-0000-0200-00002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2" name="Text Box 17">
          <a:extLst>
            <a:ext uri="{FF2B5EF4-FFF2-40B4-BE49-F238E27FC236}">
              <a16:creationId xmlns:a16="http://schemas.microsoft.com/office/drawing/2014/main" xmlns="" id="{00000000-0008-0000-0200-00002A000000}"/>
            </a:ext>
            <a:ext uri="{147F2762-F138-4A5C-976F-8EAC2B608ADB}">
              <a16:predDERef xmlns:a16="http://schemas.microsoft.com/office/drawing/2014/main" xmlns="" pre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3" name="Text Box 18">
          <a:extLst>
            <a:ext uri="{FF2B5EF4-FFF2-40B4-BE49-F238E27FC236}">
              <a16:creationId xmlns:a16="http://schemas.microsoft.com/office/drawing/2014/main" xmlns="" id="{00000000-0008-0000-0200-00002B000000}"/>
            </a:ext>
            <a:ext uri="{147F2762-F138-4A5C-976F-8EAC2B608ADB}">
              <a16:predDERef xmlns:a16="http://schemas.microsoft.com/office/drawing/2014/main" xmlns="" pre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4" name="Text Box 19">
          <a:extLst>
            <a:ext uri="{FF2B5EF4-FFF2-40B4-BE49-F238E27FC236}">
              <a16:creationId xmlns:a16="http://schemas.microsoft.com/office/drawing/2014/main" xmlns="" id="{00000000-0008-0000-0200-00002C000000}"/>
            </a:ext>
            <a:ext uri="{147F2762-F138-4A5C-976F-8EAC2B608ADB}">
              <a16:predDERef xmlns:a16="http://schemas.microsoft.com/office/drawing/2014/main" xmlns="" pre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45" name="Text Box 16">
          <a:extLst>
            <a:ext uri="{FF2B5EF4-FFF2-40B4-BE49-F238E27FC236}">
              <a16:creationId xmlns:a16="http://schemas.microsoft.com/office/drawing/2014/main" xmlns="" id="{00000000-0008-0000-0200-00002D000000}"/>
            </a:ext>
            <a:ext uri="{147F2762-F138-4A5C-976F-8EAC2B608ADB}">
              <a16:predDERef xmlns:a16="http://schemas.microsoft.com/office/drawing/2014/main" xmlns="" pred="{00000000-0008-0000-0200-00002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 name="Text Box 17">
          <a:extLst>
            <a:ext uri="{FF2B5EF4-FFF2-40B4-BE49-F238E27FC236}">
              <a16:creationId xmlns:a16="http://schemas.microsoft.com/office/drawing/2014/main" xmlns="" id="{00000000-0008-0000-0200-00002E000000}"/>
            </a:ext>
            <a:ext uri="{147F2762-F138-4A5C-976F-8EAC2B608ADB}">
              <a16:predDERef xmlns:a16="http://schemas.microsoft.com/office/drawing/2014/main" xmlns="" pre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 name="Text Box 18">
          <a:extLst>
            <a:ext uri="{FF2B5EF4-FFF2-40B4-BE49-F238E27FC236}">
              <a16:creationId xmlns:a16="http://schemas.microsoft.com/office/drawing/2014/main" xmlns="" id="{00000000-0008-0000-0200-00002F000000}"/>
            </a:ext>
            <a:ext uri="{147F2762-F138-4A5C-976F-8EAC2B608ADB}">
              <a16:predDERef xmlns:a16="http://schemas.microsoft.com/office/drawing/2014/main" xmlns="" pre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8" name="Text Box 19">
          <a:extLst>
            <a:ext uri="{FF2B5EF4-FFF2-40B4-BE49-F238E27FC236}">
              <a16:creationId xmlns:a16="http://schemas.microsoft.com/office/drawing/2014/main" xmlns="" id="{00000000-0008-0000-0200-000030000000}"/>
            </a:ext>
            <a:ext uri="{147F2762-F138-4A5C-976F-8EAC2B608ADB}">
              <a16:predDERef xmlns:a16="http://schemas.microsoft.com/office/drawing/2014/main" xmlns="" pre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 name="Text Box 15">
          <a:extLst>
            <a:ext uri="{FF2B5EF4-FFF2-40B4-BE49-F238E27FC236}">
              <a16:creationId xmlns:a16="http://schemas.microsoft.com/office/drawing/2014/main" xmlns="" id="{00000000-0008-0000-0200-000031000000}"/>
            </a:ext>
            <a:ext uri="{147F2762-F138-4A5C-976F-8EAC2B608ADB}">
              <a16:predDERef xmlns:a16="http://schemas.microsoft.com/office/drawing/2014/main" xmlns="" pred="{00000000-0008-0000-0200-000030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xmlns="" id="{00000000-0008-0000-0200-000032000000}"/>
            </a:ext>
            <a:ext uri="{147F2762-F138-4A5C-976F-8EAC2B608ADB}">
              <a16:predDERef xmlns:a16="http://schemas.microsoft.com/office/drawing/2014/main" xmlns="" pred="{00000000-0008-0000-0200-000031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xmlns="" id="{00000000-0008-0000-0200-000033000000}"/>
            </a:ext>
            <a:ext uri="{147F2762-F138-4A5C-976F-8EAC2B608ADB}">
              <a16:predDERef xmlns:a16="http://schemas.microsoft.com/office/drawing/2014/main" xmlns="" pre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xmlns="" id="{00000000-0008-0000-0200-000034000000}"/>
            </a:ext>
            <a:ext uri="{147F2762-F138-4A5C-976F-8EAC2B608ADB}">
              <a16:predDERef xmlns:a16="http://schemas.microsoft.com/office/drawing/2014/main" xmlns="" pre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xmlns="" id="{00000000-0008-0000-0200-000035000000}"/>
            </a:ext>
            <a:ext uri="{147F2762-F138-4A5C-976F-8EAC2B608ADB}">
              <a16:predDERef xmlns:a16="http://schemas.microsoft.com/office/drawing/2014/main" xmlns="" pre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54" name="Text Box 15">
          <a:extLst>
            <a:ext uri="{FF2B5EF4-FFF2-40B4-BE49-F238E27FC236}">
              <a16:creationId xmlns:a16="http://schemas.microsoft.com/office/drawing/2014/main" xmlns="" id="{00000000-0008-0000-0200-000036000000}"/>
            </a:ext>
            <a:ext uri="{147F2762-F138-4A5C-976F-8EAC2B608ADB}">
              <a16:predDERef xmlns:a16="http://schemas.microsoft.com/office/drawing/2014/main" xmlns="" pred="{00000000-0008-0000-0200-000035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6" name="Text Box 16">
          <a:extLst>
            <a:ext uri="{FF2B5EF4-FFF2-40B4-BE49-F238E27FC236}">
              <a16:creationId xmlns:a16="http://schemas.microsoft.com/office/drawing/2014/main" xmlns="" id="{00000000-0008-0000-0200-000038000000}"/>
            </a:ext>
            <a:ext uri="{147F2762-F138-4A5C-976F-8EAC2B608ADB}">
              <a16:predDERef xmlns:a16="http://schemas.microsoft.com/office/drawing/2014/main" xmlns="" pred="{00000000-0008-0000-0200-000036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7" name="Text Box 17">
          <a:extLst>
            <a:ext uri="{FF2B5EF4-FFF2-40B4-BE49-F238E27FC236}">
              <a16:creationId xmlns:a16="http://schemas.microsoft.com/office/drawing/2014/main" xmlns="" id="{00000000-0008-0000-0200-000039000000}"/>
            </a:ext>
            <a:ext uri="{147F2762-F138-4A5C-976F-8EAC2B608ADB}">
              <a16:predDERef xmlns:a16="http://schemas.microsoft.com/office/drawing/2014/main" xmlns="" pre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8" name="Text Box 18">
          <a:extLst>
            <a:ext uri="{FF2B5EF4-FFF2-40B4-BE49-F238E27FC236}">
              <a16:creationId xmlns:a16="http://schemas.microsoft.com/office/drawing/2014/main" xmlns="" id="{00000000-0008-0000-0200-00003A000000}"/>
            </a:ext>
            <a:ext uri="{147F2762-F138-4A5C-976F-8EAC2B608ADB}">
              <a16:predDERef xmlns:a16="http://schemas.microsoft.com/office/drawing/2014/main" xmlns="" pre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9" name="Text Box 19">
          <a:extLst>
            <a:ext uri="{FF2B5EF4-FFF2-40B4-BE49-F238E27FC236}">
              <a16:creationId xmlns:a16="http://schemas.microsoft.com/office/drawing/2014/main" xmlns="" id="{00000000-0008-0000-0200-00003B000000}"/>
            </a:ext>
            <a:ext uri="{147F2762-F138-4A5C-976F-8EAC2B608ADB}">
              <a16:predDERef xmlns:a16="http://schemas.microsoft.com/office/drawing/2014/main" xmlns="" pre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60" name="Text Box 15">
          <a:extLst>
            <a:ext uri="{FF2B5EF4-FFF2-40B4-BE49-F238E27FC236}">
              <a16:creationId xmlns:a16="http://schemas.microsoft.com/office/drawing/2014/main" xmlns="" id="{00000000-0008-0000-0200-00003C000000}"/>
            </a:ext>
            <a:ext uri="{147F2762-F138-4A5C-976F-8EAC2B608ADB}">
              <a16:predDERef xmlns:a16="http://schemas.microsoft.com/office/drawing/2014/main" xmlns="" pred="{00000000-0008-0000-0200-00003B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61" name="Text Box 16">
          <a:extLst>
            <a:ext uri="{FF2B5EF4-FFF2-40B4-BE49-F238E27FC236}">
              <a16:creationId xmlns:a16="http://schemas.microsoft.com/office/drawing/2014/main" xmlns="" id="{00000000-0008-0000-0200-00003D000000}"/>
            </a:ext>
            <a:ext uri="{147F2762-F138-4A5C-976F-8EAC2B608ADB}">
              <a16:predDERef xmlns:a16="http://schemas.microsoft.com/office/drawing/2014/main" xmlns="" pred="{00000000-0008-0000-0200-00003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62" name="Text Box 17">
          <a:extLst>
            <a:ext uri="{FF2B5EF4-FFF2-40B4-BE49-F238E27FC236}">
              <a16:creationId xmlns:a16="http://schemas.microsoft.com/office/drawing/2014/main" xmlns="" id="{00000000-0008-0000-0200-00003E000000}"/>
            </a:ext>
            <a:ext uri="{147F2762-F138-4A5C-976F-8EAC2B608ADB}">
              <a16:predDERef xmlns:a16="http://schemas.microsoft.com/office/drawing/2014/main" xmlns="" pre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63" name="Text Box 18">
          <a:extLst>
            <a:ext uri="{FF2B5EF4-FFF2-40B4-BE49-F238E27FC236}">
              <a16:creationId xmlns:a16="http://schemas.microsoft.com/office/drawing/2014/main" xmlns="" id="{00000000-0008-0000-0200-00003F000000}"/>
            </a:ext>
            <a:ext uri="{147F2762-F138-4A5C-976F-8EAC2B608ADB}">
              <a16:predDERef xmlns:a16="http://schemas.microsoft.com/office/drawing/2014/main" xmlns="" pred="{00000000-0008-0000-0200-00003E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64" name="Text Box 15">
          <a:extLst>
            <a:ext uri="{FF2B5EF4-FFF2-40B4-BE49-F238E27FC236}">
              <a16:creationId xmlns:a16="http://schemas.microsoft.com/office/drawing/2014/main" xmlns="" id="{00000000-0008-0000-0200-000040000000}"/>
            </a:ext>
            <a:ext uri="{147F2762-F138-4A5C-976F-8EAC2B608ADB}">
              <a16:predDERef xmlns:a16="http://schemas.microsoft.com/office/drawing/2014/main" xmlns="" pred="{00000000-0008-0000-0200-00003F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5" name="Text Box 16">
          <a:extLst>
            <a:ext uri="{FF2B5EF4-FFF2-40B4-BE49-F238E27FC236}">
              <a16:creationId xmlns:a16="http://schemas.microsoft.com/office/drawing/2014/main" xmlns="" id="{00000000-0008-0000-0200-000041000000}"/>
            </a:ext>
            <a:ext uri="{147F2762-F138-4A5C-976F-8EAC2B608ADB}">
              <a16:predDERef xmlns:a16="http://schemas.microsoft.com/office/drawing/2014/main" xmlns="" pred="{00000000-0008-0000-0200-000040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6" name="Text Box 17">
          <a:extLst>
            <a:ext uri="{FF2B5EF4-FFF2-40B4-BE49-F238E27FC236}">
              <a16:creationId xmlns:a16="http://schemas.microsoft.com/office/drawing/2014/main" xmlns="" id="{00000000-0008-0000-0200-000042000000}"/>
            </a:ext>
            <a:ext uri="{147F2762-F138-4A5C-976F-8EAC2B608ADB}">
              <a16:predDERef xmlns:a16="http://schemas.microsoft.com/office/drawing/2014/main" xmlns="" pre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7" name="Text Box 18">
          <a:extLst>
            <a:ext uri="{FF2B5EF4-FFF2-40B4-BE49-F238E27FC236}">
              <a16:creationId xmlns:a16="http://schemas.microsoft.com/office/drawing/2014/main" xmlns="" id="{00000000-0008-0000-0200-000043000000}"/>
            </a:ext>
            <a:ext uri="{147F2762-F138-4A5C-976F-8EAC2B608ADB}">
              <a16:predDERef xmlns:a16="http://schemas.microsoft.com/office/drawing/2014/main" xmlns="" pre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8" name="Text Box 19">
          <a:extLst>
            <a:ext uri="{FF2B5EF4-FFF2-40B4-BE49-F238E27FC236}">
              <a16:creationId xmlns:a16="http://schemas.microsoft.com/office/drawing/2014/main" xmlns="" id="{00000000-0008-0000-0200-000044000000}"/>
            </a:ext>
            <a:ext uri="{147F2762-F138-4A5C-976F-8EAC2B608ADB}">
              <a16:predDERef xmlns:a16="http://schemas.microsoft.com/office/drawing/2014/main" xmlns="" pre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9" name="Text Box 16">
          <a:extLst>
            <a:ext uri="{FF2B5EF4-FFF2-40B4-BE49-F238E27FC236}">
              <a16:creationId xmlns:a16="http://schemas.microsoft.com/office/drawing/2014/main" xmlns="" id="{00000000-0008-0000-0200-000045000000}"/>
            </a:ext>
            <a:ext uri="{147F2762-F138-4A5C-976F-8EAC2B608ADB}">
              <a16:predDERef xmlns:a16="http://schemas.microsoft.com/office/drawing/2014/main" xmlns="" pre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 uri="{147F2762-F138-4A5C-976F-8EAC2B608ADB}">
              <a16:predDERef xmlns:a16="http://schemas.microsoft.com/office/drawing/2014/main" xmlns="" pred="{00000000-0008-0000-0200-000045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 uri="{147F2762-F138-4A5C-976F-8EAC2B608ADB}">
              <a16:predDERef xmlns:a16="http://schemas.microsoft.com/office/drawing/2014/main" xmlns="" pre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 uri="{147F2762-F138-4A5C-976F-8EAC2B608ADB}">
              <a16:predDERef xmlns:a16="http://schemas.microsoft.com/office/drawing/2014/main" xmlns="" pre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 uri="{147F2762-F138-4A5C-976F-8EAC2B608ADB}">
              <a16:predDERef xmlns:a16="http://schemas.microsoft.com/office/drawing/2014/main" xmlns="" pre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74" name="Text Box 15">
          <a:extLst>
            <a:ext uri="{FF2B5EF4-FFF2-40B4-BE49-F238E27FC236}">
              <a16:creationId xmlns:a16="http://schemas.microsoft.com/office/drawing/2014/main" xmlns="" id="{00000000-0008-0000-0200-00004A000000}"/>
            </a:ext>
            <a:ext uri="{147F2762-F138-4A5C-976F-8EAC2B608ADB}">
              <a16:predDERef xmlns:a16="http://schemas.microsoft.com/office/drawing/2014/main" xmlns="" pred="{00000000-0008-0000-0200-000049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15</xdr:row>
      <xdr:rowOff>504825</xdr:rowOff>
    </xdr:from>
    <xdr:to>
      <xdr:col>22</xdr:col>
      <xdr:colOff>95250</xdr:colOff>
      <xdr:row>16</xdr:row>
      <xdr:rowOff>5942</xdr:rowOff>
    </xdr:to>
    <xdr:sp macro="" textlink="">
      <xdr:nvSpPr>
        <xdr:cNvPr id="75" name="Text Box 15">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16</xdr:row>
      <xdr:rowOff>0</xdr:rowOff>
    </xdr:from>
    <xdr:ext cx="95250" cy="444014"/>
    <xdr:sp macro="" textlink="">
      <xdr:nvSpPr>
        <xdr:cNvPr id="76" name="Text Box 15">
          <a:extLst>
            <a:ext uri="{FF2B5EF4-FFF2-40B4-BE49-F238E27FC236}">
              <a16:creationId xmlns:a16="http://schemas.microsoft.com/office/drawing/2014/main" xmlns="" id="{00000000-0008-0000-0200-00004C000000}"/>
            </a:ext>
            <a:ext uri="{147F2762-F138-4A5C-976F-8EAC2B608ADB}">
              <a16:predDERef xmlns:a16="http://schemas.microsoft.com/office/drawing/2014/main" xmlns="" pred="{00000000-0008-0000-0200-00004B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77" name="Text Box 16">
          <a:extLst>
            <a:ext uri="{FF2B5EF4-FFF2-40B4-BE49-F238E27FC236}">
              <a16:creationId xmlns:a16="http://schemas.microsoft.com/office/drawing/2014/main" xmlns="" id="{00000000-0008-0000-0200-00004D000000}"/>
            </a:ext>
            <a:ext uri="{147F2762-F138-4A5C-976F-8EAC2B608ADB}">
              <a16:predDERef xmlns:a16="http://schemas.microsoft.com/office/drawing/2014/main" xmlns="" pred="{00000000-0008-0000-0200-00004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78" name="Text Box 17">
          <a:extLst>
            <a:ext uri="{FF2B5EF4-FFF2-40B4-BE49-F238E27FC236}">
              <a16:creationId xmlns:a16="http://schemas.microsoft.com/office/drawing/2014/main" xmlns="" id="{00000000-0008-0000-0200-00004E000000}"/>
            </a:ext>
            <a:ext uri="{147F2762-F138-4A5C-976F-8EAC2B608ADB}">
              <a16:predDERef xmlns:a16="http://schemas.microsoft.com/office/drawing/2014/main" xmlns="" pre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79" name="Text Box 18">
          <a:extLst>
            <a:ext uri="{FF2B5EF4-FFF2-40B4-BE49-F238E27FC236}">
              <a16:creationId xmlns:a16="http://schemas.microsoft.com/office/drawing/2014/main" xmlns="" id="{00000000-0008-0000-0200-00004F000000}"/>
            </a:ext>
            <a:ext uri="{147F2762-F138-4A5C-976F-8EAC2B608ADB}">
              <a16:predDERef xmlns:a16="http://schemas.microsoft.com/office/drawing/2014/main" xmlns="" pre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80" name="Text Box 19">
          <a:extLst>
            <a:ext uri="{FF2B5EF4-FFF2-40B4-BE49-F238E27FC236}">
              <a16:creationId xmlns:a16="http://schemas.microsoft.com/office/drawing/2014/main" xmlns="" id="{00000000-0008-0000-0200-000050000000}"/>
            </a:ext>
            <a:ext uri="{147F2762-F138-4A5C-976F-8EAC2B608ADB}">
              <a16:predDERef xmlns:a16="http://schemas.microsoft.com/office/drawing/2014/main" xmlns="" pre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81" name="Text Box 16">
          <a:extLst>
            <a:ext uri="{FF2B5EF4-FFF2-40B4-BE49-F238E27FC236}">
              <a16:creationId xmlns:a16="http://schemas.microsoft.com/office/drawing/2014/main" xmlns="" id="{00000000-0008-0000-0200-000051000000}"/>
            </a:ext>
            <a:ext uri="{147F2762-F138-4A5C-976F-8EAC2B608ADB}">
              <a16:predDERef xmlns:a16="http://schemas.microsoft.com/office/drawing/2014/main" xmlns="" pred="{00000000-0008-0000-0200-000050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2" name="Text Box 17">
          <a:extLst>
            <a:ext uri="{FF2B5EF4-FFF2-40B4-BE49-F238E27FC236}">
              <a16:creationId xmlns:a16="http://schemas.microsoft.com/office/drawing/2014/main" xmlns="" id="{00000000-0008-0000-0200-000052000000}"/>
            </a:ext>
            <a:ext uri="{147F2762-F138-4A5C-976F-8EAC2B608ADB}">
              <a16:predDERef xmlns:a16="http://schemas.microsoft.com/office/drawing/2014/main" xmlns="" pre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3" name="Text Box 18">
          <a:extLst>
            <a:ext uri="{FF2B5EF4-FFF2-40B4-BE49-F238E27FC236}">
              <a16:creationId xmlns:a16="http://schemas.microsoft.com/office/drawing/2014/main" xmlns="" id="{00000000-0008-0000-0200-000053000000}"/>
            </a:ext>
            <a:ext uri="{147F2762-F138-4A5C-976F-8EAC2B608ADB}">
              <a16:predDERef xmlns:a16="http://schemas.microsoft.com/office/drawing/2014/main" xmlns="" pre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4" name="Text Box 19">
          <a:extLst>
            <a:ext uri="{FF2B5EF4-FFF2-40B4-BE49-F238E27FC236}">
              <a16:creationId xmlns:a16="http://schemas.microsoft.com/office/drawing/2014/main" xmlns="" id="{00000000-0008-0000-0200-000054000000}"/>
            </a:ext>
            <a:ext uri="{147F2762-F138-4A5C-976F-8EAC2B608ADB}">
              <a16:predDERef xmlns:a16="http://schemas.microsoft.com/office/drawing/2014/main" xmlns="" pre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85" name="Text Box 15">
          <a:extLst>
            <a:ext uri="{FF2B5EF4-FFF2-40B4-BE49-F238E27FC236}">
              <a16:creationId xmlns:a16="http://schemas.microsoft.com/office/drawing/2014/main" xmlns="" id="{00000000-0008-0000-0200-000055000000}"/>
            </a:ext>
            <a:ext uri="{147F2762-F138-4A5C-976F-8EAC2B608ADB}">
              <a16:predDERef xmlns:a16="http://schemas.microsoft.com/office/drawing/2014/main" xmlns="" pred="{00000000-0008-0000-0200-000054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 uri="{147F2762-F138-4A5C-976F-8EAC2B608ADB}">
              <a16:predDERef xmlns:a16="http://schemas.microsoft.com/office/drawing/2014/main" xmlns="" pred="{00000000-0008-0000-0200-000055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 uri="{147F2762-F138-4A5C-976F-8EAC2B608ADB}">
              <a16:predDERef xmlns:a16="http://schemas.microsoft.com/office/drawing/2014/main" xmlns="" pre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 uri="{147F2762-F138-4A5C-976F-8EAC2B608ADB}">
              <a16:predDERef xmlns:a16="http://schemas.microsoft.com/office/drawing/2014/main" xmlns="" pre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 uri="{147F2762-F138-4A5C-976F-8EAC2B608ADB}">
              <a16:predDERef xmlns:a16="http://schemas.microsoft.com/office/drawing/2014/main" xmlns="" pre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90" name="Text Box 15">
          <a:extLst>
            <a:ext uri="{FF2B5EF4-FFF2-40B4-BE49-F238E27FC236}">
              <a16:creationId xmlns:a16="http://schemas.microsoft.com/office/drawing/2014/main" xmlns="" id="{00000000-0008-0000-0200-00005A000000}"/>
            </a:ext>
            <a:ext uri="{147F2762-F138-4A5C-976F-8EAC2B608ADB}">
              <a16:predDERef xmlns:a16="http://schemas.microsoft.com/office/drawing/2014/main" xmlns="" pred="{00000000-0008-0000-0200-000059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2" name="Text Box 16">
          <a:extLst>
            <a:ext uri="{FF2B5EF4-FFF2-40B4-BE49-F238E27FC236}">
              <a16:creationId xmlns:a16="http://schemas.microsoft.com/office/drawing/2014/main" xmlns="" id="{00000000-0008-0000-0200-00005C000000}"/>
            </a:ext>
            <a:ext uri="{147F2762-F138-4A5C-976F-8EAC2B608ADB}">
              <a16:predDERef xmlns:a16="http://schemas.microsoft.com/office/drawing/2014/main" xmlns="" pred="{00000000-0008-0000-0200-00005A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3" name="Text Box 17">
          <a:extLst>
            <a:ext uri="{FF2B5EF4-FFF2-40B4-BE49-F238E27FC236}">
              <a16:creationId xmlns:a16="http://schemas.microsoft.com/office/drawing/2014/main" xmlns="" id="{00000000-0008-0000-0200-00005D000000}"/>
            </a:ext>
            <a:ext uri="{147F2762-F138-4A5C-976F-8EAC2B608ADB}">
              <a16:predDERef xmlns:a16="http://schemas.microsoft.com/office/drawing/2014/main" xmlns="" pre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4" name="Text Box 18">
          <a:extLst>
            <a:ext uri="{FF2B5EF4-FFF2-40B4-BE49-F238E27FC236}">
              <a16:creationId xmlns:a16="http://schemas.microsoft.com/office/drawing/2014/main" xmlns="" id="{00000000-0008-0000-0200-00005E000000}"/>
            </a:ext>
            <a:ext uri="{147F2762-F138-4A5C-976F-8EAC2B608ADB}">
              <a16:predDERef xmlns:a16="http://schemas.microsoft.com/office/drawing/2014/main" xmlns="" pre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5" name="Text Box 19">
          <a:extLst>
            <a:ext uri="{FF2B5EF4-FFF2-40B4-BE49-F238E27FC236}">
              <a16:creationId xmlns:a16="http://schemas.microsoft.com/office/drawing/2014/main" xmlns="" id="{00000000-0008-0000-0200-00005F000000}"/>
            </a:ext>
            <a:ext uri="{147F2762-F138-4A5C-976F-8EAC2B608ADB}">
              <a16:predDERef xmlns:a16="http://schemas.microsoft.com/office/drawing/2014/main" xmlns="" pre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96" name="Text Box 15">
          <a:extLst>
            <a:ext uri="{FF2B5EF4-FFF2-40B4-BE49-F238E27FC236}">
              <a16:creationId xmlns:a16="http://schemas.microsoft.com/office/drawing/2014/main" xmlns="" id="{00000000-0008-0000-0200-000060000000}"/>
            </a:ext>
            <a:ext uri="{147F2762-F138-4A5C-976F-8EAC2B608ADB}">
              <a16:predDERef xmlns:a16="http://schemas.microsoft.com/office/drawing/2014/main" xmlns="" pred="{00000000-0008-0000-0200-00005F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97" name="Text Box 16">
          <a:extLst>
            <a:ext uri="{FF2B5EF4-FFF2-40B4-BE49-F238E27FC236}">
              <a16:creationId xmlns:a16="http://schemas.microsoft.com/office/drawing/2014/main" xmlns="" id="{00000000-0008-0000-0200-000061000000}"/>
            </a:ext>
            <a:ext uri="{147F2762-F138-4A5C-976F-8EAC2B608ADB}">
              <a16:predDERef xmlns:a16="http://schemas.microsoft.com/office/drawing/2014/main" xmlns="" pred="{00000000-0008-0000-0200-000060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98" name="Text Box 17">
          <a:extLst>
            <a:ext uri="{FF2B5EF4-FFF2-40B4-BE49-F238E27FC236}">
              <a16:creationId xmlns:a16="http://schemas.microsoft.com/office/drawing/2014/main" xmlns="" id="{00000000-0008-0000-0200-000062000000}"/>
            </a:ext>
            <a:ext uri="{147F2762-F138-4A5C-976F-8EAC2B608ADB}">
              <a16:predDERef xmlns:a16="http://schemas.microsoft.com/office/drawing/2014/main" xmlns="" pre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99" name="Text Box 18">
          <a:extLst>
            <a:ext uri="{FF2B5EF4-FFF2-40B4-BE49-F238E27FC236}">
              <a16:creationId xmlns:a16="http://schemas.microsoft.com/office/drawing/2014/main" xmlns="" id="{00000000-0008-0000-0200-000063000000}"/>
            </a:ext>
            <a:ext uri="{147F2762-F138-4A5C-976F-8EAC2B608ADB}">
              <a16:predDERef xmlns:a16="http://schemas.microsoft.com/office/drawing/2014/main" xmlns="" pred="{00000000-0008-0000-0200-000062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00" name="Text Box 15">
          <a:extLst>
            <a:ext uri="{FF2B5EF4-FFF2-40B4-BE49-F238E27FC236}">
              <a16:creationId xmlns:a16="http://schemas.microsoft.com/office/drawing/2014/main" xmlns="" id="{00000000-0008-0000-0200-000064000000}"/>
            </a:ext>
            <a:ext uri="{147F2762-F138-4A5C-976F-8EAC2B608ADB}">
              <a16:predDERef xmlns:a16="http://schemas.microsoft.com/office/drawing/2014/main" xmlns="" pred="{00000000-0008-0000-0200-000063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1" name="Text Box 16">
          <a:extLst>
            <a:ext uri="{FF2B5EF4-FFF2-40B4-BE49-F238E27FC236}">
              <a16:creationId xmlns:a16="http://schemas.microsoft.com/office/drawing/2014/main" xmlns="" id="{00000000-0008-0000-0200-000065000000}"/>
            </a:ext>
            <a:ext uri="{147F2762-F138-4A5C-976F-8EAC2B608ADB}">
              <a16:predDERef xmlns:a16="http://schemas.microsoft.com/office/drawing/2014/main" xmlns="" pred="{00000000-0008-0000-0200-000064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2" name="Text Box 17">
          <a:extLst>
            <a:ext uri="{FF2B5EF4-FFF2-40B4-BE49-F238E27FC236}">
              <a16:creationId xmlns:a16="http://schemas.microsoft.com/office/drawing/2014/main" xmlns="" id="{00000000-0008-0000-0200-000066000000}"/>
            </a:ext>
            <a:ext uri="{147F2762-F138-4A5C-976F-8EAC2B608ADB}">
              <a16:predDERef xmlns:a16="http://schemas.microsoft.com/office/drawing/2014/main" xmlns="" pre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3" name="Text Box 18">
          <a:extLst>
            <a:ext uri="{FF2B5EF4-FFF2-40B4-BE49-F238E27FC236}">
              <a16:creationId xmlns:a16="http://schemas.microsoft.com/office/drawing/2014/main" xmlns="" id="{00000000-0008-0000-0200-000067000000}"/>
            </a:ext>
            <a:ext uri="{147F2762-F138-4A5C-976F-8EAC2B608ADB}">
              <a16:predDERef xmlns:a16="http://schemas.microsoft.com/office/drawing/2014/main" xmlns="" pre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4" name="Text Box 19">
          <a:extLst>
            <a:ext uri="{FF2B5EF4-FFF2-40B4-BE49-F238E27FC236}">
              <a16:creationId xmlns:a16="http://schemas.microsoft.com/office/drawing/2014/main" xmlns="" id="{00000000-0008-0000-0200-000068000000}"/>
            </a:ext>
            <a:ext uri="{147F2762-F138-4A5C-976F-8EAC2B608ADB}">
              <a16:predDERef xmlns:a16="http://schemas.microsoft.com/office/drawing/2014/main" xmlns="" pre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5" name="Text Box 16">
          <a:extLst>
            <a:ext uri="{FF2B5EF4-FFF2-40B4-BE49-F238E27FC236}">
              <a16:creationId xmlns:a16="http://schemas.microsoft.com/office/drawing/2014/main" xmlns="" id="{00000000-0008-0000-0200-000069000000}"/>
            </a:ext>
            <a:ext uri="{147F2762-F138-4A5C-976F-8EAC2B608ADB}">
              <a16:predDERef xmlns:a16="http://schemas.microsoft.com/office/drawing/2014/main" xmlns="" pre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6" name="Text Box 16">
          <a:extLst>
            <a:ext uri="{FF2B5EF4-FFF2-40B4-BE49-F238E27FC236}">
              <a16:creationId xmlns:a16="http://schemas.microsoft.com/office/drawing/2014/main" xmlns="" id="{00000000-0008-0000-0200-00006A000000}"/>
            </a:ext>
            <a:ext uri="{147F2762-F138-4A5C-976F-8EAC2B608ADB}">
              <a16:predDERef xmlns:a16="http://schemas.microsoft.com/office/drawing/2014/main" xmlns="" pred="{00000000-0008-0000-0200-000069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7" name="Text Box 17">
          <a:extLst>
            <a:ext uri="{FF2B5EF4-FFF2-40B4-BE49-F238E27FC236}">
              <a16:creationId xmlns:a16="http://schemas.microsoft.com/office/drawing/2014/main" xmlns="" id="{00000000-0008-0000-0200-00006B000000}"/>
            </a:ext>
            <a:ext uri="{147F2762-F138-4A5C-976F-8EAC2B608ADB}">
              <a16:predDERef xmlns:a16="http://schemas.microsoft.com/office/drawing/2014/main" xmlns="" pre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8" name="Text Box 18">
          <a:extLst>
            <a:ext uri="{FF2B5EF4-FFF2-40B4-BE49-F238E27FC236}">
              <a16:creationId xmlns:a16="http://schemas.microsoft.com/office/drawing/2014/main" xmlns="" id="{00000000-0008-0000-0200-00006C000000}"/>
            </a:ext>
            <a:ext uri="{147F2762-F138-4A5C-976F-8EAC2B608ADB}">
              <a16:predDERef xmlns:a16="http://schemas.microsoft.com/office/drawing/2014/main" xmlns="" pre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9" name="Text Box 19">
          <a:extLst>
            <a:ext uri="{FF2B5EF4-FFF2-40B4-BE49-F238E27FC236}">
              <a16:creationId xmlns:a16="http://schemas.microsoft.com/office/drawing/2014/main" xmlns="" id="{00000000-0008-0000-0200-00006D000000}"/>
            </a:ext>
            <a:ext uri="{147F2762-F138-4A5C-976F-8EAC2B608ADB}">
              <a16:predDERef xmlns:a16="http://schemas.microsoft.com/office/drawing/2014/main" xmlns="" pre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10" name="Text Box 15">
          <a:extLst>
            <a:ext uri="{FF2B5EF4-FFF2-40B4-BE49-F238E27FC236}">
              <a16:creationId xmlns:a16="http://schemas.microsoft.com/office/drawing/2014/main" xmlns="" id="{00000000-0008-0000-0200-00006E000000}"/>
            </a:ext>
            <a:ext uri="{147F2762-F138-4A5C-976F-8EAC2B608ADB}">
              <a16:predDERef xmlns:a16="http://schemas.microsoft.com/office/drawing/2014/main" xmlns="" pred="{00000000-0008-0000-0200-00006D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16</xdr:row>
      <xdr:rowOff>0</xdr:rowOff>
    </xdr:from>
    <xdr:to>
      <xdr:col>22</xdr:col>
      <xdr:colOff>97629</xdr:colOff>
      <xdr:row>16</xdr:row>
      <xdr:rowOff>112531</xdr:rowOff>
    </xdr:to>
    <xdr:sp macro="" textlink="">
      <xdr:nvSpPr>
        <xdr:cNvPr id="111" name="Text Box 15">
          <a:extLst>
            <a:ext uri="{FF2B5EF4-FFF2-40B4-BE49-F238E27FC236}">
              <a16:creationId xmlns:a16="http://schemas.microsoft.com/office/drawing/2014/main" xmlns="" id="{00000000-0008-0000-0200-00006F000000}"/>
            </a:ext>
            <a:ext uri="{147F2762-F138-4A5C-976F-8EAC2B608ADB}">
              <a16:predDERef xmlns:a16="http://schemas.microsoft.com/office/drawing/2014/main" xmlns="" pred="{00000000-0008-0000-0200-00006E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12" name="Text Box 15">
          <a:extLst>
            <a:ext uri="{FF2B5EF4-FFF2-40B4-BE49-F238E27FC236}">
              <a16:creationId xmlns:a16="http://schemas.microsoft.com/office/drawing/2014/main" xmlns="" id="{00000000-0008-0000-0200-000070000000}"/>
            </a:ext>
            <a:ext uri="{147F2762-F138-4A5C-976F-8EAC2B608ADB}">
              <a16:predDERef xmlns:a16="http://schemas.microsoft.com/office/drawing/2014/main" xmlns="" pred="{00000000-0008-0000-0200-00006F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442269"/>
    <xdr:sp macro="" textlink="">
      <xdr:nvSpPr>
        <xdr:cNvPr id="113" name="Text Box 15">
          <a:extLst>
            <a:ext uri="{FF2B5EF4-FFF2-40B4-BE49-F238E27FC236}">
              <a16:creationId xmlns:a16="http://schemas.microsoft.com/office/drawing/2014/main" xmlns="" id="{00000000-0008-0000-0200-000071000000}"/>
            </a:ext>
            <a:ext uri="{147F2762-F138-4A5C-976F-8EAC2B608ADB}">
              <a16:predDERef xmlns:a16="http://schemas.microsoft.com/office/drawing/2014/main" xmlns="" pred="{00000000-0008-0000-0200-000070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114" name="Text Box 15">
          <a:extLst>
            <a:ext uri="{FF2B5EF4-FFF2-40B4-BE49-F238E27FC236}">
              <a16:creationId xmlns:a16="http://schemas.microsoft.com/office/drawing/2014/main" xmlns="" id="{00000000-0008-0000-0200-000072000000}"/>
            </a:ext>
            <a:ext uri="{147F2762-F138-4A5C-976F-8EAC2B608ADB}">
              <a16:predDERef xmlns:a16="http://schemas.microsoft.com/office/drawing/2014/main" xmlns="" pred="{00000000-0008-0000-0200-000071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15" name="Text Box 15">
          <a:extLst>
            <a:ext uri="{FF2B5EF4-FFF2-40B4-BE49-F238E27FC236}">
              <a16:creationId xmlns:a16="http://schemas.microsoft.com/office/drawing/2014/main" xmlns="" id="{00000000-0008-0000-0200-000073000000}"/>
            </a:ext>
            <a:ext uri="{147F2762-F138-4A5C-976F-8EAC2B608ADB}">
              <a16:predDERef xmlns:a16="http://schemas.microsoft.com/office/drawing/2014/main" xmlns="" pred="{00000000-0008-0000-0200-000072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444014"/>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117" name="Text Box 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18" name="Text Box 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19" name="Text Box 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20" name="Text Box 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121"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2"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3"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4"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6"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7"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8"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9"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2" name="Text Box 16">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3" name="Text Box 1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4" name="Text Box 18">
          <a:extLst>
            <a:ext uri="{FF2B5EF4-FFF2-40B4-BE49-F238E27FC236}">
              <a16:creationId xmlns:a16="http://schemas.microsoft.com/office/drawing/2014/main" xmlns=""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5" name="Text Box 19">
          <a:extLst>
            <a:ext uri="{FF2B5EF4-FFF2-40B4-BE49-F238E27FC236}">
              <a16:creationId xmlns:a16="http://schemas.microsoft.com/office/drawing/2014/main" xmlns=""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3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3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13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6"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7"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8"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9"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16</xdr:row>
      <xdr:rowOff>0</xdr:rowOff>
    </xdr:from>
    <xdr:to>
      <xdr:col>22</xdr:col>
      <xdr:colOff>97629</xdr:colOff>
      <xdr:row>16</xdr:row>
      <xdr:rowOff>112531</xdr:rowOff>
    </xdr:to>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442269"/>
    <xdr:sp macro="" textlink="">
      <xdr:nvSpPr>
        <xdr:cNvPr id="154" name="Text Box 15">
          <a:extLst>
            <a:ext uri="{FF2B5EF4-FFF2-40B4-BE49-F238E27FC236}">
              <a16:creationId xmlns:a16="http://schemas.microsoft.com/office/drawing/2014/main" xmlns="" id="{00000000-0008-0000-0200-00009A000000}"/>
            </a:ext>
            <a:ext uri="{147F2762-F138-4A5C-976F-8EAC2B608ADB}">
              <a16:predDERef xmlns:a16="http://schemas.microsoft.com/office/drawing/2014/main" xmlns="" pred="{00000000-0008-0000-0200-000099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55" name="Text Box 15">
          <a:extLst>
            <a:ext uri="{FF2B5EF4-FFF2-40B4-BE49-F238E27FC236}">
              <a16:creationId xmlns:a16="http://schemas.microsoft.com/office/drawing/2014/main" xmlns="" id="{00000000-0008-0000-0200-00009B000000}"/>
            </a:ext>
            <a:ext uri="{147F2762-F138-4A5C-976F-8EAC2B608ADB}">
              <a16:predDERef xmlns:a16="http://schemas.microsoft.com/office/drawing/2014/main" xmlns="" pre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56" name="Text Box 15">
          <a:extLst>
            <a:ext uri="{FF2B5EF4-FFF2-40B4-BE49-F238E27FC236}">
              <a16:creationId xmlns:a16="http://schemas.microsoft.com/office/drawing/2014/main" xmlns="" id="{00000000-0008-0000-0200-00009C000000}"/>
            </a:ext>
            <a:ext uri="{147F2762-F138-4A5C-976F-8EAC2B608ADB}">
              <a16:predDERef xmlns:a16="http://schemas.microsoft.com/office/drawing/2014/main" xmlns="" pred="{00000000-0008-0000-0200-00009B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57" name="Text Box 15">
          <a:extLst>
            <a:ext uri="{FF2B5EF4-FFF2-40B4-BE49-F238E27FC236}">
              <a16:creationId xmlns:a16="http://schemas.microsoft.com/office/drawing/2014/main" xmlns="" id="{00000000-0008-0000-0200-00009D000000}"/>
            </a:ext>
            <a:ext uri="{147F2762-F138-4A5C-976F-8EAC2B608ADB}">
              <a16:predDERef xmlns:a16="http://schemas.microsoft.com/office/drawing/2014/main" xmlns="" pred="{00000000-0008-0000-0200-00009C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15</xdr:row>
      <xdr:rowOff>301625</xdr:rowOff>
    </xdr:from>
    <xdr:to>
      <xdr:col>22</xdr:col>
      <xdr:colOff>97629</xdr:colOff>
      <xdr:row>15</xdr:row>
      <xdr:rowOff>311331</xdr:rowOff>
    </xdr:to>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68" name="Text Box 15">
          <a:extLst>
            <a:ext uri="{FF2B5EF4-FFF2-40B4-BE49-F238E27FC236}">
              <a16:creationId xmlns:a16="http://schemas.microsoft.com/office/drawing/2014/main" xmlns="" id="{00000000-0008-0000-0200-0000A8000000}"/>
            </a:ext>
            <a:ext uri="{147F2762-F138-4A5C-976F-8EAC2B608ADB}">
              <a16:predDERef xmlns:a16="http://schemas.microsoft.com/office/drawing/2014/main" xmlns="" pred="{00000000-0008-0000-0200-0000A7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69" name="Text Box 15">
          <a:extLst>
            <a:ext uri="{FF2B5EF4-FFF2-40B4-BE49-F238E27FC236}">
              <a16:creationId xmlns:a16="http://schemas.microsoft.com/office/drawing/2014/main" xmlns="" id="{00000000-0008-0000-0200-0000A9000000}"/>
            </a:ext>
            <a:ext uri="{147F2762-F138-4A5C-976F-8EAC2B608ADB}">
              <a16:predDERef xmlns:a16="http://schemas.microsoft.com/office/drawing/2014/main" xmlns="" pre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0" name="Text Box 15">
          <a:extLst>
            <a:ext uri="{FF2B5EF4-FFF2-40B4-BE49-F238E27FC236}">
              <a16:creationId xmlns:a16="http://schemas.microsoft.com/office/drawing/2014/main" xmlns="" id="{00000000-0008-0000-0200-0000AA000000}"/>
            </a:ext>
            <a:ext uri="{147F2762-F138-4A5C-976F-8EAC2B608ADB}">
              <a16:predDERef xmlns:a16="http://schemas.microsoft.com/office/drawing/2014/main" xmlns="" pre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1" name="Text Box 15">
          <a:extLst>
            <a:ext uri="{FF2B5EF4-FFF2-40B4-BE49-F238E27FC236}">
              <a16:creationId xmlns:a16="http://schemas.microsoft.com/office/drawing/2014/main" xmlns="" id="{00000000-0008-0000-0200-0000AB000000}"/>
            </a:ext>
            <a:ext uri="{147F2762-F138-4A5C-976F-8EAC2B608ADB}">
              <a16:predDERef xmlns:a16="http://schemas.microsoft.com/office/drawing/2014/main" xmlns="" pre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2" name="Text Box 15">
          <a:extLst>
            <a:ext uri="{FF2B5EF4-FFF2-40B4-BE49-F238E27FC236}">
              <a16:creationId xmlns:a16="http://schemas.microsoft.com/office/drawing/2014/main" xmlns="" id="{00000000-0008-0000-0200-0000AC000000}"/>
            </a:ext>
            <a:ext uri="{147F2762-F138-4A5C-976F-8EAC2B608ADB}">
              <a16:predDERef xmlns:a16="http://schemas.microsoft.com/office/drawing/2014/main" xmlns="" pred="{00000000-0008-0000-0200-0000AB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3" name="Text Box 15">
          <a:extLst>
            <a:ext uri="{FF2B5EF4-FFF2-40B4-BE49-F238E27FC236}">
              <a16:creationId xmlns:a16="http://schemas.microsoft.com/office/drawing/2014/main" xmlns="" id="{00000000-0008-0000-0200-0000AD000000}"/>
            </a:ext>
            <a:ext uri="{147F2762-F138-4A5C-976F-8EAC2B608ADB}">
              <a16:predDERef xmlns:a16="http://schemas.microsoft.com/office/drawing/2014/main" xmlns="" pre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4" name="Text Box 15">
          <a:extLst>
            <a:ext uri="{FF2B5EF4-FFF2-40B4-BE49-F238E27FC236}">
              <a16:creationId xmlns:a16="http://schemas.microsoft.com/office/drawing/2014/main" xmlns="" id="{00000000-0008-0000-0200-0000AE000000}"/>
            </a:ext>
            <a:ext uri="{147F2762-F138-4A5C-976F-8EAC2B608ADB}">
              <a16:predDERef xmlns:a16="http://schemas.microsoft.com/office/drawing/2014/main" xmlns="" pre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5" name="Text Box 15">
          <a:extLst>
            <a:ext uri="{FF2B5EF4-FFF2-40B4-BE49-F238E27FC236}">
              <a16:creationId xmlns:a16="http://schemas.microsoft.com/office/drawing/2014/main" xmlns="" id="{00000000-0008-0000-0200-0000AF000000}"/>
            </a:ext>
            <a:ext uri="{147F2762-F138-4A5C-976F-8EAC2B608ADB}">
              <a16:predDERef xmlns:a16="http://schemas.microsoft.com/office/drawing/2014/main" xmlns="" pred="{00000000-0008-0000-0200-0000AE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6" name="Text Box 15">
          <a:extLst>
            <a:ext uri="{FF2B5EF4-FFF2-40B4-BE49-F238E27FC236}">
              <a16:creationId xmlns:a16="http://schemas.microsoft.com/office/drawing/2014/main" xmlns="" id="{00000000-0008-0000-0200-0000B0000000}"/>
            </a:ext>
            <a:ext uri="{147F2762-F138-4A5C-976F-8EAC2B608ADB}">
              <a16:predDERef xmlns:a16="http://schemas.microsoft.com/office/drawing/2014/main" xmlns="" pre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7" name="Text Box 15">
          <a:extLst>
            <a:ext uri="{FF2B5EF4-FFF2-40B4-BE49-F238E27FC236}">
              <a16:creationId xmlns:a16="http://schemas.microsoft.com/office/drawing/2014/main" xmlns="" id="{00000000-0008-0000-0200-0000B1000000}"/>
            </a:ext>
            <a:ext uri="{147F2762-F138-4A5C-976F-8EAC2B608ADB}">
              <a16:predDERef xmlns:a16="http://schemas.microsoft.com/office/drawing/2014/main" xmlns="" pre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8" name="Text Box 15">
          <a:extLst>
            <a:ext uri="{FF2B5EF4-FFF2-40B4-BE49-F238E27FC236}">
              <a16:creationId xmlns:a16="http://schemas.microsoft.com/office/drawing/2014/main" xmlns="" id="{00000000-0008-0000-0200-0000B2000000}"/>
            </a:ext>
            <a:ext uri="{147F2762-F138-4A5C-976F-8EAC2B608ADB}">
              <a16:predDERef xmlns:a16="http://schemas.microsoft.com/office/drawing/2014/main" xmlns="" pre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9" name="Text Box 15">
          <a:extLst>
            <a:ext uri="{FF2B5EF4-FFF2-40B4-BE49-F238E27FC236}">
              <a16:creationId xmlns:a16="http://schemas.microsoft.com/office/drawing/2014/main" xmlns="" id="{00000000-0008-0000-0200-0000B3000000}"/>
            </a:ext>
            <a:ext uri="{147F2762-F138-4A5C-976F-8EAC2B608ADB}">
              <a16:predDERef xmlns:a16="http://schemas.microsoft.com/office/drawing/2014/main" xmlns="" pred="{00000000-0008-0000-0200-0000B2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0" name="Text Box 15">
          <a:extLst>
            <a:ext uri="{FF2B5EF4-FFF2-40B4-BE49-F238E27FC236}">
              <a16:creationId xmlns:a16="http://schemas.microsoft.com/office/drawing/2014/main" xmlns="" id="{00000000-0008-0000-0200-0000B4000000}"/>
            </a:ext>
            <a:ext uri="{147F2762-F138-4A5C-976F-8EAC2B608ADB}">
              <a16:predDERef xmlns:a16="http://schemas.microsoft.com/office/drawing/2014/main" xmlns="" pre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1" name="Text Box 15">
          <a:extLst>
            <a:ext uri="{FF2B5EF4-FFF2-40B4-BE49-F238E27FC236}">
              <a16:creationId xmlns:a16="http://schemas.microsoft.com/office/drawing/2014/main" xmlns="" id="{00000000-0008-0000-0200-0000B5000000}"/>
            </a:ext>
            <a:ext uri="{147F2762-F138-4A5C-976F-8EAC2B608ADB}">
              <a16:predDERef xmlns:a16="http://schemas.microsoft.com/office/drawing/2014/main" xmlns="" pre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2" name="Text Box 15">
          <a:extLst>
            <a:ext uri="{FF2B5EF4-FFF2-40B4-BE49-F238E27FC236}">
              <a16:creationId xmlns:a16="http://schemas.microsoft.com/office/drawing/2014/main" xmlns="" id="{00000000-0008-0000-0200-0000B6000000}"/>
            </a:ext>
            <a:ext uri="{147F2762-F138-4A5C-976F-8EAC2B608ADB}">
              <a16:predDERef xmlns:a16="http://schemas.microsoft.com/office/drawing/2014/main" xmlns="" pred="{00000000-0008-0000-0200-0000B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3" name="Text Box 15">
          <a:extLst>
            <a:ext uri="{FF2B5EF4-FFF2-40B4-BE49-F238E27FC236}">
              <a16:creationId xmlns:a16="http://schemas.microsoft.com/office/drawing/2014/main" xmlns="" id="{00000000-0008-0000-0200-0000B7000000}"/>
            </a:ext>
            <a:ext uri="{147F2762-F138-4A5C-976F-8EAC2B608ADB}">
              <a16:predDERef xmlns:a16="http://schemas.microsoft.com/office/drawing/2014/main" xmlns="" pre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4" name="Text Box 15">
          <a:extLst>
            <a:ext uri="{FF2B5EF4-FFF2-40B4-BE49-F238E27FC236}">
              <a16:creationId xmlns:a16="http://schemas.microsoft.com/office/drawing/2014/main" xmlns="" id="{00000000-0008-0000-0200-0000B8000000}"/>
            </a:ext>
            <a:ext uri="{147F2762-F138-4A5C-976F-8EAC2B608ADB}">
              <a16:predDERef xmlns:a16="http://schemas.microsoft.com/office/drawing/2014/main" xmlns="" pre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1" name="Text Box 15">
          <a:extLst>
            <a:ext uri="{FF2B5EF4-FFF2-40B4-BE49-F238E27FC236}">
              <a16:creationId xmlns:a16="http://schemas.microsoft.com/office/drawing/2014/main" xmlns="" id="{00000000-0008-0000-0200-0000BF000000}"/>
            </a:ext>
            <a:ext uri="{147F2762-F138-4A5C-976F-8EAC2B608ADB}">
              <a16:predDERef xmlns:a16="http://schemas.microsoft.com/office/drawing/2014/main" xmlns="" pre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2" name="Text Box 15">
          <a:extLst>
            <a:ext uri="{FF2B5EF4-FFF2-40B4-BE49-F238E27FC236}">
              <a16:creationId xmlns:a16="http://schemas.microsoft.com/office/drawing/2014/main" xmlns="" id="{00000000-0008-0000-0200-0000C0000000}"/>
            </a:ext>
            <a:ext uri="{147F2762-F138-4A5C-976F-8EAC2B608ADB}">
              <a16:predDERef xmlns:a16="http://schemas.microsoft.com/office/drawing/2014/main" xmlns="" pre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3" name="Text Box 15">
          <a:extLst>
            <a:ext uri="{FF2B5EF4-FFF2-40B4-BE49-F238E27FC236}">
              <a16:creationId xmlns:a16="http://schemas.microsoft.com/office/drawing/2014/main" xmlns="" id="{00000000-0008-0000-0200-0000C1000000}"/>
            </a:ext>
            <a:ext uri="{147F2762-F138-4A5C-976F-8EAC2B608ADB}">
              <a16:predDERef xmlns:a16="http://schemas.microsoft.com/office/drawing/2014/main" xmlns="" pre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4" name="Text Box 15">
          <a:extLst>
            <a:ext uri="{FF2B5EF4-FFF2-40B4-BE49-F238E27FC236}">
              <a16:creationId xmlns:a16="http://schemas.microsoft.com/office/drawing/2014/main" xmlns="" id="{00000000-0008-0000-0200-0000C2000000}"/>
            </a:ext>
            <a:ext uri="{147F2762-F138-4A5C-976F-8EAC2B608ADB}">
              <a16:predDERef xmlns:a16="http://schemas.microsoft.com/office/drawing/2014/main" xmlns="" pre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5" name="Text Box 15">
          <a:extLst>
            <a:ext uri="{FF2B5EF4-FFF2-40B4-BE49-F238E27FC236}">
              <a16:creationId xmlns:a16="http://schemas.microsoft.com/office/drawing/2014/main" xmlns="" id="{00000000-0008-0000-0200-0000C3000000}"/>
            </a:ext>
            <a:ext uri="{147F2762-F138-4A5C-976F-8EAC2B608ADB}">
              <a16:predDERef xmlns:a16="http://schemas.microsoft.com/office/drawing/2014/main" xmlns="" pre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6" name="Text Box 15">
          <a:extLst>
            <a:ext uri="{FF2B5EF4-FFF2-40B4-BE49-F238E27FC236}">
              <a16:creationId xmlns:a16="http://schemas.microsoft.com/office/drawing/2014/main" xmlns="" id="{00000000-0008-0000-0200-0000C4000000}"/>
            </a:ext>
            <a:ext uri="{147F2762-F138-4A5C-976F-8EAC2B608ADB}">
              <a16:predDERef xmlns:a16="http://schemas.microsoft.com/office/drawing/2014/main" xmlns="" pre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18" name="Text Box 15">
          <a:extLst>
            <a:ext uri="{FF2B5EF4-FFF2-40B4-BE49-F238E27FC236}">
              <a16:creationId xmlns:a16="http://schemas.microsoft.com/office/drawing/2014/main" xmlns="" id="{00000000-0008-0000-0200-0000DA000000}"/>
            </a:ext>
            <a:ext uri="{147F2762-F138-4A5C-976F-8EAC2B608ADB}">
              <a16:predDERef xmlns:a16="http://schemas.microsoft.com/office/drawing/2014/main" xmlns="" pred="{00000000-0008-0000-0200-0000D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657225</xdr:colOff>
      <xdr:row>16</xdr:row>
      <xdr:rowOff>0</xdr:rowOff>
    </xdr:from>
    <xdr:ext cx="95250" cy="171450"/>
    <xdr:sp macro="" textlink="">
      <xdr:nvSpPr>
        <xdr:cNvPr id="220" name="Text Box 17">
          <a:extLst>
            <a:ext uri="{FF2B5EF4-FFF2-40B4-BE49-F238E27FC236}">
              <a16:creationId xmlns:a16="http://schemas.microsoft.com/office/drawing/2014/main" xmlns="" id="{00000000-0008-0000-0200-0000DC000000}"/>
            </a:ext>
            <a:ext uri="{147F2762-F138-4A5C-976F-8EAC2B608ADB}">
              <a16:predDERef xmlns:a16="http://schemas.microsoft.com/office/drawing/2014/main" xmlns="" pred="{00000000-0008-0000-0200-0000DA000000}"/>
            </a:ext>
          </a:extLst>
        </xdr:cNvPr>
        <xdr:cNvSpPr txBox="1">
          <a:spLocks noChangeArrowheads="1"/>
        </xdr:cNvSpPr>
      </xdr:nvSpPr>
      <xdr:spPr bwMode="auto">
        <a:xfrm>
          <a:off x="31399163" y="946150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642937</xdr:colOff>
      <xdr:row>16</xdr:row>
      <xdr:rowOff>0</xdr:rowOff>
    </xdr:from>
    <xdr:ext cx="95250" cy="171450"/>
    <xdr:sp macro="" textlink="">
      <xdr:nvSpPr>
        <xdr:cNvPr id="221" name="Text Box 18">
          <a:extLst>
            <a:ext uri="{FF2B5EF4-FFF2-40B4-BE49-F238E27FC236}">
              <a16:creationId xmlns:a16="http://schemas.microsoft.com/office/drawing/2014/main" xmlns="" id="{00000000-0008-0000-0200-0000DD000000}"/>
            </a:ext>
            <a:ext uri="{147F2762-F138-4A5C-976F-8EAC2B608ADB}">
              <a16:predDERef xmlns:a16="http://schemas.microsoft.com/office/drawing/2014/main" xmlns="" pred="{00000000-0008-0000-0200-0000DC000000}"/>
            </a:ext>
          </a:extLst>
        </xdr:cNvPr>
        <xdr:cNvSpPr txBox="1">
          <a:spLocks noChangeArrowheads="1"/>
        </xdr:cNvSpPr>
      </xdr:nvSpPr>
      <xdr:spPr bwMode="auto">
        <a:xfrm>
          <a:off x="31384875" y="9786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22" name="Text Box 15">
          <a:extLst>
            <a:ext uri="{FF2B5EF4-FFF2-40B4-BE49-F238E27FC236}">
              <a16:creationId xmlns:a16="http://schemas.microsoft.com/office/drawing/2014/main" xmlns="" id="{00000000-0008-0000-0200-0000DE000000}"/>
            </a:ext>
            <a:ext uri="{147F2762-F138-4A5C-976F-8EAC2B608ADB}">
              <a16:predDERef xmlns:a16="http://schemas.microsoft.com/office/drawing/2014/main" xmlns="" pred="{00000000-0008-0000-0200-0000DD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23" name="Text Box 15">
          <a:extLst>
            <a:ext uri="{FF2B5EF4-FFF2-40B4-BE49-F238E27FC236}">
              <a16:creationId xmlns:a16="http://schemas.microsoft.com/office/drawing/2014/main" xmlns="" id="{00000000-0008-0000-0200-0000DF000000}"/>
            </a:ext>
            <a:ext uri="{147F2762-F138-4A5C-976F-8EAC2B608ADB}">
              <a16:predDERef xmlns:a16="http://schemas.microsoft.com/office/drawing/2014/main" xmlns="" pred="{00000000-0008-0000-0200-0000DE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24" name="Text Box 15">
          <a:extLst>
            <a:ext uri="{FF2B5EF4-FFF2-40B4-BE49-F238E27FC236}">
              <a16:creationId xmlns:a16="http://schemas.microsoft.com/office/drawing/2014/main" xmlns="" id="{00000000-0008-0000-0200-0000E0000000}"/>
            </a:ext>
            <a:ext uri="{147F2762-F138-4A5C-976F-8EAC2B608ADB}">
              <a16:predDERef xmlns:a16="http://schemas.microsoft.com/office/drawing/2014/main" xmlns="" pred="{00000000-0008-0000-0200-0000DF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5" name="Text Box 16">
          <a:extLst>
            <a:ext uri="{FF2B5EF4-FFF2-40B4-BE49-F238E27FC236}">
              <a16:creationId xmlns:a16="http://schemas.microsoft.com/office/drawing/2014/main" xmlns="" id="{00000000-0008-0000-0200-0000E1000000}"/>
            </a:ext>
            <a:ext uri="{147F2762-F138-4A5C-976F-8EAC2B608ADB}">
              <a16:predDERef xmlns:a16="http://schemas.microsoft.com/office/drawing/2014/main" xmlns="" pred="{00000000-0008-0000-0200-0000E0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6" name="Text Box 17">
          <a:extLst>
            <a:ext uri="{FF2B5EF4-FFF2-40B4-BE49-F238E27FC236}">
              <a16:creationId xmlns:a16="http://schemas.microsoft.com/office/drawing/2014/main" xmlns="" id="{00000000-0008-0000-0200-0000E2000000}"/>
            </a:ext>
            <a:ext uri="{147F2762-F138-4A5C-976F-8EAC2B608ADB}">
              <a16:predDERef xmlns:a16="http://schemas.microsoft.com/office/drawing/2014/main" xmlns="" pre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7" name="Text Box 18">
          <a:extLst>
            <a:ext uri="{FF2B5EF4-FFF2-40B4-BE49-F238E27FC236}">
              <a16:creationId xmlns:a16="http://schemas.microsoft.com/office/drawing/2014/main" xmlns="" id="{00000000-0008-0000-0200-0000E3000000}"/>
            </a:ext>
            <a:ext uri="{147F2762-F138-4A5C-976F-8EAC2B608ADB}">
              <a16:predDERef xmlns:a16="http://schemas.microsoft.com/office/drawing/2014/main" xmlns="" pre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8" name="Text Box 19">
          <a:extLst>
            <a:ext uri="{FF2B5EF4-FFF2-40B4-BE49-F238E27FC236}">
              <a16:creationId xmlns:a16="http://schemas.microsoft.com/office/drawing/2014/main" xmlns="" id="{00000000-0008-0000-0200-0000E4000000}"/>
            </a:ext>
            <a:ext uri="{147F2762-F138-4A5C-976F-8EAC2B608ADB}">
              <a16:predDERef xmlns:a16="http://schemas.microsoft.com/office/drawing/2014/main" xmlns="" pre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29" name="Text Box 15">
          <a:extLst>
            <a:ext uri="{FF2B5EF4-FFF2-40B4-BE49-F238E27FC236}">
              <a16:creationId xmlns:a16="http://schemas.microsoft.com/office/drawing/2014/main" xmlns="" id="{00000000-0008-0000-0200-0000E5000000}"/>
            </a:ext>
            <a:ext uri="{147F2762-F138-4A5C-976F-8EAC2B608ADB}">
              <a16:predDERef xmlns:a16="http://schemas.microsoft.com/office/drawing/2014/main" xmlns="" pred="{00000000-0008-0000-0200-0000E4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0" name="Text Box 16">
          <a:extLst>
            <a:ext uri="{FF2B5EF4-FFF2-40B4-BE49-F238E27FC236}">
              <a16:creationId xmlns:a16="http://schemas.microsoft.com/office/drawing/2014/main" xmlns="" id="{00000000-0008-0000-0200-0000E6000000}"/>
            </a:ext>
            <a:ext uri="{147F2762-F138-4A5C-976F-8EAC2B608ADB}">
              <a16:predDERef xmlns:a16="http://schemas.microsoft.com/office/drawing/2014/main" xmlns="" pred="{00000000-0008-0000-0200-0000E5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1" name="Text Box 17">
          <a:extLst>
            <a:ext uri="{FF2B5EF4-FFF2-40B4-BE49-F238E27FC236}">
              <a16:creationId xmlns:a16="http://schemas.microsoft.com/office/drawing/2014/main" xmlns="" id="{00000000-0008-0000-0200-0000E7000000}"/>
            </a:ext>
            <a:ext uri="{147F2762-F138-4A5C-976F-8EAC2B608ADB}">
              <a16:predDERef xmlns:a16="http://schemas.microsoft.com/office/drawing/2014/main" xmlns="" pre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32" name="Text Box 18">
          <a:extLst>
            <a:ext uri="{FF2B5EF4-FFF2-40B4-BE49-F238E27FC236}">
              <a16:creationId xmlns:a16="http://schemas.microsoft.com/office/drawing/2014/main" xmlns="" id="{00000000-0008-0000-0200-0000E8000000}"/>
            </a:ext>
            <a:ext uri="{147F2762-F138-4A5C-976F-8EAC2B608ADB}">
              <a16:predDERef xmlns:a16="http://schemas.microsoft.com/office/drawing/2014/main" xmlns="" pred="{00000000-0008-0000-0200-0000E7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33" name="Text Box 15">
          <a:extLst>
            <a:ext uri="{FF2B5EF4-FFF2-40B4-BE49-F238E27FC236}">
              <a16:creationId xmlns:a16="http://schemas.microsoft.com/office/drawing/2014/main" xmlns="" id="{00000000-0008-0000-0200-0000E9000000}"/>
            </a:ext>
            <a:ext uri="{147F2762-F138-4A5C-976F-8EAC2B608ADB}">
              <a16:predDERef xmlns:a16="http://schemas.microsoft.com/office/drawing/2014/main" xmlns="" pred="{00000000-0008-0000-0200-0000E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34" name="Text Box 15">
          <a:extLst>
            <a:ext uri="{FF2B5EF4-FFF2-40B4-BE49-F238E27FC236}">
              <a16:creationId xmlns:a16="http://schemas.microsoft.com/office/drawing/2014/main" xmlns="" id="{00000000-0008-0000-0200-0000EA000000}"/>
            </a:ext>
            <a:ext uri="{147F2762-F138-4A5C-976F-8EAC2B608ADB}">
              <a16:predDERef xmlns:a16="http://schemas.microsoft.com/office/drawing/2014/main" xmlns="" pred="{00000000-0008-0000-0200-0000E9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35" name="Text Box 15">
          <a:extLst>
            <a:ext uri="{FF2B5EF4-FFF2-40B4-BE49-F238E27FC236}">
              <a16:creationId xmlns:a16="http://schemas.microsoft.com/office/drawing/2014/main" xmlns="" id="{00000000-0008-0000-0200-0000EB000000}"/>
            </a:ext>
            <a:ext uri="{147F2762-F138-4A5C-976F-8EAC2B608ADB}">
              <a16:predDERef xmlns:a16="http://schemas.microsoft.com/office/drawing/2014/main" xmlns="" pred="{00000000-0008-0000-0200-0000EA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6" name="Text Box 16">
          <a:extLst>
            <a:ext uri="{FF2B5EF4-FFF2-40B4-BE49-F238E27FC236}">
              <a16:creationId xmlns:a16="http://schemas.microsoft.com/office/drawing/2014/main" xmlns="" id="{00000000-0008-0000-0200-0000EC000000}"/>
            </a:ext>
            <a:ext uri="{147F2762-F138-4A5C-976F-8EAC2B608ADB}">
              <a16:predDERef xmlns:a16="http://schemas.microsoft.com/office/drawing/2014/main" xmlns="" pred="{00000000-0008-0000-0200-0000E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7" name="Text Box 17">
          <a:extLst>
            <a:ext uri="{FF2B5EF4-FFF2-40B4-BE49-F238E27FC236}">
              <a16:creationId xmlns:a16="http://schemas.microsoft.com/office/drawing/2014/main" xmlns="" id="{00000000-0008-0000-0200-0000ED000000}"/>
            </a:ext>
            <a:ext uri="{147F2762-F138-4A5C-976F-8EAC2B608ADB}">
              <a16:predDERef xmlns:a16="http://schemas.microsoft.com/office/drawing/2014/main" xmlns="" pre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8" name="Text Box 18">
          <a:extLst>
            <a:ext uri="{FF2B5EF4-FFF2-40B4-BE49-F238E27FC236}">
              <a16:creationId xmlns:a16="http://schemas.microsoft.com/office/drawing/2014/main" xmlns="" id="{00000000-0008-0000-0200-0000EE000000}"/>
            </a:ext>
            <a:ext uri="{147F2762-F138-4A5C-976F-8EAC2B608ADB}">
              <a16:predDERef xmlns:a16="http://schemas.microsoft.com/office/drawing/2014/main" xmlns="" pre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9" name="Text Box 19">
          <a:extLst>
            <a:ext uri="{FF2B5EF4-FFF2-40B4-BE49-F238E27FC236}">
              <a16:creationId xmlns:a16="http://schemas.microsoft.com/office/drawing/2014/main" xmlns="" id="{00000000-0008-0000-0200-0000EF000000}"/>
            </a:ext>
            <a:ext uri="{147F2762-F138-4A5C-976F-8EAC2B608ADB}">
              <a16:predDERef xmlns:a16="http://schemas.microsoft.com/office/drawing/2014/main" xmlns="" pre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40" name="Text Box 15">
          <a:extLst>
            <a:ext uri="{FF2B5EF4-FFF2-40B4-BE49-F238E27FC236}">
              <a16:creationId xmlns:a16="http://schemas.microsoft.com/office/drawing/2014/main" xmlns="" id="{00000000-0008-0000-0200-0000F0000000}"/>
            </a:ext>
            <a:ext uri="{147F2762-F138-4A5C-976F-8EAC2B608ADB}">
              <a16:predDERef xmlns:a16="http://schemas.microsoft.com/office/drawing/2014/main" xmlns="" pred="{00000000-0008-0000-0200-0000EF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1" name="Text Box 16">
          <a:extLst>
            <a:ext uri="{FF2B5EF4-FFF2-40B4-BE49-F238E27FC236}">
              <a16:creationId xmlns:a16="http://schemas.microsoft.com/office/drawing/2014/main" xmlns="" id="{00000000-0008-0000-0200-0000F1000000}"/>
            </a:ext>
            <a:ext uri="{147F2762-F138-4A5C-976F-8EAC2B608ADB}">
              <a16:predDERef xmlns:a16="http://schemas.microsoft.com/office/drawing/2014/main" xmlns="" pred="{00000000-0008-0000-0200-0000F0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2" name="Text Box 17">
          <a:extLst>
            <a:ext uri="{FF2B5EF4-FFF2-40B4-BE49-F238E27FC236}">
              <a16:creationId xmlns:a16="http://schemas.microsoft.com/office/drawing/2014/main" xmlns="" id="{00000000-0008-0000-0200-0000F2000000}"/>
            </a:ext>
            <a:ext uri="{147F2762-F138-4A5C-976F-8EAC2B608ADB}">
              <a16:predDERef xmlns:a16="http://schemas.microsoft.com/office/drawing/2014/main" xmlns="" pre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43" name="Text Box 18">
          <a:extLst>
            <a:ext uri="{FF2B5EF4-FFF2-40B4-BE49-F238E27FC236}">
              <a16:creationId xmlns:a16="http://schemas.microsoft.com/office/drawing/2014/main" xmlns="" id="{00000000-0008-0000-0200-0000F3000000}"/>
            </a:ext>
            <a:ext uri="{147F2762-F138-4A5C-976F-8EAC2B608ADB}">
              <a16:predDERef xmlns:a16="http://schemas.microsoft.com/office/drawing/2014/main" xmlns="" pred="{00000000-0008-0000-0200-0000F2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44" name="Text Box 15">
          <a:extLst>
            <a:ext uri="{FF2B5EF4-FFF2-40B4-BE49-F238E27FC236}">
              <a16:creationId xmlns:a16="http://schemas.microsoft.com/office/drawing/2014/main" xmlns="" id="{00000000-0008-0000-0200-0000F4000000}"/>
            </a:ext>
            <a:ext uri="{147F2762-F138-4A5C-976F-8EAC2B608ADB}">
              <a16:predDERef xmlns:a16="http://schemas.microsoft.com/office/drawing/2014/main" xmlns="" pred="{00000000-0008-0000-0200-0000F3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45" name="Text Box 15">
          <a:extLst>
            <a:ext uri="{FF2B5EF4-FFF2-40B4-BE49-F238E27FC236}">
              <a16:creationId xmlns:a16="http://schemas.microsoft.com/office/drawing/2014/main" xmlns="" id="{00000000-0008-0000-0200-0000F5000000}"/>
            </a:ext>
            <a:ext uri="{147F2762-F138-4A5C-976F-8EAC2B608ADB}">
              <a16:predDERef xmlns:a16="http://schemas.microsoft.com/office/drawing/2014/main" xmlns="" pred="{00000000-0008-0000-0200-0000F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46" name="Text Box 15">
          <a:extLst>
            <a:ext uri="{FF2B5EF4-FFF2-40B4-BE49-F238E27FC236}">
              <a16:creationId xmlns:a16="http://schemas.microsoft.com/office/drawing/2014/main" xmlns="" id="{00000000-0008-0000-0200-0000F6000000}"/>
            </a:ext>
            <a:ext uri="{147F2762-F138-4A5C-976F-8EAC2B608ADB}">
              <a16:predDERef xmlns:a16="http://schemas.microsoft.com/office/drawing/2014/main" xmlns="" pred="{00000000-0008-0000-0200-0000F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7" name="Text Box 16">
          <a:extLst>
            <a:ext uri="{FF2B5EF4-FFF2-40B4-BE49-F238E27FC236}">
              <a16:creationId xmlns:a16="http://schemas.microsoft.com/office/drawing/2014/main" xmlns="" id="{00000000-0008-0000-0200-0000F7000000}"/>
            </a:ext>
            <a:ext uri="{147F2762-F138-4A5C-976F-8EAC2B608ADB}">
              <a16:predDERef xmlns:a16="http://schemas.microsoft.com/office/drawing/2014/main" xmlns="" pred="{00000000-0008-0000-0200-0000F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8" name="Text Box 17">
          <a:extLst>
            <a:ext uri="{FF2B5EF4-FFF2-40B4-BE49-F238E27FC236}">
              <a16:creationId xmlns:a16="http://schemas.microsoft.com/office/drawing/2014/main" xmlns="" id="{00000000-0008-0000-0200-0000F8000000}"/>
            </a:ext>
            <a:ext uri="{147F2762-F138-4A5C-976F-8EAC2B608ADB}">
              <a16:predDERef xmlns:a16="http://schemas.microsoft.com/office/drawing/2014/main" xmlns="" pre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9" name="Text Box 18">
          <a:extLst>
            <a:ext uri="{FF2B5EF4-FFF2-40B4-BE49-F238E27FC236}">
              <a16:creationId xmlns:a16="http://schemas.microsoft.com/office/drawing/2014/main" xmlns="" id="{00000000-0008-0000-0200-0000F9000000}"/>
            </a:ext>
            <a:ext uri="{147F2762-F138-4A5C-976F-8EAC2B608ADB}">
              <a16:predDERef xmlns:a16="http://schemas.microsoft.com/office/drawing/2014/main" xmlns="" pre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0" name="Text Box 19">
          <a:extLst>
            <a:ext uri="{FF2B5EF4-FFF2-40B4-BE49-F238E27FC236}">
              <a16:creationId xmlns:a16="http://schemas.microsoft.com/office/drawing/2014/main" xmlns="" id="{00000000-0008-0000-0200-0000FA000000}"/>
            </a:ext>
            <a:ext uri="{147F2762-F138-4A5C-976F-8EAC2B608ADB}">
              <a16:predDERef xmlns:a16="http://schemas.microsoft.com/office/drawing/2014/main" xmlns="" pre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51" name="Text Box 15">
          <a:extLst>
            <a:ext uri="{FF2B5EF4-FFF2-40B4-BE49-F238E27FC236}">
              <a16:creationId xmlns:a16="http://schemas.microsoft.com/office/drawing/2014/main" xmlns="" id="{00000000-0008-0000-0200-0000FB000000}"/>
            </a:ext>
            <a:ext uri="{147F2762-F138-4A5C-976F-8EAC2B608ADB}">
              <a16:predDERef xmlns:a16="http://schemas.microsoft.com/office/drawing/2014/main" xmlns="" pred="{00000000-0008-0000-0200-0000F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2" name="Text Box 16">
          <a:extLst>
            <a:ext uri="{FF2B5EF4-FFF2-40B4-BE49-F238E27FC236}">
              <a16:creationId xmlns:a16="http://schemas.microsoft.com/office/drawing/2014/main" xmlns="" id="{00000000-0008-0000-0200-0000FC000000}"/>
            </a:ext>
            <a:ext uri="{147F2762-F138-4A5C-976F-8EAC2B608ADB}">
              <a16:predDERef xmlns:a16="http://schemas.microsoft.com/office/drawing/2014/main" xmlns="" pred="{00000000-0008-0000-0200-0000F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3" name="Text Box 17">
          <a:extLst>
            <a:ext uri="{FF2B5EF4-FFF2-40B4-BE49-F238E27FC236}">
              <a16:creationId xmlns:a16="http://schemas.microsoft.com/office/drawing/2014/main" xmlns="" id="{00000000-0008-0000-0200-0000FD000000}"/>
            </a:ext>
            <a:ext uri="{147F2762-F138-4A5C-976F-8EAC2B608ADB}">
              <a16:predDERef xmlns:a16="http://schemas.microsoft.com/office/drawing/2014/main" xmlns="" pre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54" name="Text Box 18">
          <a:extLst>
            <a:ext uri="{FF2B5EF4-FFF2-40B4-BE49-F238E27FC236}">
              <a16:creationId xmlns:a16="http://schemas.microsoft.com/office/drawing/2014/main" xmlns="" id="{00000000-0008-0000-0200-0000FE000000}"/>
            </a:ext>
            <a:ext uri="{147F2762-F138-4A5C-976F-8EAC2B608ADB}">
              <a16:predDERef xmlns:a16="http://schemas.microsoft.com/office/drawing/2014/main" xmlns="" pred="{00000000-0008-0000-0200-0000F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55" name="Text Box 15">
          <a:extLst>
            <a:ext uri="{FF2B5EF4-FFF2-40B4-BE49-F238E27FC236}">
              <a16:creationId xmlns:a16="http://schemas.microsoft.com/office/drawing/2014/main" xmlns="" id="{00000000-0008-0000-0200-0000FF000000}"/>
            </a:ext>
            <a:ext uri="{147F2762-F138-4A5C-976F-8EAC2B608ADB}">
              <a16:predDERef xmlns:a16="http://schemas.microsoft.com/office/drawing/2014/main" xmlns="" pred="{00000000-0008-0000-0200-0000F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56" name="Text Box 15">
          <a:extLst>
            <a:ext uri="{FF2B5EF4-FFF2-40B4-BE49-F238E27FC236}">
              <a16:creationId xmlns:a16="http://schemas.microsoft.com/office/drawing/2014/main" xmlns="" id="{00000000-0008-0000-0200-000000010000}"/>
            </a:ext>
            <a:ext uri="{147F2762-F138-4A5C-976F-8EAC2B608ADB}">
              <a16:predDERef xmlns:a16="http://schemas.microsoft.com/office/drawing/2014/main" xmlns="" pred="{00000000-0008-0000-0200-0000F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57" name="Text Box 15">
          <a:extLst>
            <a:ext uri="{FF2B5EF4-FFF2-40B4-BE49-F238E27FC236}">
              <a16:creationId xmlns:a16="http://schemas.microsoft.com/office/drawing/2014/main" xmlns="" id="{00000000-0008-0000-0200-000001010000}"/>
            </a:ext>
            <a:ext uri="{147F2762-F138-4A5C-976F-8EAC2B608ADB}">
              <a16:predDERef xmlns:a16="http://schemas.microsoft.com/office/drawing/2014/main" xmlns="" pred="{00000000-0008-0000-0200-000000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58" name="Text Box 16">
          <a:extLst>
            <a:ext uri="{FF2B5EF4-FFF2-40B4-BE49-F238E27FC236}">
              <a16:creationId xmlns:a16="http://schemas.microsoft.com/office/drawing/2014/main" xmlns="" id="{00000000-0008-0000-0200-000002010000}"/>
            </a:ext>
            <a:ext uri="{147F2762-F138-4A5C-976F-8EAC2B608ADB}">
              <a16:predDERef xmlns:a16="http://schemas.microsoft.com/office/drawing/2014/main" xmlns="" pred="{00000000-0008-0000-0200-00000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59" name="Text Box 17">
          <a:extLst>
            <a:ext uri="{FF2B5EF4-FFF2-40B4-BE49-F238E27FC236}">
              <a16:creationId xmlns:a16="http://schemas.microsoft.com/office/drawing/2014/main" xmlns="" id="{00000000-0008-0000-0200-000003010000}"/>
            </a:ext>
            <a:ext uri="{147F2762-F138-4A5C-976F-8EAC2B608ADB}">
              <a16:predDERef xmlns:a16="http://schemas.microsoft.com/office/drawing/2014/main" xmlns="" pre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0" name="Text Box 18">
          <a:extLst>
            <a:ext uri="{FF2B5EF4-FFF2-40B4-BE49-F238E27FC236}">
              <a16:creationId xmlns:a16="http://schemas.microsoft.com/office/drawing/2014/main" xmlns="" id="{00000000-0008-0000-0200-000004010000}"/>
            </a:ext>
            <a:ext uri="{147F2762-F138-4A5C-976F-8EAC2B608ADB}">
              <a16:predDERef xmlns:a16="http://schemas.microsoft.com/office/drawing/2014/main" xmlns="" pre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1" name="Text Box 19">
          <a:extLst>
            <a:ext uri="{FF2B5EF4-FFF2-40B4-BE49-F238E27FC236}">
              <a16:creationId xmlns:a16="http://schemas.microsoft.com/office/drawing/2014/main" xmlns="" id="{00000000-0008-0000-0200-000005010000}"/>
            </a:ext>
            <a:ext uri="{147F2762-F138-4A5C-976F-8EAC2B608ADB}">
              <a16:predDERef xmlns:a16="http://schemas.microsoft.com/office/drawing/2014/main" xmlns="" pre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62" name="Text Box 15">
          <a:extLst>
            <a:ext uri="{FF2B5EF4-FFF2-40B4-BE49-F238E27FC236}">
              <a16:creationId xmlns:a16="http://schemas.microsoft.com/office/drawing/2014/main" xmlns="" id="{00000000-0008-0000-0200-000006010000}"/>
            </a:ext>
            <a:ext uri="{147F2762-F138-4A5C-976F-8EAC2B608ADB}">
              <a16:predDERef xmlns:a16="http://schemas.microsoft.com/office/drawing/2014/main" xmlns="" pred="{00000000-0008-0000-0200-00000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3" name="Text Box 16">
          <a:extLst>
            <a:ext uri="{FF2B5EF4-FFF2-40B4-BE49-F238E27FC236}">
              <a16:creationId xmlns:a16="http://schemas.microsoft.com/office/drawing/2014/main" xmlns="" id="{00000000-0008-0000-0200-000007010000}"/>
            </a:ext>
            <a:ext uri="{147F2762-F138-4A5C-976F-8EAC2B608ADB}">
              <a16:predDERef xmlns:a16="http://schemas.microsoft.com/office/drawing/2014/main" xmlns="" pred="{00000000-0008-0000-0200-00000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4" name="Text Box 17">
          <a:extLst>
            <a:ext uri="{FF2B5EF4-FFF2-40B4-BE49-F238E27FC236}">
              <a16:creationId xmlns:a16="http://schemas.microsoft.com/office/drawing/2014/main" xmlns="" id="{00000000-0008-0000-0200-000008010000}"/>
            </a:ext>
            <a:ext uri="{147F2762-F138-4A5C-976F-8EAC2B608ADB}">
              <a16:predDERef xmlns:a16="http://schemas.microsoft.com/office/drawing/2014/main" xmlns="" pre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65" name="Text Box 18">
          <a:extLst>
            <a:ext uri="{FF2B5EF4-FFF2-40B4-BE49-F238E27FC236}">
              <a16:creationId xmlns:a16="http://schemas.microsoft.com/office/drawing/2014/main" xmlns="" id="{00000000-0008-0000-0200-000009010000}"/>
            </a:ext>
            <a:ext uri="{147F2762-F138-4A5C-976F-8EAC2B608ADB}">
              <a16:predDERef xmlns:a16="http://schemas.microsoft.com/office/drawing/2014/main" xmlns="" pred="{00000000-0008-0000-0200-00000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66" name="Text Box 15">
          <a:extLst>
            <a:ext uri="{FF2B5EF4-FFF2-40B4-BE49-F238E27FC236}">
              <a16:creationId xmlns:a16="http://schemas.microsoft.com/office/drawing/2014/main" xmlns="" id="{00000000-0008-0000-0200-00000A010000}"/>
            </a:ext>
            <a:ext uri="{147F2762-F138-4A5C-976F-8EAC2B608ADB}">
              <a16:predDERef xmlns:a16="http://schemas.microsoft.com/office/drawing/2014/main" xmlns="" pred="{00000000-0008-0000-0200-00000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9525</xdr:colOff>
      <xdr:row>16</xdr:row>
      <xdr:rowOff>0</xdr:rowOff>
    </xdr:from>
    <xdr:ext cx="95250" cy="171450"/>
    <xdr:sp macro="" textlink="">
      <xdr:nvSpPr>
        <xdr:cNvPr id="268" name="Text Box 17">
          <a:extLst>
            <a:ext uri="{FF2B5EF4-FFF2-40B4-BE49-F238E27FC236}">
              <a16:creationId xmlns:a16="http://schemas.microsoft.com/office/drawing/2014/main" xmlns="" id="{00000000-0008-0000-0200-00000C010000}"/>
            </a:ext>
            <a:ext uri="{147F2762-F138-4A5C-976F-8EAC2B608ADB}">
              <a16:predDERef xmlns:a16="http://schemas.microsoft.com/office/drawing/2014/main" xmlns="" pred="{00000000-0008-0000-0200-00000A010000}"/>
            </a:ext>
          </a:extLst>
        </xdr:cNvPr>
        <xdr:cNvSpPr txBox="1">
          <a:spLocks noChangeArrowheads="1"/>
        </xdr:cNvSpPr>
      </xdr:nvSpPr>
      <xdr:spPr bwMode="auto">
        <a:xfrm>
          <a:off x="33632775" y="9548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573088</xdr:colOff>
      <xdr:row>16</xdr:row>
      <xdr:rowOff>0</xdr:rowOff>
    </xdr:from>
    <xdr:ext cx="95250" cy="171450"/>
    <xdr:sp macro="" textlink="">
      <xdr:nvSpPr>
        <xdr:cNvPr id="269" name="Text Box 18">
          <a:extLst>
            <a:ext uri="{FF2B5EF4-FFF2-40B4-BE49-F238E27FC236}">
              <a16:creationId xmlns:a16="http://schemas.microsoft.com/office/drawing/2014/main" xmlns="" id="{00000000-0008-0000-0200-00000D010000}"/>
            </a:ext>
            <a:ext uri="{147F2762-F138-4A5C-976F-8EAC2B608ADB}">
              <a16:predDERef xmlns:a16="http://schemas.microsoft.com/office/drawing/2014/main" xmlns="" pred="{00000000-0008-0000-0200-00000C010000}"/>
            </a:ext>
          </a:extLst>
        </xdr:cNvPr>
        <xdr:cNvSpPr txBox="1">
          <a:spLocks noChangeArrowheads="1"/>
        </xdr:cNvSpPr>
      </xdr:nvSpPr>
      <xdr:spPr bwMode="auto">
        <a:xfrm>
          <a:off x="34196338" y="10152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71" name="Text Box 15">
          <a:extLst>
            <a:ext uri="{FF2B5EF4-FFF2-40B4-BE49-F238E27FC236}">
              <a16:creationId xmlns:a16="http://schemas.microsoft.com/office/drawing/2014/main" xmlns="" id="{00000000-0008-0000-0200-00000F010000}"/>
            </a:ext>
            <a:ext uri="{147F2762-F138-4A5C-976F-8EAC2B608ADB}">
              <a16:predDERef xmlns:a16="http://schemas.microsoft.com/office/drawing/2014/main" xmlns="" pred="{00000000-0008-0000-0200-00000D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75" name="Text Box 15">
          <a:extLst>
            <a:ext uri="{FF2B5EF4-FFF2-40B4-BE49-F238E27FC236}">
              <a16:creationId xmlns:a16="http://schemas.microsoft.com/office/drawing/2014/main" xmlns="" id="{00000000-0008-0000-0200-000013010000}"/>
            </a:ext>
            <a:ext uri="{147F2762-F138-4A5C-976F-8EAC2B608ADB}">
              <a16:predDERef xmlns:a16="http://schemas.microsoft.com/office/drawing/2014/main" xmlns="" pred="{00000000-0008-0000-0200-00000F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76" name="Text Box 15">
          <a:extLst>
            <a:ext uri="{FF2B5EF4-FFF2-40B4-BE49-F238E27FC236}">
              <a16:creationId xmlns:a16="http://schemas.microsoft.com/office/drawing/2014/main" xmlns="" id="{00000000-0008-0000-0200-000014010000}"/>
            </a:ext>
            <a:ext uri="{147F2762-F138-4A5C-976F-8EAC2B608ADB}">
              <a16:predDERef xmlns:a16="http://schemas.microsoft.com/office/drawing/2014/main" xmlns="" pred="{00000000-0008-0000-0200-000013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77" name="Text Box 15">
          <a:extLst>
            <a:ext uri="{FF2B5EF4-FFF2-40B4-BE49-F238E27FC236}">
              <a16:creationId xmlns:a16="http://schemas.microsoft.com/office/drawing/2014/main" xmlns="" id="{00000000-0008-0000-0200-000015010000}"/>
            </a:ext>
            <a:ext uri="{147F2762-F138-4A5C-976F-8EAC2B608ADB}">
              <a16:predDERef xmlns:a16="http://schemas.microsoft.com/office/drawing/2014/main" xmlns="" pred="{00000000-0008-0000-0200-000014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78" name="Text Box 16">
          <a:extLst>
            <a:ext uri="{FF2B5EF4-FFF2-40B4-BE49-F238E27FC236}">
              <a16:creationId xmlns:a16="http://schemas.microsoft.com/office/drawing/2014/main" xmlns="" id="{00000000-0008-0000-0200-000016010000}"/>
            </a:ext>
            <a:ext uri="{147F2762-F138-4A5C-976F-8EAC2B608ADB}">
              <a16:predDERef xmlns:a16="http://schemas.microsoft.com/office/drawing/2014/main" xmlns="" pred="{00000000-0008-0000-0200-000015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79" name="Text Box 17">
          <a:extLst>
            <a:ext uri="{FF2B5EF4-FFF2-40B4-BE49-F238E27FC236}">
              <a16:creationId xmlns:a16="http://schemas.microsoft.com/office/drawing/2014/main" xmlns="" id="{00000000-0008-0000-0200-000017010000}"/>
            </a:ext>
            <a:ext uri="{147F2762-F138-4A5C-976F-8EAC2B608ADB}">
              <a16:predDERef xmlns:a16="http://schemas.microsoft.com/office/drawing/2014/main" xmlns="" pre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0" name="Text Box 18">
          <a:extLst>
            <a:ext uri="{FF2B5EF4-FFF2-40B4-BE49-F238E27FC236}">
              <a16:creationId xmlns:a16="http://schemas.microsoft.com/office/drawing/2014/main" xmlns="" id="{00000000-0008-0000-0200-000018010000}"/>
            </a:ext>
            <a:ext uri="{147F2762-F138-4A5C-976F-8EAC2B608ADB}">
              <a16:predDERef xmlns:a16="http://schemas.microsoft.com/office/drawing/2014/main" xmlns="" pre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1" name="Text Box 19">
          <a:extLst>
            <a:ext uri="{FF2B5EF4-FFF2-40B4-BE49-F238E27FC236}">
              <a16:creationId xmlns:a16="http://schemas.microsoft.com/office/drawing/2014/main" xmlns="" id="{00000000-0008-0000-0200-000019010000}"/>
            </a:ext>
            <a:ext uri="{147F2762-F138-4A5C-976F-8EAC2B608ADB}">
              <a16:predDERef xmlns:a16="http://schemas.microsoft.com/office/drawing/2014/main" xmlns="" pre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82" name="Text Box 15">
          <a:extLst>
            <a:ext uri="{FF2B5EF4-FFF2-40B4-BE49-F238E27FC236}">
              <a16:creationId xmlns:a16="http://schemas.microsoft.com/office/drawing/2014/main" xmlns="" id="{00000000-0008-0000-0200-00001A010000}"/>
            </a:ext>
            <a:ext uri="{147F2762-F138-4A5C-976F-8EAC2B608ADB}">
              <a16:predDERef xmlns:a16="http://schemas.microsoft.com/office/drawing/2014/main" xmlns="" pred="{00000000-0008-0000-0200-00001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3" name="Text Box 16">
          <a:extLst>
            <a:ext uri="{FF2B5EF4-FFF2-40B4-BE49-F238E27FC236}">
              <a16:creationId xmlns:a16="http://schemas.microsoft.com/office/drawing/2014/main" xmlns="" id="{00000000-0008-0000-0200-00001B010000}"/>
            </a:ext>
            <a:ext uri="{147F2762-F138-4A5C-976F-8EAC2B608ADB}">
              <a16:predDERef xmlns:a16="http://schemas.microsoft.com/office/drawing/2014/main" xmlns="" pred="{00000000-0008-0000-0200-00001A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4" name="Text Box 17">
          <a:extLst>
            <a:ext uri="{FF2B5EF4-FFF2-40B4-BE49-F238E27FC236}">
              <a16:creationId xmlns:a16="http://schemas.microsoft.com/office/drawing/2014/main" xmlns="" id="{00000000-0008-0000-0200-00001C010000}"/>
            </a:ext>
            <a:ext uri="{147F2762-F138-4A5C-976F-8EAC2B608ADB}">
              <a16:predDERef xmlns:a16="http://schemas.microsoft.com/office/drawing/2014/main" xmlns="" pre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85" name="Text Box 18">
          <a:extLst>
            <a:ext uri="{FF2B5EF4-FFF2-40B4-BE49-F238E27FC236}">
              <a16:creationId xmlns:a16="http://schemas.microsoft.com/office/drawing/2014/main" xmlns="" id="{00000000-0008-0000-0200-00001D010000}"/>
            </a:ext>
            <a:ext uri="{147F2762-F138-4A5C-976F-8EAC2B608ADB}">
              <a16:predDERef xmlns:a16="http://schemas.microsoft.com/office/drawing/2014/main" xmlns="" pred="{00000000-0008-0000-0200-00001C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86" name="Text Box 15">
          <a:extLst>
            <a:ext uri="{FF2B5EF4-FFF2-40B4-BE49-F238E27FC236}">
              <a16:creationId xmlns:a16="http://schemas.microsoft.com/office/drawing/2014/main" xmlns="" id="{00000000-0008-0000-0200-00001E010000}"/>
            </a:ext>
            <a:ext uri="{147F2762-F138-4A5C-976F-8EAC2B608ADB}">
              <a16:predDERef xmlns:a16="http://schemas.microsoft.com/office/drawing/2014/main" xmlns="" pred="{00000000-0008-0000-0200-00001D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87" name="Text Box 15">
          <a:extLst>
            <a:ext uri="{FF2B5EF4-FFF2-40B4-BE49-F238E27FC236}">
              <a16:creationId xmlns:a16="http://schemas.microsoft.com/office/drawing/2014/main" xmlns="" id="{00000000-0008-0000-0200-00001F010000}"/>
            </a:ext>
            <a:ext uri="{147F2762-F138-4A5C-976F-8EAC2B608ADB}">
              <a16:predDERef xmlns:a16="http://schemas.microsoft.com/office/drawing/2014/main" xmlns="" pred="{00000000-0008-0000-0200-00001E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88" name="Text Box 15">
          <a:extLst>
            <a:ext uri="{FF2B5EF4-FFF2-40B4-BE49-F238E27FC236}">
              <a16:creationId xmlns:a16="http://schemas.microsoft.com/office/drawing/2014/main" xmlns="" id="{00000000-0008-0000-0200-000020010000}"/>
            </a:ext>
            <a:ext uri="{147F2762-F138-4A5C-976F-8EAC2B608ADB}">
              <a16:predDERef xmlns:a16="http://schemas.microsoft.com/office/drawing/2014/main" xmlns="" pred="{00000000-0008-0000-0200-00001F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9" name="Text Box 16">
          <a:extLst>
            <a:ext uri="{FF2B5EF4-FFF2-40B4-BE49-F238E27FC236}">
              <a16:creationId xmlns:a16="http://schemas.microsoft.com/office/drawing/2014/main" xmlns="" id="{00000000-0008-0000-0200-000021010000}"/>
            </a:ext>
            <a:ext uri="{147F2762-F138-4A5C-976F-8EAC2B608ADB}">
              <a16:predDERef xmlns:a16="http://schemas.microsoft.com/office/drawing/2014/main" xmlns="" pred="{00000000-0008-0000-0200-00002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0" name="Text Box 17">
          <a:extLst>
            <a:ext uri="{FF2B5EF4-FFF2-40B4-BE49-F238E27FC236}">
              <a16:creationId xmlns:a16="http://schemas.microsoft.com/office/drawing/2014/main" xmlns="" id="{00000000-0008-0000-0200-000022010000}"/>
            </a:ext>
            <a:ext uri="{147F2762-F138-4A5C-976F-8EAC2B608ADB}">
              <a16:predDERef xmlns:a16="http://schemas.microsoft.com/office/drawing/2014/main" xmlns="" pre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1" name="Text Box 18">
          <a:extLst>
            <a:ext uri="{FF2B5EF4-FFF2-40B4-BE49-F238E27FC236}">
              <a16:creationId xmlns:a16="http://schemas.microsoft.com/office/drawing/2014/main" xmlns="" id="{00000000-0008-0000-0200-000023010000}"/>
            </a:ext>
            <a:ext uri="{147F2762-F138-4A5C-976F-8EAC2B608ADB}">
              <a16:predDERef xmlns:a16="http://schemas.microsoft.com/office/drawing/2014/main" xmlns="" pre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2" name="Text Box 19">
          <a:extLst>
            <a:ext uri="{FF2B5EF4-FFF2-40B4-BE49-F238E27FC236}">
              <a16:creationId xmlns:a16="http://schemas.microsoft.com/office/drawing/2014/main" xmlns="" id="{00000000-0008-0000-0200-000024010000}"/>
            </a:ext>
            <a:ext uri="{147F2762-F138-4A5C-976F-8EAC2B608ADB}">
              <a16:predDERef xmlns:a16="http://schemas.microsoft.com/office/drawing/2014/main" xmlns="" pre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93" name="Text Box 15">
          <a:extLst>
            <a:ext uri="{FF2B5EF4-FFF2-40B4-BE49-F238E27FC236}">
              <a16:creationId xmlns:a16="http://schemas.microsoft.com/office/drawing/2014/main" xmlns="" id="{00000000-0008-0000-0200-000025010000}"/>
            </a:ext>
            <a:ext uri="{147F2762-F138-4A5C-976F-8EAC2B608ADB}">
              <a16:predDERef xmlns:a16="http://schemas.microsoft.com/office/drawing/2014/main" xmlns="" pred="{00000000-0008-0000-0200-000024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4" name="Text Box 16">
          <a:extLst>
            <a:ext uri="{FF2B5EF4-FFF2-40B4-BE49-F238E27FC236}">
              <a16:creationId xmlns:a16="http://schemas.microsoft.com/office/drawing/2014/main" xmlns="" id="{00000000-0008-0000-0200-000026010000}"/>
            </a:ext>
            <a:ext uri="{147F2762-F138-4A5C-976F-8EAC2B608ADB}">
              <a16:predDERef xmlns:a16="http://schemas.microsoft.com/office/drawing/2014/main" xmlns="" pred="{00000000-0008-0000-0200-00002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5" name="Text Box 17">
          <a:extLst>
            <a:ext uri="{FF2B5EF4-FFF2-40B4-BE49-F238E27FC236}">
              <a16:creationId xmlns:a16="http://schemas.microsoft.com/office/drawing/2014/main" xmlns="" id="{00000000-0008-0000-0200-000027010000}"/>
            </a:ext>
            <a:ext uri="{147F2762-F138-4A5C-976F-8EAC2B608ADB}">
              <a16:predDERef xmlns:a16="http://schemas.microsoft.com/office/drawing/2014/main" xmlns="" pre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96" name="Text Box 18">
          <a:extLst>
            <a:ext uri="{FF2B5EF4-FFF2-40B4-BE49-F238E27FC236}">
              <a16:creationId xmlns:a16="http://schemas.microsoft.com/office/drawing/2014/main" xmlns="" id="{00000000-0008-0000-0200-000028010000}"/>
            </a:ext>
            <a:ext uri="{147F2762-F138-4A5C-976F-8EAC2B608ADB}">
              <a16:predDERef xmlns:a16="http://schemas.microsoft.com/office/drawing/2014/main" xmlns="" pred="{00000000-0008-0000-0200-00002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97" name="Text Box 15">
          <a:extLst>
            <a:ext uri="{FF2B5EF4-FFF2-40B4-BE49-F238E27FC236}">
              <a16:creationId xmlns:a16="http://schemas.microsoft.com/office/drawing/2014/main" xmlns="" id="{00000000-0008-0000-0200-000029010000}"/>
            </a:ext>
            <a:ext uri="{147F2762-F138-4A5C-976F-8EAC2B608ADB}">
              <a16:predDERef xmlns:a16="http://schemas.microsoft.com/office/drawing/2014/main" xmlns="" pred="{00000000-0008-0000-0200-000028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98" name="Text Box 15">
          <a:extLst>
            <a:ext uri="{FF2B5EF4-FFF2-40B4-BE49-F238E27FC236}">
              <a16:creationId xmlns:a16="http://schemas.microsoft.com/office/drawing/2014/main" xmlns="" id="{00000000-0008-0000-0200-00002A010000}"/>
            </a:ext>
            <a:ext uri="{147F2762-F138-4A5C-976F-8EAC2B608ADB}">
              <a16:predDERef xmlns:a16="http://schemas.microsoft.com/office/drawing/2014/main" xmlns="" pred="{00000000-0008-0000-0200-00002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99" name="Text Box 15">
          <a:extLst>
            <a:ext uri="{FF2B5EF4-FFF2-40B4-BE49-F238E27FC236}">
              <a16:creationId xmlns:a16="http://schemas.microsoft.com/office/drawing/2014/main" xmlns="" id="{00000000-0008-0000-0200-00002B010000}"/>
            </a:ext>
            <a:ext uri="{147F2762-F138-4A5C-976F-8EAC2B608ADB}">
              <a16:predDERef xmlns:a16="http://schemas.microsoft.com/office/drawing/2014/main" xmlns="" pred="{00000000-0008-0000-0200-00002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0" name="Text Box 16">
          <a:extLst>
            <a:ext uri="{FF2B5EF4-FFF2-40B4-BE49-F238E27FC236}">
              <a16:creationId xmlns:a16="http://schemas.microsoft.com/office/drawing/2014/main" xmlns="" id="{00000000-0008-0000-0200-00002C010000}"/>
            </a:ext>
            <a:ext uri="{147F2762-F138-4A5C-976F-8EAC2B608ADB}">
              <a16:predDERef xmlns:a16="http://schemas.microsoft.com/office/drawing/2014/main" xmlns="" pred="{00000000-0008-0000-0200-00002B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1" name="Text Box 17">
          <a:extLst>
            <a:ext uri="{FF2B5EF4-FFF2-40B4-BE49-F238E27FC236}">
              <a16:creationId xmlns:a16="http://schemas.microsoft.com/office/drawing/2014/main" xmlns="" id="{00000000-0008-0000-0200-00002D010000}"/>
            </a:ext>
            <a:ext uri="{147F2762-F138-4A5C-976F-8EAC2B608ADB}">
              <a16:predDERef xmlns:a16="http://schemas.microsoft.com/office/drawing/2014/main" xmlns="" pre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2" name="Text Box 18">
          <a:extLst>
            <a:ext uri="{FF2B5EF4-FFF2-40B4-BE49-F238E27FC236}">
              <a16:creationId xmlns:a16="http://schemas.microsoft.com/office/drawing/2014/main" xmlns="" id="{00000000-0008-0000-0200-00002E010000}"/>
            </a:ext>
            <a:ext uri="{147F2762-F138-4A5C-976F-8EAC2B608ADB}">
              <a16:predDERef xmlns:a16="http://schemas.microsoft.com/office/drawing/2014/main" xmlns="" pre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3" name="Text Box 19">
          <a:extLst>
            <a:ext uri="{FF2B5EF4-FFF2-40B4-BE49-F238E27FC236}">
              <a16:creationId xmlns:a16="http://schemas.microsoft.com/office/drawing/2014/main" xmlns="" id="{00000000-0008-0000-0200-00002F010000}"/>
            </a:ext>
            <a:ext uri="{147F2762-F138-4A5C-976F-8EAC2B608ADB}">
              <a16:predDERef xmlns:a16="http://schemas.microsoft.com/office/drawing/2014/main" xmlns="" pre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4" name="Text Box 16">
          <a:extLst>
            <a:ext uri="{FF2B5EF4-FFF2-40B4-BE49-F238E27FC236}">
              <a16:creationId xmlns:a16="http://schemas.microsoft.com/office/drawing/2014/main" xmlns="" id="{00000000-0008-0000-0200-000030010000}"/>
            </a:ext>
            <a:ext uri="{147F2762-F138-4A5C-976F-8EAC2B608ADB}">
              <a16:predDERef xmlns:a16="http://schemas.microsoft.com/office/drawing/2014/main" xmlns="" pre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5" name="Text Box 17">
          <a:extLst>
            <a:ext uri="{FF2B5EF4-FFF2-40B4-BE49-F238E27FC236}">
              <a16:creationId xmlns:a16="http://schemas.microsoft.com/office/drawing/2014/main" xmlns="" id="{00000000-0008-0000-0200-000031010000}"/>
            </a:ext>
            <a:ext uri="{147F2762-F138-4A5C-976F-8EAC2B608ADB}">
              <a16:predDERef xmlns:a16="http://schemas.microsoft.com/office/drawing/2014/main" xmlns="" pre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06" name="Text Box 18">
          <a:extLst>
            <a:ext uri="{FF2B5EF4-FFF2-40B4-BE49-F238E27FC236}">
              <a16:creationId xmlns:a16="http://schemas.microsoft.com/office/drawing/2014/main" xmlns="" id="{00000000-0008-0000-0200-000032010000}"/>
            </a:ext>
            <a:ext uri="{147F2762-F138-4A5C-976F-8EAC2B608ADB}">
              <a16:predDERef xmlns:a16="http://schemas.microsoft.com/office/drawing/2014/main" xmlns="" pred="{00000000-0008-0000-0200-000031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07" name="Text Box 15">
          <a:extLst>
            <a:ext uri="{FF2B5EF4-FFF2-40B4-BE49-F238E27FC236}">
              <a16:creationId xmlns:a16="http://schemas.microsoft.com/office/drawing/2014/main" xmlns="" id="{00000000-0008-0000-0200-000033010000}"/>
            </a:ext>
            <a:ext uri="{147F2762-F138-4A5C-976F-8EAC2B608ADB}">
              <a16:predDERef xmlns:a16="http://schemas.microsoft.com/office/drawing/2014/main" xmlns="" pred="{00000000-0008-0000-0200-000032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08" name="Text Box 15">
          <a:extLst>
            <a:ext uri="{FF2B5EF4-FFF2-40B4-BE49-F238E27FC236}">
              <a16:creationId xmlns:a16="http://schemas.microsoft.com/office/drawing/2014/main" xmlns="" id="{00000000-0008-0000-0200-000034010000}"/>
            </a:ext>
            <a:ext uri="{147F2762-F138-4A5C-976F-8EAC2B608ADB}">
              <a16:predDERef xmlns:a16="http://schemas.microsoft.com/office/drawing/2014/main" xmlns="" pred="{00000000-0008-0000-0200-000033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09" name="Text Box 16">
          <a:extLst>
            <a:ext uri="{FF2B5EF4-FFF2-40B4-BE49-F238E27FC236}">
              <a16:creationId xmlns:a16="http://schemas.microsoft.com/office/drawing/2014/main" xmlns="" id="{00000000-0008-0000-0200-000035010000}"/>
            </a:ext>
            <a:ext uri="{147F2762-F138-4A5C-976F-8EAC2B608ADB}">
              <a16:predDERef xmlns:a16="http://schemas.microsoft.com/office/drawing/2014/main" xmlns="" pred="{00000000-0008-0000-0200-00003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0" name="Text Box 17">
          <a:extLst>
            <a:ext uri="{FF2B5EF4-FFF2-40B4-BE49-F238E27FC236}">
              <a16:creationId xmlns:a16="http://schemas.microsoft.com/office/drawing/2014/main" xmlns="" id="{00000000-0008-0000-0200-000036010000}"/>
            </a:ext>
            <a:ext uri="{147F2762-F138-4A5C-976F-8EAC2B608ADB}">
              <a16:predDERef xmlns:a16="http://schemas.microsoft.com/office/drawing/2014/main" xmlns="" pre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1" name="Text Box 18">
          <a:extLst>
            <a:ext uri="{FF2B5EF4-FFF2-40B4-BE49-F238E27FC236}">
              <a16:creationId xmlns:a16="http://schemas.microsoft.com/office/drawing/2014/main" xmlns="" id="{00000000-0008-0000-0200-000037010000}"/>
            </a:ext>
            <a:ext uri="{147F2762-F138-4A5C-976F-8EAC2B608ADB}">
              <a16:predDERef xmlns:a16="http://schemas.microsoft.com/office/drawing/2014/main" xmlns="" pre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2" name="Text Box 19">
          <a:extLst>
            <a:ext uri="{FF2B5EF4-FFF2-40B4-BE49-F238E27FC236}">
              <a16:creationId xmlns:a16="http://schemas.microsoft.com/office/drawing/2014/main" xmlns="" id="{00000000-0008-0000-0200-000038010000}"/>
            </a:ext>
            <a:ext uri="{147F2762-F138-4A5C-976F-8EAC2B608ADB}">
              <a16:predDERef xmlns:a16="http://schemas.microsoft.com/office/drawing/2014/main" xmlns="" pre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3" name="Text Box 16">
          <a:extLst>
            <a:ext uri="{FF2B5EF4-FFF2-40B4-BE49-F238E27FC236}">
              <a16:creationId xmlns:a16="http://schemas.microsoft.com/office/drawing/2014/main" xmlns="" id="{00000000-0008-0000-0200-000039010000}"/>
            </a:ext>
            <a:ext uri="{147F2762-F138-4A5C-976F-8EAC2B608ADB}">
              <a16:predDERef xmlns:a16="http://schemas.microsoft.com/office/drawing/2014/main" xmlns="" pre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4" name="Text Box 17">
          <a:extLst>
            <a:ext uri="{FF2B5EF4-FFF2-40B4-BE49-F238E27FC236}">
              <a16:creationId xmlns:a16="http://schemas.microsoft.com/office/drawing/2014/main" xmlns="" id="{00000000-0008-0000-0200-00003A010000}"/>
            </a:ext>
            <a:ext uri="{147F2762-F138-4A5C-976F-8EAC2B608ADB}">
              <a16:predDERef xmlns:a16="http://schemas.microsoft.com/office/drawing/2014/main" xmlns="" pre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15" name="Text Box 18">
          <a:extLst>
            <a:ext uri="{FF2B5EF4-FFF2-40B4-BE49-F238E27FC236}">
              <a16:creationId xmlns:a16="http://schemas.microsoft.com/office/drawing/2014/main" xmlns="" id="{00000000-0008-0000-0200-00003B010000}"/>
            </a:ext>
            <a:ext uri="{147F2762-F138-4A5C-976F-8EAC2B608ADB}">
              <a16:predDERef xmlns:a16="http://schemas.microsoft.com/office/drawing/2014/main" xmlns="" pred="{00000000-0008-0000-0200-00003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6" name="Text Box 15">
          <a:extLst>
            <a:ext uri="{FF2B5EF4-FFF2-40B4-BE49-F238E27FC236}">
              <a16:creationId xmlns:a16="http://schemas.microsoft.com/office/drawing/2014/main" xmlns="" id="{00000000-0008-0000-0200-00003C010000}"/>
            </a:ext>
            <a:ext uri="{147F2762-F138-4A5C-976F-8EAC2B608ADB}">
              <a16:predDERef xmlns:a16="http://schemas.microsoft.com/office/drawing/2014/main" xmlns="" pred="{00000000-0008-0000-0200-00003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7" name="Text Box 15">
          <a:extLst>
            <a:ext uri="{FF2B5EF4-FFF2-40B4-BE49-F238E27FC236}">
              <a16:creationId xmlns:a16="http://schemas.microsoft.com/office/drawing/2014/main" xmlns="" id="{00000000-0008-0000-0200-00003D010000}"/>
            </a:ext>
            <a:ext uri="{147F2762-F138-4A5C-976F-8EAC2B608ADB}">
              <a16:predDERef xmlns:a16="http://schemas.microsoft.com/office/drawing/2014/main" xmlns="" pred="{00000000-0008-0000-0200-00003C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18" name="Text Box 15">
          <a:extLst>
            <a:ext uri="{FF2B5EF4-FFF2-40B4-BE49-F238E27FC236}">
              <a16:creationId xmlns:a16="http://schemas.microsoft.com/office/drawing/2014/main" xmlns="" id="{00000000-0008-0000-0200-00003E010000}"/>
            </a:ext>
            <a:ext uri="{147F2762-F138-4A5C-976F-8EAC2B608ADB}">
              <a16:predDERef xmlns:a16="http://schemas.microsoft.com/office/drawing/2014/main" xmlns="" pred="{00000000-0008-0000-0200-00003D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9" name="Text Box 15">
          <a:extLst>
            <a:ext uri="{FF2B5EF4-FFF2-40B4-BE49-F238E27FC236}">
              <a16:creationId xmlns:a16="http://schemas.microsoft.com/office/drawing/2014/main" xmlns="" id="{00000000-0008-0000-0200-00003F010000}"/>
            </a:ext>
            <a:ext uri="{147F2762-F138-4A5C-976F-8EAC2B608ADB}">
              <a16:predDERef xmlns:a16="http://schemas.microsoft.com/office/drawing/2014/main" xmlns="" pred="{00000000-0008-0000-0200-00003E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0" name="Text Box 16">
          <a:extLst>
            <a:ext uri="{FF2B5EF4-FFF2-40B4-BE49-F238E27FC236}">
              <a16:creationId xmlns:a16="http://schemas.microsoft.com/office/drawing/2014/main" xmlns="" id="{00000000-0008-0000-0200-000040010000}"/>
            </a:ext>
            <a:ext uri="{147F2762-F138-4A5C-976F-8EAC2B608ADB}">
              <a16:predDERef xmlns:a16="http://schemas.microsoft.com/office/drawing/2014/main" xmlns="" pred="{00000000-0008-0000-0200-00003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1" name="Text Box 17">
          <a:extLst>
            <a:ext uri="{FF2B5EF4-FFF2-40B4-BE49-F238E27FC236}">
              <a16:creationId xmlns:a16="http://schemas.microsoft.com/office/drawing/2014/main" xmlns="" id="{00000000-0008-0000-0200-000041010000}"/>
            </a:ext>
            <a:ext uri="{147F2762-F138-4A5C-976F-8EAC2B608ADB}">
              <a16:predDERef xmlns:a16="http://schemas.microsoft.com/office/drawing/2014/main" xmlns="" pre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2" name="Text Box 18">
          <a:extLst>
            <a:ext uri="{FF2B5EF4-FFF2-40B4-BE49-F238E27FC236}">
              <a16:creationId xmlns:a16="http://schemas.microsoft.com/office/drawing/2014/main" xmlns="" id="{00000000-0008-0000-0200-000042010000}"/>
            </a:ext>
            <a:ext uri="{147F2762-F138-4A5C-976F-8EAC2B608ADB}">
              <a16:predDERef xmlns:a16="http://schemas.microsoft.com/office/drawing/2014/main" xmlns="" pre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3" name="Text Box 19">
          <a:extLst>
            <a:ext uri="{FF2B5EF4-FFF2-40B4-BE49-F238E27FC236}">
              <a16:creationId xmlns:a16="http://schemas.microsoft.com/office/drawing/2014/main" xmlns="" id="{00000000-0008-0000-0200-000043010000}"/>
            </a:ext>
            <a:ext uri="{147F2762-F138-4A5C-976F-8EAC2B608ADB}">
              <a16:predDERef xmlns:a16="http://schemas.microsoft.com/office/drawing/2014/main" xmlns="" pre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4" name="Text Box 16">
          <a:extLst>
            <a:ext uri="{FF2B5EF4-FFF2-40B4-BE49-F238E27FC236}">
              <a16:creationId xmlns:a16="http://schemas.microsoft.com/office/drawing/2014/main" xmlns="" id="{00000000-0008-0000-0200-000044010000}"/>
            </a:ext>
            <a:ext uri="{147F2762-F138-4A5C-976F-8EAC2B608ADB}">
              <a16:predDERef xmlns:a16="http://schemas.microsoft.com/office/drawing/2014/main" xmlns="" pre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5" name="Text Box 17">
          <a:extLst>
            <a:ext uri="{FF2B5EF4-FFF2-40B4-BE49-F238E27FC236}">
              <a16:creationId xmlns:a16="http://schemas.microsoft.com/office/drawing/2014/main" xmlns="" id="{00000000-0008-0000-0200-000045010000}"/>
            </a:ext>
            <a:ext uri="{147F2762-F138-4A5C-976F-8EAC2B608ADB}">
              <a16:predDERef xmlns:a16="http://schemas.microsoft.com/office/drawing/2014/main" xmlns="" pre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26" name="Text Box 18">
          <a:extLst>
            <a:ext uri="{FF2B5EF4-FFF2-40B4-BE49-F238E27FC236}">
              <a16:creationId xmlns:a16="http://schemas.microsoft.com/office/drawing/2014/main" xmlns="" id="{00000000-0008-0000-0200-000046010000}"/>
            </a:ext>
            <a:ext uri="{147F2762-F138-4A5C-976F-8EAC2B608ADB}">
              <a16:predDERef xmlns:a16="http://schemas.microsoft.com/office/drawing/2014/main" xmlns="" pred="{00000000-0008-0000-0200-000045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27" name="Text Box 15">
          <a:extLst>
            <a:ext uri="{FF2B5EF4-FFF2-40B4-BE49-F238E27FC236}">
              <a16:creationId xmlns:a16="http://schemas.microsoft.com/office/drawing/2014/main" xmlns="" id="{00000000-0008-0000-0200-000047010000}"/>
            </a:ext>
            <a:ext uri="{147F2762-F138-4A5C-976F-8EAC2B608ADB}">
              <a16:predDERef xmlns:a16="http://schemas.microsoft.com/office/drawing/2014/main" xmlns="" pred="{00000000-0008-0000-0200-000046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28" name="Text Box 15">
          <a:extLst>
            <a:ext uri="{FF2B5EF4-FFF2-40B4-BE49-F238E27FC236}">
              <a16:creationId xmlns:a16="http://schemas.microsoft.com/office/drawing/2014/main" xmlns="" id="{00000000-0008-0000-0200-000048010000}"/>
            </a:ext>
            <a:ext uri="{147F2762-F138-4A5C-976F-8EAC2B608ADB}">
              <a16:predDERef xmlns:a16="http://schemas.microsoft.com/office/drawing/2014/main" xmlns="" pred="{00000000-0008-0000-0200-000047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9" name="Text Box 16">
          <a:extLst>
            <a:ext uri="{FF2B5EF4-FFF2-40B4-BE49-F238E27FC236}">
              <a16:creationId xmlns:a16="http://schemas.microsoft.com/office/drawing/2014/main" xmlns="" id="{00000000-0008-0000-0200-000049010000}"/>
            </a:ext>
            <a:ext uri="{147F2762-F138-4A5C-976F-8EAC2B608ADB}">
              <a16:predDERef xmlns:a16="http://schemas.microsoft.com/office/drawing/2014/main" xmlns="" pred="{00000000-0008-0000-0200-00004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0" name="Text Box 17">
          <a:extLst>
            <a:ext uri="{FF2B5EF4-FFF2-40B4-BE49-F238E27FC236}">
              <a16:creationId xmlns:a16="http://schemas.microsoft.com/office/drawing/2014/main" xmlns="" id="{00000000-0008-0000-0200-00004A010000}"/>
            </a:ext>
            <a:ext uri="{147F2762-F138-4A5C-976F-8EAC2B608ADB}">
              <a16:predDERef xmlns:a16="http://schemas.microsoft.com/office/drawing/2014/main" xmlns="" pre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1" name="Text Box 18">
          <a:extLst>
            <a:ext uri="{FF2B5EF4-FFF2-40B4-BE49-F238E27FC236}">
              <a16:creationId xmlns:a16="http://schemas.microsoft.com/office/drawing/2014/main" xmlns="" id="{00000000-0008-0000-0200-00004B010000}"/>
            </a:ext>
            <a:ext uri="{147F2762-F138-4A5C-976F-8EAC2B608ADB}">
              <a16:predDERef xmlns:a16="http://schemas.microsoft.com/office/drawing/2014/main" xmlns="" pre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2" name="Text Box 19">
          <a:extLst>
            <a:ext uri="{FF2B5EF4-FFF2-40B4-BE49-F238E27FC236}">
              <a16:creationId xmlns:a16="http://schemas.microsoft.com/office/drawing/2014/main" xmlns="" id="{00000000-0008-0000-0200-00004C010000}"/>
            </a:ext>
            <a:ext uri="{147F2762-F138-4A5C-976F-8EAC2B608ADB}">
              <a16:predDERef xmlns:a16="http://schemas.microsoft.com/office/drawing/2014/main" xmlns="" pre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3" name="Text Box 16">
          <a:extLst>
            <a:ext uri="{FF2B5EF4-FFF2-40B4-BE49-F238E27FC236}">
              <a16:creationId xmlns:a16="http://schemas.microsoft.com/office/drawing/2014/main" xmlns="" id="{00000000-0008-0000-0200-00004D010000}"/>
            </a:ext>
            <a:ext uri="{147F2762-F138-4A5C-976F-8EAC2B608ADB}">
              <a16:predDERef xmlns:a16="http://schemas.microsoft.com/office/drawing/2014/main" xmlns="" pre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4" name="Text Box 17">
          <a:extLst>
            <a:ext uri="{FF2B5EF4-FFF2-40B4-BE49-F238E27FC236}">
              <a16:creationId xmlns:a16="http://schemas.microsoft.com/office/drawing/2014/main" xmlns="" id="{00000000-0008-0000-0200-00004E010000}"/>
            </a:ext>
            <a:ext uri="{147F2762-F138-4A5C-976F-8EAC2B608ADB}">
              <a16:predDERef xmlns:a16="http://schemas.microsoft.com/office/drawing/2014/main" xmlns="" pre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35" name="Text Box 18">
          <a:extLst>
            <a:ext uri="{FF2B5EF4-FFF2-40B4-BE49-F238E27FC236}">
              <a16:creationId xmlns:a16="http://schemas.microsoft.com/office/drawing/2014/main" xmlns="" id="{00000000-0008-0000-0200-00004F010000}"/>
            </a:ext>
            <a:ext uri="{147F2762-F138-4A5C-976F-8EAC2B608ADB}">
              <a16:predDERef xmlns:a16="http://schemas.microsoft.com/office/drawing/2014/main" xmlns="" pred="{00000000-0008-0000-0200-00004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6" name="Text Box 15">
          <a:extLst>
            <a:ext uri="{FF2B5EF4-FFF2-40B4-BE49-F238E27FC236}">
              <a16:creationId xmlns:a16="http://schemas.microsoft.com/office/drawing/2014/main" xmlns="" id="{00000000-0008-0000-0200-000050010000}"/>
            </a:ext>
            <a:ext uri="{147F2762-F138-4A5C-976F-8EAC2B608ADB}">
              <a16:predDERef xmlns:a16="http://schemas.microsoft.com/office/drawing/2014/main" xmlns="" pred="{00000000-0008-0000-0200-00004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7" name="Text Box 15">
          <a:extLst>
            <a:ext uri="{FF2B5EF4-FFF2-40B4-BE49-F238E27FC236}">
              <a16:creationId xmlns:a16="http://schemas.microsoft.com/office/drawing/2014/main" xmlns="" id="{00000000-0008-0000-0200-000051010000}"/>
            </a:ext>
            <a:ext uri="{147F2762-F138-4A5C-976F-8EAC2B608ADB}">
              <a16:predDERef xmlns:a16="http://schemas.microsoft.com/office/drawing/2014/main" xmlns="" pred="{00000000-0008-0000-0200-000050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38" name="Text Box 15">
          <a:extLst>
            <a:ext uri="{FF2B5EF4-FFF2-40B4-BE49-F238E27FC236}">
              <a16:creationId xmlns:a16="http://schemas.microsoft.com/office/drawing/2014/main" xmlns="" id="{00000000-0008-0000-0200-000052010000}"/>
            </a:ext>
            <a:ext uri="{147F2762-F138-4A5C-976F-8EAC2B608ADB}">
              <a16:predDERef xmlns:a16="http://schemas.microsoft.com/office/drawing/2014/main" xmlns="" pred="{00000000-0008-0000-0200-000051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9" name="Text Box 15">
          <a:extLst>
            <a:ext uri="{FF2B5EF4-FFF2-40B4-BE49-F238E27FC236}">
              <a16:creationId xmlns:a16="http://schemas.microsoft.com/office/drawing/2014/main" xmlns="" id="{00000000-0008-0000-0200-000053010000}"/>
            </a:ext>
            <a:ext uri="{147F2762-F138-4A5C-976F-8EAC2B608ADB}">
              <a16:predDERef xmlns:a16="http://schemas.microsoft.com/office/drawing/2014/main" xmlns="" pred="{00000000-0008-0000-0200-000052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0" name="Text Box 16">
          <a:extLst>
            <a:ext uri="{FF2B5EF4-FFF2-40B4-BE49-F238E27FC236}">
              <a16:creationId xmlns:a16="http://schemas.microsoft.com/office/drawing/2014/main" xmlns="" id="{00000000-0008-0000-0200-000054010000}"/>
            </a:ext>
            <a:ext uri="{147F2762-F138-4A5C-976F-8EAC2B608ADB}">
              <a16:predDERef xmlns:a16="http://schemas.microsoft.com/office/drawing/2014/main" xmlns="" pred="{00000000-0008-0000-0200-00005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1" name="Text Box 17">
          <a:extLst>
            <a:ext uri="{FF2B5EF4-FFF2-40B4-BE49-F238E27FC236}">
              <a16:creationId xmlns:a16="http://schemas.microsoft.com/office/drawing/2014/main" xmlns="" id="{00000000-0008-0000-0200-000055010000}"/>
            </a:ext>
            <a:ext uri="{147F2762-F138-4A5C-976F-8EAC2B608ADB}">
              <a16:predDERef xmlns:a16="http://schemas.microsoft.com/office/drawing/2014/main" xmlns="" pre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2" name="Text Box 18">
          <a:extLst>
            <a:ext uri="{FF2B5EF4-FFF2-40B4-BE49-F238E27FC236}">
              <a16:creationId xmlns:a16="http://schemas.microsoft.com/office/drawing/2014/main" xmlns="" id="{00000000-0008-0000-0200-000056010000}"/>
            </a:ext>
            <a:ext uri="{147F2762-F138-4A5C-976F-8EAC2B608ADB}">
              <a16:predDERef xmlns:a16="http://schemas.microsoft.com/office/drawing/2014/main" xmlns="" pre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3" name="Text Box 19">
          <a:extLst>
            <a:ext uri="{FF2B5EF4-FFF2-40B4-BE49-F238E27FC236}">
              <a16:creationId xmlns:a16="http://schemas.microsoft.com/office/drawing/2014/main" xmlns="" id="{00000000-0008-0000-0200-000057010000}"/>
            </a:ext>
            <a:ext uri="{147F2762-F138-4A5C-976F-8EAC2B608ADB}">
              <a16:predDERef xmlns:a16="http://schemas.microsoft.com/office/drawing/2014/main" xmlns="" pre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4" name="Text Box 16">
          <a:extLst>
            <a:ext uri="{FF2B5EF4-FFF2-40B4-BE49-F238E27FC236}">
              <a16:creationId xmlns:a16="http://schemas.microsoft.com/office/drawing/2014/main" xmlns="" id="{00000000-0008-0000-0200-000058010000}"/>
            </a:ext>
            <a:ext uri="{147F2762-F138-4A5C-976F-8EAC2B608ADB}">
              <a16:predDERef xmlns:a16="http://schemas.microsoft.com/office/drawing/2014/main" xmlns="" pre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5" name="Text Box 17">
          <a:extLst>
            <a:ext uri="{FF2B5EF4-FFF2-40B4-BE49-F238E27FC236}">
              <a16:creationId xmlns:a16="http://schemas.microsoft.com/office/drawing/2014/main" xmlns="" id="{00000000-0008-0000-0200-000059010000}"/>
            </a:ext>
            <a:ext uri="{147F2762-F138-4A5C-976F-8EAC2B608ADB}">
              <a16:predDERef xmlns:a16="http://schemas.microsoft.com/office/drawing/2014/main" xmlns="" pre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46" name="Text Box 18">
          <a:extLst>
            <a:ext uri="{FF2B5EF4-FFF2-40B4-BE49-F238E27FC236}">
              <a16:creationId xmlns:a16="http://schemas.microsoft.com/office/drawing/2014/main" xmlns="" id="{00000000-0008-0000-0200-00005A010000}"/>
            </a:ext>
            <a:ext uri="{147F2762-F138-4A5C-976F-8EAC2B608ADB}">
              <a16:predDERef xmlns:a16="http://schemas.microsoft.com/office/drawing/2014/main" xmlns="" pred="{00000000-0008-0000-0200-00005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47" name="Text Box 15">
          <a:extLst>
            <a:ext uri="{FF2B5EF4-FFF2-40B4-BE49-F238E27FC236}">
              <a16:creationId xmlns:a16="http://schemas.microsoft.com/office/drawing/2014/main" xmlns="" id="{00000000-0008-0000-0200-00005B010000}"/>
            </a:ext>
            <a:ext uri="{147F2762-F138-4A5C-976F-8EAC2B608ADB}">
              <a16:predDERef xmlns:a16="http://schemas.microsoft.com/office/drawing/2014/main" xmlns="" pred="{00000000-0008-0000-0200-00005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48" name="Text Box 15">
          <a:extLst>
            <a:ext uri="{FF2B5EF4-FFF2-40B4-BE49-F238E27FC236}">
              <a16:creationId xmlns:a16="http://schemas.microsoft.com/office/drawing/2014/main" xmlns="" id="{00000000-0008-0000-0200-00005C010000}"/>
            </a:ext>
            <a:ext uri="{147F2762-F138-4A5C-976F-8EAC2B608ADB}">
              <a16:predDERef xmlns:a16="http://schemas.microsoft.com/office/drawing/2014/main" xmlns="" pred="{00000000-0008-0000-0200-00005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9" name="Text Box 16">
          <a:extLst>
            <a:ext uri="{FF2B5EF4-FFF2-40B4-BE49-F238E27FC236}">
              <a16:creationId xmlns:a16="http://schemas.microsoft.com/office/drawing/2014/main" xmlns="" id="{00000000-0008-0000-0200-00005D010000}"/>
            </a:ext>
            <a:ext uri="{147F2762-F138-4A5C-976F-8EAC2B608ADB}">
              <a16:predDERef xmlns:a16="http://schemas.microsoft.com/office/drawing/2014/main" xmlns="" pred="{00000000-0008-0000-0200-00005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0" name="Text Box 17">
          <a:extLst>
            <a:ext uri="{FF2B5EF4-FFF2-40B4-BE49-F238E27FC236}">
              <a16:creationId xmlns:a16="http://schemas.microsoft.com/office/drawing/2014/main" xmlns="" id="{00000000-0008-0000-0200-00005E010000}"/>
            </a:ext>
            <a:ext uri="{147F2762-F138-4A5C-976F-8EAC2B608ADB}">
              <a16:predDERef xmlns:a16="http://schemas.microsoft.com/office/drawing/2014/main" xmlns="" pre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1" name="Text Box 18">
          <a:extLst>
            <a:ext uri="{FF2B5EF4-FFF2-40B4-BE49-F238E27FC236}">
              <a16:creationId xmlns:a16="http://schemas.microsoft.com/office/drawing/2014/main" xmlns="" id="{00000000-0008-0000-0200-00005F010000}"/>
            </a:ext>
            <a:ext uri="{147F2762-F138-4A5C-976F-8EAC2B608ADB}">
              <a16:predDERef xmlns:a16="http://schemas.microsoft.com/office/drawing/2014/main" xmlns="" pre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2" name="Text Box 19">
          <a:extLst>
            <a:ext uri="{FF2B5EF4-FFF2-40B4-BE49-F238E27FC236}">
              <a16:creationId xmlns:a16="http://schemas.microsoft.com/office/drawing/2014/main" xmlns="" id="{00000000-0008-0000-0200-000060010000}"/>
            </a:ext>
            <a:ext uri="{147F2762-F138-4A5C-976F-8EAC2B608ADB}">
              <a16:predDERef xmlns:a16="http://schemas.microsoft.com/office/drawing/2014/main" xmlns="" pre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3" name="Text Box 16">
          <a:extLst>
            <a:ext uri="{FF2B5EF4-FFF2-40B4-BE49-F238E27FC236}">
              <a16:creationId xmlns:a16="http://schemas.microsoft.com/office/drawing/2014/main" xmlns="" id="{00000000-0008-0000-0200-000061010000}"/>
            </a:ext>
            <a:ext uri="{147F2762-F138-4A5C-976F-8EAC2B608ADB}">
              <a16:predDERef xmlns:a16="http://schemas.microsoft.com/office/drawing/2014/main" xmlns="" pre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4" name="Text Box 17">
          <a:extLst>
            <a:ext uri="{FF2B5EF4-FFF2-40B4-BE49-F238E27FC236}">
              <a16:creationId xmlns:a16="http://schemas.microsoft.com/office/drawing/2014/main" xmlns="" id="{00000000-0008-0000-0200-000062010000}"/>
            </a:ext>
            <a:ext uri="{147F2762-F138-4A5C-976F-8EAC2B608ADB}">
              <a16:predDERef xmlns:a16="http://schemas.microsoft.com/office/drawing/2014/main" xmlns="" pre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55" name="Text Box 18">
          <a:extLst>
            <a:ext uri="{FF2B5EF4-FFF2-40B4-BE49-F238E27FC236}">
              <a16:creationId xmlns:a16="http://schemas.microsoft.com/office/drawing/2014/main" xmlns="" id="{00000000-0008-0000-0200-000063010000}"/>
            </a:ext>
            <a:ext uri="{147F2762-F138-4A5C-976F-8EAC2B608ADB}">
              <a16:predDERef xmlns:a16="http://schemas.microsoft.com/office/drawing/2014/main" xmlns="" pred="{00000000-0008-0000-0200-00006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6" name="Text Box 15">
          <a:extLst>
            <a:ext uri="{FF2B5EF4-FFF2-40B4-BE49-F238E27FC236}">
              <a16:creationId xmlns:a16="http://schemas.microsoft.com/office/drawing/2014/main" xmlns="" id="{00000000-0008-0000-0200-000064010000}"/>
            </a:ext>
            <a:ext uri="{147F2762-F138-4A5C-976F-8EAC2B608ADB}">
              <a16:predDERef xmlns:a16="http://schemas.microsoft.com/office/drawing/2014/main" xmlns="" pred="{00000000-0008-0000-0200-00006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7" name="Text Box 15">
          <a:extLst>
            <a:ext uri="{FF2B5EF4-FFF2-40B4-BE49-F238E27FC236}">
              <a16:creationId xmlns:a16="http://schemas.microsoft.com/office/drawing/2014/main" xmlns="" id="{00000000-0008-0000-0200-000065010000}"/>
            </a:ext>
            <a:ext uri="{147F2762-F138-4A5C-976F-8EAC2B608ADB}">
              <a16:predDERef xmlns:a16="http://schemas.microsoft.com/office/drawing/2014/main" xmlns="" pred="{00000000-0008-0000-0200-000064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58" name="Text Box 15">
          <a:extLst>
            <a:ext uri="{FF2B5EF4-FFF2-40B4-BE49-F238E27FC236}">
              <a16:creationId xmlns:a16="http://schemas.microsoft.com/office/drawing/2014/main" xmlns="" id="{00000000-0008-0000-0200-000066010000}"/>
            </a:ext>
            <a:ext uri="{147F2762-F138-4A5C-976F-8EAC2B608ADB}">
              <a16:predDERef xmlns:a16="http://schemas.microsoft.com/office/drawing/2014/main" xmlns="" pred="{00000000-0008-0000-0200-000065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9" name="Text Box 15">
          <a:extLst>
            <a:ext uri="{FF2B5EF4-FFF2-40B4-BE49-F238E27FC236}">
              <a16:creationId xmlns:a16="http://schemas.microsoft.com/office/drawing/2014/main" xmlns="" id="{00000000-0008-0000-0200-000067010000}"/>
            </a:ext>
            <a:ext uri="{147F2762-F138-4A5C-976F-8EAC2B608ADB}">
              <a16:predDERef xmlns:a16="http://schemas.microsoft.com/office/drawing/2014/main" xmlns="" pred="{00000000-0008-0000-0200-000066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0" name="Text Box 16">
          <a:extLst>
            <a:ext uri="{FF2B5EF4-FFF2-40B4-BE49-F238E27FC236}">
              <a16:creationId xmlns:a16="http://schemas.microsoft.com/office/drawing/2014/main" xmlns="" id="{00000000-0008-0000-0200-000068010000}"/>
            </a:ext>
            <a:ext uri="{147F2762-F138-4A5C-976F-8EAC2B608ADB}">
              <a16:predDERef xmlns:a16="http://schemas.microsoft.com/office/drawing/2014/main" xmlns="" pred="{00000000-0008-0000-0200-00006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1" name="Text Box 17">
          <a:extLst>
            <a:ext uri="{FF2B5EF4-FFF2-40B4-BE49-F238E27FC236}">
              <a16:creationId xmlns:a16="http://schemas.microsoft.com/office/drawing/2014/main" xmlns="" id="{00000000-0008-0000-0200-000069010000}"/>
            </a:ext>
            <a:ext uri="{147F2762-F138-4A5C-976F-8EAC2B608ADB}">
              <a16:predDERef xmlns:a16="http://schemas.microsoft.com/office/drawing/2014/main" xmlns="" pre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2" name="Text Box 18">
          <a:extLst>
            <a:ext uri="{FF2B5EF4-FFF2-40B4-BE49-F238E27FC236}">
              <a16:creationId xmlns:a16="http://schemas.microsoft.com/office/drawing/2014/main" xmlns="" id="{00000000-0008-0000-0200-00006A010000}"/>
            </a:ext>
            <a:ext uri="{147F2762-F138-4A5C-976F-8EAC2B608ADB}">
              <a16:predDERef xmlns:a16="http://schemas.microsoft.com/office/drawing/2014/main" xmlns="" pre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3" name="Text Box 19">
          <a:extLst>
            <a:ext uri="{FF2B5EF4-FFF2-40B4-BE49-F238E27FC236}">
              <a16:creationId xmlns:a16="http://schemas.microsoft.com/office/drawing/2014/main" xmlns="" id="{00000000-0008-0000-0200-00006B010000}"/>
            </a:ext>
            <a:ext uri="{147F2762-F138-4A5C-976F-8EAC2B608ADB}">
              <a16:predDERef xmlns:a16="http://schemas.microsoft.com/office/drawing/2014/main" xmlns="" pre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4" name="Text Box 16">
          <a:extLst>
            <a:ext uri="{FF2B5EF4-FFF2-40B4-BE49-F238E27FC236}">
              <a16:creationId xmlns:a16="http://schemas.microsoft.com/office/drawing/2014/main" xmlns="" id="{00000000-0008-0000-0200-00006C010000}"/>
            </a:ext>
            <a:ext uri="{147F2762-F138-4A5C-976F-8EAC2B608ADB}">
              <a16:predDERef xmlns:a16="http://schemas.microsoft.com/office/drawing/2014/main" xmlns="" pre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5" name="Text Box 17">
          <a:extLst>
            <a:ext uri="{FF2B5EF4-FFF2-40B4-BE49-F238E27FC236}">
              <a16:creationId xmlns:a16="http://schemas.microsoft.com/office/drawing/2014/main" xmlns="" id="{00000000-0008-0000-0200-00006D010000}"/>
            </a:ext>
            <a:ext uri="{147F2762-F138-4A5C-976F-8EAC2B608ADB}">
              <a16:predDERef xmlns:a16="http://schemas.microsoft.com/office/drawing/2014/main" xmlns="" pre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66" name="Text Box 18">
          <a:extLst>
            <a:ext uri="{FF2B5EF4-FFF2-40B4-BE49-F238E27FC236}">
              <a16:creationId xmlns:a16="http://schemas.microsoft.com/office/drawing/2014/main" xmlns="" id="{00000000-0008-0000-0200-00006E010000}"/>
            </a:ext>
            <a:ext uri="{147F2762-F138-4A5C-976F-8EAC2B608ADB}">
              <a16:predDERef xmlns:a16="http://schemas.microsoft.com/office/drawing/2014/main" xmlns="" pred="{00000000-0008-0000-0200-00006D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67" name="Text Box 15">
          <a:extLst>
            <a:ext uri="{FF2B5EF4-FFF2-40B4-BE49-F238E27FC236}">
              <a16:creationId xmlns:a16="http://schemas.microsoft.com/office/drawing/2014/main" xmlns="" id="{00000000-0008-0000-0200-00006F010000}"/>
            </a:ext>
            <a:ext uri="{147F2762-F138-4A5C-976F-8EAC2B608ADB}">
              <a16:predDERef xmlns:a16="http://schemas.microsoft.com/office/drawing/2014/main" xmlns="" pred="{00000000-0008-0000-0200-00006E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68" name="Text Box 15">
          <a:extLst>
            <a:ext uri="{FF2B5EF4-FFF2-40B4-BE49-F238E27FC236}">
              <a16:creationId xmlns:a16="http://schemas.microsoft.com/office/drawing/2014/main" xmlns="" id="{00000000-0008-0000-0200-000070010000}"/>
            </a:ext>
            <a:ext uri="{147F2762-F138-4A5C-976F-8EAC2B608ADB}">
              <a16:predDERef xmlns:a16="http://schemas.microsoft.com/office/drawing/2014/main" xmlns="" pred="{00000000-0008-0000-0200-00006F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69" name="Text Box 16">
          <a:extLst>
            <a:ext uri="{FF2B5EF4-FFF2-40B4-BE49-F238E27FC236}">
              <a16:creationId xmlns:a16="http://schemas.microsoft.com/office/drawing/2014/main" xmlns="" id="{00000000-0008-0000-0200-000071010000}"/>
            </a:ext>
            <a:ext uri="{147F2762-F138-4A5C-976F-8EAC2B608ADB}">
              <a16:predDERef xmlns:a16="http://schemas.microsoft.com/office/drawing/2014/main" xmlns="" pred="{00000000-0008-0000-0200-00007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0" name="Text Box 17">
          <a:extLst>
            <a:ext uri="{FF2B5EF4-FFF2-40B4-BE49-F238E27FC236}">
              <a16:creationId xmlns:a16="http://schemas.microsoft.com/office/drawing/2014/main" xmlns="" id="{00000000-0008-0000-0200-000072010000}"/>
            </a:ext>
            <a:ext uri="{147F2762-F138-4A5C-976F-8EAC2B608ADB}">
              <a16:predDERef xmlns:a16="http://schemas.microsoft.com/office/drawing/2014/main" xmlns="" pre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1" name="Text Box 18">
          <a:extLst>
            <a:ext uri="{FF2B5EF4-FFF2-40B4-BE49-F238E27FC236}">
              <a16:creationId xmlns:a16="http://schemas.microsoft.com/office/drawing/2014/main" xmlns="" id="{00000000-0008-0000-0200-000073010000}"/>
            </a:ext>
            <a:ext uri="{147F2762-F138-4A5C-976F-8EAC2B608ADB}">
              <a16:predDERef xmlns:a16="http://schemas.microsoft.com/office/drawing/2014/main" xmlns="" pre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2" name="Text Box 19">
          <a:extLst>
            <a:ext uri="{FF2B5EF4-FFF2-40B4-BE49-F238E27FC236}">
              <a16:creationId xmlns:a16="http://schemas.microsoft.com/office/drawing/2014/main" xmlns="" id="{00000000-0008-0000-0200-000074010000}"/>
            </a:ext>
            <a:ext uri="{147F2762-F138-4A5C-976F-8EAC2B608ADB}">
              <a16:predDERef xmlns:a16="http://schemas.microsoft.com/office/drawing/2014/main" xmlns="" pre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3" name="Text Box 16">
          <a:extLst>
            <a:ext uri="{FF2B5EF4-FFF2-40B4-BE49-F238E27FC236}">
              <a16:creationId xmlns:a16="http://schemas.microsoft.com/office/drawing/2014/main" xmlns="" id="{00000000-0008-0000-0200-000075010000}"/>
            </a:ext>
            <a:ext uri="{147F2762-F138-4A5C-976F-8EAC2B608ADB}">
              <a16:predDERef xmlns:a16="http://schemas.microsoft.com/office/drawing/2014/main" xmlns="" pre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4" name="Text Box 17">
          <a:extLst>
            <a:ext uri="{FF2B5EF4-FFF2-40B4-BE49-F238E27FC236}">
              <a16:creationId xmlns:a16="http://schemas.microsoft.com/office/drawing/2014/main" xmlns="" id="{00000000-0008-0000-0200-000076010000}"/>
            </a:ext>
            <a:ext uri="{147F2762-F138-4A5C-976F-8EAC2B608ADB}">
              <a16:predDERef xmlns:a16="http://schemas.microsoft.com/office/drawing/2014/main" xmlns="" pre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75" name="Text Box 18">
          <a:extLst>
            <a:ext uri="{FF2B5EF4-FFF2-40B4-BE49-F238E27FC236}">
              <a16:creationId xmlns:a16="http://schemas.microsoft.com/office/drawing/2014/main" xmlns="" id="{00000000-0008-0000-0200-000077010000}"/>
            </a:ext>
            <a:ext uri="{147F2762-F138-4A5C-976F-8EAC2B608ADB}">
              <a16:predDERef xmlns:a16="http://schemas.microsoft.com/office/drawing/2014/main" xmlns="" pred="{00000000-0008-0000-0200-00007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6" name="Text Box 15">
          <a:extLst>
            <a:ext uri="{FF2B5EF4-FFF2-40B4-BE49-F238E27FC236}">
              <a16:creationId xmlns:a16="http://schemas.microsoft.com/office/drawing/2014/main" xmlns="" id="{00000000-0008-0000-0200-000078010000}"/>
            </a:ext>
            <a:ext uri="{147F2762-F138-4A5C-976F-8EAC2B608ADB}">
              <a16:predDERef xmlns:a16="http://schemas.microsoft.com/office/drawing/2014/main" xmlns="" pred="{00000000-0008-0000-0200-00007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7" name="Text Box 15">
          <a:extLst>
            <a:ext uri="{FF2B5EF4-FFF2-40B4-BE49-F238E27FC236}">
              <a16:creationId xmlns:a16="http://schemas.microsoft.com/office/drawing/2014/main" xmlns="" id="{00000000-0008-0000-0200-000079010000}"/>
            </a:ext>
            <a:ext uri="{147F2762-F138-4A5C-976F-8EAC2B608ADB}">
              <a16:predDERef xmlns:a16="http://schemas.microsoft.com/office/drawing/2014/main" xmlns="" pred="{00000000-0008-0000-0200-000078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78" name="Text Box 15">
          <a:extLst>
            <a:ext uri="{FF2B5EF4-FFF2-40B4-BE49-F238E27FC236}">
              <a16:creationId xmlns:a16="http://schemas.microsoft.com/office/drawing/2014/main" xmlns="" id="{00000000-0008-0000-0200-00007A010000}"/>
            </a:ext>
            <a:ext uri="{147F2762-F138-4A5C-976F-8EAC2B608ADB}">
              <a16:predDERef xmlns:a16="http://schemas.microsoft.com/office/drawing/2014/main" xmlns="" pred="{00000000-0008-0000-0200-000079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9" name="Text Box 15">
          <a:extLst>
            <a:ext uri="{FF2B5EF4-FFF2-40B4-BE49-F238E27FC236}">
              <a16:creationId xmlns:a16="http://schemas.microsoft.com/office/drawing/2014/main" xmlns="" id="{00000000-0008-0000-0200-00007B010000}"/>
            </a:ext>
            <a:ext uri="{147F2762-F138-4A5C-976F-8EAC2B608ADB}">
              <a16:predDERef xmlns:a16="http://schemas.microsoft.com/office/drawing/2014/main" xmlns="" pred="{00000000-0008-0000-0200-00007A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0" name="Text Box 16">
          <a:extLst>
            <a:ext uri="{FF2B5EF4-FFF2-40B4-BE49-F238E27FC236}">
              <a16:creationId xmlns:a16="http://schemas.microsoft.com/office/drawing/2014/main" xmlns="" id="{00000000-0008-0000-0200-00007C010000}"/>
            </a:ext>
            <a:ext uri="{147F2762-F138-4A5C-976F-8EAC2B608ADB}">
              <a16:predDERef xmlns:a16="http://schemas.microsoft.com/office/drawing/2014/main" xmlns="" pred="{00000000-0008-0000-0200-00007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1" name="Text Box 17">
          <a:extLst>
            <a:ext uri="{FF2B5EF4-FFF2-40B4-BE49-F238E27FC236}">
              <a16:creationId xmlns:a16="http://schemas.microsoft.com/office/drawing/2014/main" xmlns="" id="{00000000-0008-0000-0200-00007D010000}"/>
            </a:ext>
            <a:ext uri="{147F2762-F138-4A5C-976F-8EAC2B608ADB}">
              <a16:predDERef xmlns:a16="http://schemas.microsoft.com/office/drawing/2014/main" xmlns="" pre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2" name="Text Box 18">
          <a:extLst>
            <a:ext uri="{FF2B5EF4-FFF2-40B4-BE49-F238E27FC236}">
              <a16:creationId xmlns:a16="http://schemas.microsoft.com/office/drawing/2014/main" xmlns="" id="{00000000-0008-0000-0200-00007E010000}"/>
            </a:ext>
            <a:ext uri="{147F2762-F138-4A5C-976F-8EAC2B608ADB}">
              <a16:predDERef xmlns:a16="http://schemas.microsoft.com/office/drawing/2014/main" xmlns="" pre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3" name="Text Box 19">
          <a:extLst>
            <a:ext uri="{FF2B5EF4-FFF2-40B4-BE49-F238E27FC236}">
              <a16:creationId xmlns:a16="http://schemas.microsoft.com/office/drawing/2014/main" xmlns="" id="{00000000-0008-0000-0200-00007F010000}"/>
            </a:ext>
            <a:ext uri="{147F2762-F138-4A5C-976F-8EAC2B608ADB}">
              <a16:predDERef xmlns:a16="http://schemas.microsoft.com/office/drawing/2014/main" xmlns="" pre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4" name="Text Box 16">
          <a:extLst>
            <a:ext uri="{FF2B5EF4-FFF2-40B4-BE49-F238E27FC236}">
              <a16:creationId xmlns:a16="http://schemas.microsoft.com/office/drawing/2014/main" xmlns="" id="{00000000-0008-0000-0200-000080010000}"/>
            </a:ext>
            <a:ext uri="{147F2762-F138-4A5C-976F-8EAC2B608ADB}">
              <a16:predDERef xmlns:a16="http://schemas.microsoft.com/office/drawing/2014/main" xmlns="" pre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5" name="Text Box 17">
          <a:extLst>
            <a:ext uri="{FF2B5EF4-FFF2-40B4-BE49-F238E27FC236}">
              <a16:creationId xmlns:a16="http://schemas.microsoft.com/office/drawing/2014/main" xmlns="" id="{00000000-0008-0000-0200-000081010000}"/>
            </a:ext>
            <a:ext uri="{147F2762-F138-4A5C-976F-8EAC2B608ADB}">
              <a16:predDERef xmlns:a16="http://schemas.microsoft.com/office/drawing/2014/main" xmlns="" pre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86" name="Text Box 18">
          <a:extLst>
            <a:ext uri="{FF2B5EF4-FFF2-40B4-BE49-F238E27FC236}">
              <a16:creationId xmlns:a16="http://schemas.microsoft.com/office/drawing/2014/main" xmlns="" id="{00000000-0008-0000-0200-000082010000}"/>
            </a:ext>
            <a:ext uri="{147F2762-F138-4A5C-976F-8EAC2B608ADB}">
              <a16:predDERef xmlns:a16="http://schemas.microsoft.com/office/drawing/2014/main" xmlns="" pred="{00000000-0008-0000-0200-000081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87" name="Text Box 15">
          <a:extLst>
            <a:ext uri="{FF2B5EF4-FFF2-40B4-BE49-F238E27FC236}">
              <a16:creationId xmlns:a16="http://schemas.microsoft.com/office/drawing/2014/main" xmlns="" id="{00000000-0008-0000-0200-000083010000}"/>
            </a:ext>
            <a:ext uri="{147F2762-F138-4A5C-976F-8EAC2B608ADB}">
              <a16:predDERef xmlns:a16="http://schemas.microsoft.com/office/drawing/2014/main" xmlns="" pred="{00000000-0008-0000-0200-000082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88" name="Text Box 15">
          <a:extLst>
            <a:ext uri="{FF2B5EF4-FFF2-40B4-BE49-F238E27FC236}">
              <a16:creationId xmlns:a16="http://schemas.microsoft.com/office/drawing/2014/main" xmlns="" id="{00000000-0008-0000-0200-000084010000}"/>
            </a:ext>
            <a:ext uri="{147F2762-F138-4A5C-976F-8EAC2B608ADB}">
              <a16:predDERef xmlns:a16="http://schemas.microsoft.com/office/drawing/2014/main" xmlns="" pred="{00000000-0008-0000-0200-000083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0"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1"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2"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3"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4"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5"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96"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97" name="Text Box 15">
          <a:extLst>
            <a:ext uri="{FF2B5EF4-FFF2-40B4-BE49-F238E27FC236}">
              <a16:creationId xmlns:a16="http://schemas.microsoft.com/office/drawing/2014/main" xmlns="" id="{00000000-0008-0000-0200-00008D010000}"/>
            </a:ext>
            <a:ext uri="{147F2762-F138-4A5C-976F-8EAC2B608ADB}">
              <a16:predDERef xmlns:a16="http://schemas.microsoft.com/office/drawing/2014/main" xmlns="" pred="{00000000-0008-0000-0200-00008C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00" name="Text Box 15">
          <a:extLst>
            <a:ext uri="{FF2B5EF4-FFF2-40B4-BE49-F238E27FC236}">
              <a16:creationId xmlns:a16="http://schemas.microsoft.com/office/drawing/2014/main" xmlns="" id="{00000000-0008-0000-0200-000090010000}"/>
            </a:ext>
            <a:ext uri="{147F2762-F138-4A5C-976F-8EAC2B608ADB}">
              <a16:predDERef xmlns:a16="http://schemas.microsoft.com/office/drawing/2014/main" xmlns="" pred="{00000000-0008-0000-0200-00008F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1"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2"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3"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4"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5"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6"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07"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3"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4"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5"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6"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7"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8"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19"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4"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5"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6"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7"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8"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9"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30"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6"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7"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8"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9"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0"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1"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42"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7"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8"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9"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0"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1"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2"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53"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9"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0"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1"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2"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3"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4"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65"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0"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1"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2"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3"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4"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5"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76"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3" name="Text Box 15">
          <a:extLst>
            <a:ext uri="{FF2B5EF4-FFF2-40B4-BE49-F238E27FC236}">
              <a16:creationId xmlns:a16="http://schemas.microsoft.com/office/drawing/2014/main" xmlns="" id="{00000000-0008-0000-0200-0000ED010000}"/>
            </a:ext>
            <a:ext uri="{147F2762-F138-4A5C-976F-8EAC2B608ADB}">
              <a16:predDERef xmlns:a16="http://schemas.microsoft.com/office/drawing/2014/main" xmlns="" pred="{00000000-0008-0000-0200-0000EC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94" name="Text Box 15">
          <a:extLst>
            <a:ext uri="{FF2B5EF4-FFF2-40B4-BE49-F238E27FC236}">
              <a16:creationId xmlns:a16="http://schemas.microsoft.com/office/drawing/2014/main" xmlns="" id="{00000000-0008-0000-0200-0000EE010000}"/>
            </a:ext>
            <a:ext uri="{147F2762-F138-4A5C-976F-8EAC2B608ADB}">
              <a16:predDERef xmlns:a16="http://schemas.microsoft.com/office/drawing/2014/main" xmlns="" pred="{00000000-0008-0000-0200-0000ED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5" name="Text Box 15">
          <a:extLst>
            <a:ext uri="{FF2B5EF4-FFF2-40B4-BE49-F238E27FC236}">
              <a16:creationId xmlns:a16="http://schemas.microsoft.com/office/drawing/2014/main" xmlns="" id="{00000000-0008-0000-0200-0000EF010000}"/>
            </a:ext>
            <a:ext uri="{147F2762-F138-4A5C-976F-8EAC2B608ADB}">
              <a16:predDERef xmlns:a16="http://schemas.microsoft.com/office/drawing/2014/main" xmlns="" pred="{00000000-0008-0000-0200-0000EE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7" name="Text Box 15">
          <a:extLst>
            <a:ext uri="{FF2B5EF4-FFF2-40B4-BE49-F238E27FC236}">
              <a16:creationId xmlns:a16="http://schemas.microsoft.com/office/drawing/2014/main" xmlns="" id="{00000000-0008-0000-0200-0000F1010000}"/>
            </a:ext>
            <a:ext uri="{147F2762-F138-4A5C-976F-8EAC2B608ADB}">
              <a16:predDERef xmlns:a16="http://schemas.microsoft.com/office/drawing/2014/main" xmlns="" pred="{00000000-0008-0000-0200-0000EF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98" name="Text Box 15">
          <a:extLst>
            <a:ext uri="{FF2B5EF4-FFF2-40B4-BE49-F238E27FC236}">
              <a16:creationId xmlns:a16="http://schemas.microsoft.com/office/drawing/2014/main" xmlns="" id="{00000000-0008-0000-0200-0000F2010000}"/>
            </a:ext>
            <a:ext uri="{147F2762-F138-4A5C-976F-8EAC2B608ADB}">
              <a16:predDERef xmlns:a16="http://schemas.microsoft.com/office/drawing/2014/main" xmlns="" pred="{00000000-0008-0000-0200-0000F1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1" name="Text Box 15">
          <a:extLst>
            <a:ext uri="{FF2B5EF4-FFF2-40B4-BE49-F238E27FC236}">
              <a16:creationId xmlns:a16="http://schemas.microsoft.com/office/drawing/2014/main" xmlns="" id="{00000000-0008-0000-0200-0000F5010000}"/>
            </a:ext>
            <a:ext uri="{147F2762-F138-4A5C-976F-8EAC2B608ADB}">
              <a16:predDERef xmlns:a16="http://schemas.microsoft.com/office/drawing/2014/main" xmlns="" pred="{00000000-0008-0000-0200-0000F2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2" name="Text Box 15">
          <a:extLst>
            <a:ext uri="{FF2B5EF4-FFF2-40B4-BE49-F238E27FC236}">
              <a16:creationId xmlns:a16="http://schemas.microsoft.com/office/drawing/2014/main" xmlns="" id="{00000000-0008-0000-0200-0000F6010000}"/>
            </a:ext>
            <a:ext uri="{147F2762-F138-4A5C-976F-8EAC2B608ADB}">
              <a16:predDERef xmlns:a16="http://schemas.microsoft.com/office/drawing/2014/main" xmlns="" pred="{00000000-0008-0000-0200-0000F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3" name="Text Box 15">
          <a:extLst>
            <a:ext uri="{FF2B5EF4-FFF2-40B4-BE49-F238E27FC236}">
              <a16:creationId xmlns:a16="http://schemas.microsoft.com/office/drawing/2014/main" xmlns="" id="{00000000-0008-0000-0200-0000F7010000}"/>
            </a:ext>
            <a:ext uri="{147F2762-F138-4A5C-976F-8EAC2B608ADB}">
              <a16:predDERef xmlns:a16="http://schemas.microsoft.com/office/drawing/2014/main" xmlns="" pred="{00000000-0008-0000-0200-0000F6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4" name="Text Box 15">
          <a:extLst>
            <a:ext uri="{FF2B5EF4-FFF2-40B4-BE49-F238E27FC236}">
              <a16:creationId xmlns:a16="http://schemas.microsoft.com/office/drawing/2014/main" xmlns="" id="{00000000-0008-0000-0200-0000F8010000}"/>
            </a:ext>
            <a:ext uri="{147F2762-F138-4A5C-976F-8EAC2B608ADB}">
              <a16:predDERef xmlns:a16="http://schemas.microsoft.com/office/drawing/2014/main" xmlns="" pred="{00000000-0008-0000-0200-0000F7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5" name="Text Box 15">
          <a:extLst>
            <a:ext uri="{FF2B5EF4-FFF2-40B4-BE49-F238E27FC236}">
              <a16:creationId xmlns:a16="http://schemas.microsoft.com/office/drawing/2014/main" xmlns="" id="{00000000-0008-0000-0200-0000F9010000}"/>
            </a:ext>
            <a:ext uri="{147F2762-F138-4A5C-976F-8EAC2B608ADB}">
              <a16:predDERef xmlns:a16="http://schemas.microsoft.com/office/drawing/2014/main" xmlns="" pred="{00000000-0008-0000-0200-0000F8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6" name="Text Box 15">
          <a:extLst>
            <a:ext uri="{FF2B5EF4-FFF2-40B4-BE49-F238E27FC236}">
              <a16:creationId xmlns:a16="http://schemas.microsoft.com/office/drawing/2014/main" xmlns="" id="{00000000-0008-0000-0200-0000FA010000}"/>
            </a:ext>
            <a:ext uri="{147F2762-F138-4A5C-976F-8EAC2B608ADB}">
              <a16:predDERef xmlns:a16="http://schemas.microsoft.com/office/drawing/2014/main" xmlns="" pred="{00000000-0008-0000-0200-0000F9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7" name="Text Box 15">
          <a:extLst>
            <a:ext uri="{FF2B5EF4-FFF2-40B4-BE49-F238E27FC236}">
              <a16:creationId xmlns:a16="http://schemas.microsoft.com/office/drawing/2014/main" xmlns="" id="{00000000-0008-0000-0200-0000FB010000}"/>
            </a:ext>
            <a:ext uri="{147F2762-F138-4A5C-976F-8EAC2B608ADB}">
              <a16:predDERef xmlns:a16="http://schemas.microsoft.com/office/drawing/2014/main" xmlns="" pred="{00000000-0008-0000-0200-0000FA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8" name="Text Box 15">
          <a:extLst>
            <a:ext uri="{FF2B5EF4-FFF2-40B4-BE49-F238E27FC236}">
              <a16:creationId xmlns:a16="http://schemas.microsoft.com/office/drawing/2014/main" xmlns="" id="{00000000-0008-0000-0200-0000FC010000}"/>
            </a:ext>
            <a:ext uri="{147F2762-F138-4A5C-976F-8EAC2B608ADB}">
              <a16:predDERef xmlns:a16="http://schemas.microsoft.com/office/drawing/2014/main" xmlns="" pred="{00000000-0008-0000-0200-0000FB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9" name="Text Box 15">
          <a:extLst>
            <a:ext uri="{FF2B5EF4-FFF2-40B4-BE49-F238E27FC236}">
              <a16:creationId xmlns:a16="http://schemas.microsoft.com/office/drawing/2014/main" xmlns="" id="{00000000-0008-0000-0200-0000FD010000}"/>
            </a:ext>
            <a:ext uri="{147F2762-F138-4A5C-976F-8EAC2B608ADB}">
              <a16:predDERef xmlns:a16="http://schemas.microsoft.com/office/drawing/2014/main" xmlns="" pred="{00000000-0008-0000-0200-0000FC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0" name="Text Box 15">
          <a:extLst>
            <a:ext uri="{FF2B5EF4-FFF2-40B4-BE49-F238E27FC236}">
              <a16:creationId xmlns:a16="http://schemas.microsoft.com/office/drawing/2014/main" xmlns="" id="{00000000-0008-0000-0200-0000FE010000}"/>
            </a:ext>
            <a:ext uri="{147F2762-F138-4A5C-976F-8EAC2B608ADB}">
              <a16:predDERef xmlns:a16="http://schemas.microsoft.com/office/drawing/2014/main" xmlns="" pred="{00000000-0008-0000-0200-0000FD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11" name="Text Box 15">
          <a:extLst>
            <a:ext uri="{FF2B5EF4-FFF2-40B4-BE49-F238E27FC236}">
              <a16:creationId xmlns:a16="http://schemas.microsoft.com/office/drawing/2014/main" xmlns="" id="{00000000-0008-0000-0200-0000FF010000}"/>
            </a:ext>
            <a:ext uri="{147F2762-F138-4A5C-976F-8EAC2B608ADB}">
              <a16:predDERef xmlns:a16="http://schemas.microsoft.com/office/drawing/2014/main" xmlns="" pred="{00000000-0008-0000-0200-0000FE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2" name="Text Box 15">
          <a:extLst>
            <a:ext uri="{FF2B5EF4-FFF2-40B4-BE49-F238E27FC236}">
              <a16:creationId xmlns:a16="http://schemas.microsoft.com/office/drawing/2014/main" xmlns="" id="{00000000-0008-0000-0200-000000020000}"/>
            </a:ext>
            <a:ext uri="{147F2762-F138-4A5C-976F-8EAC2B608ADB}">
              <a16:predDERef xmlns:a16="http://schemas.microsoft.com/office/drawing/2014/main" xmlns="" pred="{00000000-0008-0000-0200-0000FF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13" name="Text Box 15">
          <a:extLst>
            <a:ext uri="{FF2B5EF4-FFF2-40B4-BE49-F238E27FC236}">
              <a16:creationId xmlns:a16="http://schemas.microsoft.com/office/drawing/2014/main" xmlns="" id="{00000000-0008-0000-0200-000001020000}"/>
            </a:ext>
            <a:ext uri="{147F2762-F138-4A5C-976F-8EAC2B608ADB}">
              <a16:predDERef xmlns:a16="http://schemas.microsoft.com/office/drawing/2014/main" xmlns="" pred="{00000000-0008-0000-0200-000000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4" name="Text Box 15">
          <a:extLst>
            <a:ext uri="{FF2B5EF4-FFF2-40B4-BE49-F238E27FC236}">
              <a16:creationId xmlns:a16="http://schemas.microsoft.com/office/drawing/2014/main" xmlns="" id="{00000000-0008-0000-0200-000002020000}"/>
            </a:ext>
            <a:ext uri="{147F2762-F138-4A5C-976F-8EAC2B608ADB}">
              <a16:predDERef xmlns:a16="http://schemas.microsoft.com/office/drawing/2014/main" xmlns="" pred="{00000000-0008-0000-0200-000001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5" name="Text Box 15">
          <a:extLst>
            <a:ext uri="{FF2B5EF4-FFF2-40B4-BE49-F238E27FC236}">
              <a16:creationId xmlns:a16="http://schemas.microsoft.com/office/drawing/2014/main" xmlns="" id="{00000000-0008-0000-0200-000003020000}"/>
            </a:ext>
            <a:ext uri="{147F2762-F138-4A5C-976F-8EAC2B608ADB}">
              <a16:predDERef xmlns:a16="http://schemas.microsoft.com/office/drawing/2014/main" xmlns="" pred="{00000000-0008-0000-0200-000002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16" name="Text Box 15">
          <a:extLst>
            <a:ext uri="{FF2B5EF4-FFF2-40B4-BE49-F238E27FC236}">
              <a16:creationId xmlns:a16="http://schemas.microsoft.com/office/drawing/2014/main" xmlns="" id="{00000000-0008-0000-0200-000004020000}"/>
            </a:ext>
            <a:ext uri="{147F2762-F138-4A5C-976F-8EAC2B608ADB}">
              <a16:predDERef xmlns:a16="http://schemas.microsoft.com/office/drawing/2014/main" xmlns="" pred="{00000000-0008-0000-0200-000003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7" name="Text Box 15">
          <a:extLst>
            <a:ext uri="{FF2B5EF4-FFF2-40B4-BE49-F238E27FC236}">
              <a16:creationId xmlns:a16="http://schemas.microsoft.com/office/drawing/2014/main" xmlns="" id="{00000000-0008-0000-0200-000005020000}"/>
            </a:ext>
            <a:ext uri="{147F2762-F138-4A5C-976F-8EAC2B608ADB}">
              <a16:predDERef xmlns:a16="http://schemas.microsoft.com/office/drawing/2014/main" xmlns="" pred="{00000000-0008-0000-0200-000004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18" name="Text Box 15">
          <a:extLst>
            <a:ext uri="{FF2B5EF4-FFF2-40B4-BE49-F238E27FC236}">
              <a16:creationId xmlns:a16="http://schemas.microsoft.com/office/drawing/2014/main" xmlns="" id="{00000000-0008-0000-0200-000006020000}"/>
            </a:ext>
            <a:ext uri="{147F2762-F138-4A5C-976F-8EAC2B608ADB}">
              <a16:predDERef xmlns:a16="http://schemas.microsoft.com/office/drawing/2014/main" xmlns="" pred="{00000000-0008-0000-0200-000005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9" name="Text Box 15">
          <a:extLst>
            <a:ext uri="{FF2B5EF4-FFF2-40B4-BE49-F238E27FC236}">
              <a16:creationId xmlns:a16="http://schemas.microsoft.com/office/drawing/2014/main" xmlns="" id="{00000000-0008-0000-0200-000007020000}"/>
            </a:ext>
            <a:ext uri="{147F2762-F138-4A5C-976F-8EAC2B608ADB}">
              <a16:predDERef xmlns:a16="http://schemas.microsoft.com/office/drawing/2014/main" xmlns="" pred="{00000000-0008-0000-0200-000006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0" name="Text Box 15">
          <a:extLst>
            <a:ext uri="{FF2B5EF4-FFF2-40B4-BE49-F238E27FC236}">
              <a16:creationId xmlns:a16="http://schemas.microsoft.com/office/drawing/2014/main" xmlns="" id="{00000000-0008-0000-0200-000008020000}"/>
            </a:ext>
            <a:ext uri="{147F2762-F138-4A5C-976F-8EAC2B608ADB}">
              <a16:predDERef xmlns:a16="http://schemas.microsoft.com/office/drawing/2014/main" xmlns="" pred="{00000000-0008-0000-0200-000007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3" name="Text Box 15">
          <a:extLst>
            <a:ext uri="{FF2B5EF4-FFF2-40B4-BE49-F238E27FC236}">
              <a16:creationId xmlns:a16="http://schemas.microsoft.com/office/drawing/2014/main" xmlns="" id="{00000000-0008-0000-0200-00000B020000}"/>
            </a:ext>
            <a:ext uri="{147F2762-F138-4A5C-976F-8EAC2B608ADB}">
              <a16:predDERef xmlns:a16="http://schemas.microsoft.com/office/drawing/2014/main" xmlns="" pred="{00000000-0008-0000-0200-000008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4" name="Text Box 15">
          <a:extLst>
            <a:ext uri="{FF2B5EF4-FFF2-40B4-BE49-F238E27FC236}">
              <a16:creationId xmlns:a16="http://schemas.microsoft.com/office/drawing/2014/main" xmlns="" id="{00000000-0008-0000-0200-00000C020000}"/>
            </a:ext>
            <a:ext uri="{147F2762-F138-4A5C-976F-8EAC2B608ADB}">
              <a16:predDERef xmlns:a16="http://schemas.microsoft.com/office/drawing/2014/main" xmlns="" pred="{00000000-0008-0000-0200-00000B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5" name="Text Box 15">
          <a:extLst>
            <a:ext uri="{FF2B5EF4-FFF2-40B4-BE49-F238E27FC236}">
              <a16:creationId xmlns:a16="http://schemas.microsoft.com/office/drawing/2014/main" xmlns="" id="{00000000-0008-0000-0200-00000D020000}"/>
            </a:ext>
            <a:ext uri="{147F2762-F138-4A5C-976F-8EAC2B608ADB}">
              <a16:predDERef xmlns:a16="http://schemas.microsoft.com/office/drawing/2014/main" xmlns="" pred="{00000000-0008-0000-0200-00000C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6" name="Text Box 15">
          <a:extLst>
            <a:ext uri="{FF2B5EF4-FFF2-40B4-BE49-F238E27FC236}">
              <a16:creationId xmlns:a16="http://schemas.microsoft.com/office/drawing/2014/main" xmlns="" id="{00000000-0008-0000-0200-00000E020000}"/>
            </a:ext>
            <a:ext uri="{147F2762-F138-4A5C-976F-8EAC2B608ADB}">
              <a16:predDERef xmlns:a16="http://schemas.microsoft.com/office/drawing/2014/main" xmlns="" pred="{00000000-0008-0000-0200-00000D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7" name="Text Box 15">
          <a:extLst>
            <a:ext uri="{FF2B5EF4-FFF2-40B4-BE49-F238E27FC236}">
              <a16:creationId xmlns:a16="http://schemas.microsoft.com/office/drawing/2014/main" xmlns="" id="{00000000-0008-0000-0200-00000F020000}"/>
            </a:ext>
            <a:ext uri="{147F2762-F138-4A5C-976F-8EAC2B608ADB}">
              <a16:predDERef xmlns:a16="http://schemas.microsoft.com/office/drawing/2014/main" xmlns="" pred="{00000000-0008-0000-0200-00000E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8" name="Text Box 15">
          <a:extLst>
            <a:ext uri="{FF2B5EF4-FFF2-40B4-BE49-F238E27FC236}">
              <a16:creationId xmlns:a16="http://schemas.microsoft.com/office/drawing/2014/main" xmlns="" id="{00000000-0008-0000-0200-000010020000}"/>
            </a:ext>
            <a:ext uri="{147F2762-F138-4A5C-976F-8EAC2B608ADB}">
              <a16:predDERef xmlns:a16="http://schemas.microsoft.com/office/drawing/2014/main" xmlns="" pred="{00000000-0008-0000-0200-00000F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9" name="Text Box 15">
          <a:extLst>
            <a:ext uri="{FF2B5EF4-FFF2-40B4-BE49-F238E27FC236}">
              <a16:creationId xmlns:a16="http://schemas.microsoft.com/office/drawing/2014/main" xmlns="" id="{00000000-0008-0000-0200-000011020000}"/>
            </a:ext>
            <a:ext uri="{147F2762-F138-4A5C-976F-8EAC2B608ADB}">
              <a16:predDERef xmlns:a16="http://schemas.microsoft.com/office/drawing/2014/main" xmlns="" pred="{00000000-0008-0000-0200-000010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0" name="Text Box 15">
          <a:extLst>
            <a:ext uri="{FF2B5EF4-FFF2-40B4-BE49-F238E27FC236}">
              <a16:creationId xmlns:a16="http://schemas.microsoft.com/office/drawing/2014/main" xmlns="" id="{00000000-0008-0000-0200-000012020000}"/>
            </a:ext>
            <a:ext uri="{147F2762-F138-4A5C-976F-8EAC2B608ADB}">
              <a16:predDERef xmlns:a16="http://schemas.microsoft.com/office/drawing/2014/main" xmlns="" pred="{00000000-0008-0000-0200-000011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1" name="Text Box 15">
          <a:extLst>
            <a:ext uri="{FF2B5EF4-FFF2-40B4-BE49-F238E27FC236}">
              <a16:creationId xmlns:a16="http://schemas.microsoft.com/office/drawing/2014/main" xmlns="" id="{00000000-0008-0000-0200-000013020000}"/>
            </a:ext>
            <a:ext uri="{147F2762-F138-4A5C-976F-8EAC2B608ADB}">
              <a16:predDERef xmlns:a16="http://schemas.microsoft.com/office/drawing/2014/main" xmlns="" pred="{00000000-0008-0000-0200-000012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2" name="Text Box 15">
          <a:extLst>
            <a:ext uri="{FF2B5EF4-FFF2-40B4-BE49-F238E27FC236}">
              <a16:creationId xmlns:a16="http://schemas.microsoft.com/office/drawing/2014/main" xmlns="" id="{00000000-0008-0000-0200-000014020000}"/>
            </a:ext>
            <a:ext uri="{147F2762-F138-4A5C-976F-8EAC2B608ADB}">
              <a16:predDERef xmlns:a16="http://schemas.microsoft.com/office/drawing/2014/main" xmlns="" pred="{00000000-0008-0000-0200-000013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3" name="Text Box 15">
          <a:extLst>
            <a:ext uri="{FF2B5EF4-FFF2-40B4-BE49-F238E27FC236}">
              <a16:creationId xmlns:a16="http://schemas.microsoft.com/office/drawing/2014/main" xmlns="" id="{00000000-0008-0000-0200-000015020000}"/>
            </a:ext>
            <a:ext uri="{147F2762-F138-4A5C-976F-8EAC2B608ADB}">
              <a16:predDERef xmlns:a16="http://schemas.microsoft.com/office/drawing/2014/main" xmlns="" pred="{00000000-0008-0000-0200-000014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4" name="Text Box 15">
          <a:extLst>
            <a:ext uri="{FF2B5EF4-FFF2-40B4-BE49-F238E27FC236}">
              <a16:creationId xmlns:a16="http://schemas.microsoft.com/office/drawing/2014/main" xmlns="" id="{00000000-0008-0000-0200-000016020000}"/>
            </a:ext>
            <a:ext uri="{147F2762-F138-4A5C-976F-8EAC2B608ADB}">
              <a16:predDERef xmlns:a16="http://schemas.microsoft.com/office/drawing/2014/main" xmlns="" pred="{00000000-0008-0000-0200-000015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5" name="Text Box 15">
          <a:extLst>
            <a:ext uri="{FF2B5EF4-FFF2-40B4-BE49-F238E27FC236}">
              <a16:creationId xmlns:a16="http://schemas.microsoft.com/office/drawing/2014/main" xmlns="" id="{00000000-0008-0000-0200-000017020000}"/>
            </a:ext>
            <a:ext uri="{147F2762-F138-4A5C-976F-8EAC2B608ADB}">
              <a16:predDERef xmlns:a16="http://schemas.microsoft.com/office/drawing/2014/main" xmlns="" pred="{00000000-0008-0000-0200-000016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6" name="Text Box 15">
          <a:extLst>
            <a:ext uri="{FF2B5EF4-FFF2-40B4-BE49-F238E27FC236}">
              <a16:creationId xmlns:a16="http://schemas.microsoft.com/office/drawing/2014/main" xmlns="" id="{00000000-0008-0000-0200-000018020000}"/>
            </a:ext>
            <a:ext uri="{147F2762-F138-4A5C-976F-8EAC2B608ADB}">
              <a16:predDERef xmlns:a16="http://schemas.microsoft.com/office/drawing/2014/main" xmlns="" pred="{00000000-0008-0000-0200-000017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7" name="Text Box 15">
          <a:extLst>
            <a:ext uri="{FF2B5EF4-FFF2-40B4-BE49-F238E27FC236}">
              <a16:creationId xmlns:a16="http://schemas.microsoft.com/office/drawing/2014/main" xmlns="" id="{00000000-0008-0000-0200-000019020000}"/>
            </a:ext>
            <a:ext uri="{147F2762-F138-4A5C-976F-8EAC2B608ADB}">
              <a16:predDERef xmlns:a16="http://schemas.microsoft.com/office/drawing/2014/main" xmlns="" pred="{00000000-0008-0000-0200-000018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8" name="Text Box 15">
          <a:extLst>
            <a:ext uri="{FF2B5EF4-FFF2-40B4-BE49-F238E27FC236}">
              <a16:creationId xmlns:a16="http://schemas.microsoft.com/office/drawing/2014/main" xmlns="" id="{00000000-0008-0000-0200-00001A020000}"/>
            </a:ext>
            <a:ext uri="{147F2762-F138-4A5C-976F-8EAC2B608ADB}">
              <a16:predDERef xmlns:a16="http://schemas.microsoft.com/office/drawing/2014/main" xmlns="" pre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9" name="Text Box 15">
          <a:extLst>
            <a:ext uri="{FF2B5EF4-FFF2-40B4-BE49-F238E27FC236}">
              <a16:creationId xmlns:a16="http://schemas.microsoft.com/office/drawing/2014/main" xmlns="" id="{00000000-0008-0000-0200-00001B020000}"/>
            </a:ext>
            <a:ext uri="{147F2762-F138-4A5C-976F-8EAC2B608ADB}">
              <a16:predDERef xmlns:a16="http://schemas.microsoft.com/office/drawing/2014/main" xmlns="" pre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0" name="Text Box 15">
          <a:extLst>
            <a:ext uri="{FF2B5EF4-FFF2-40B4-BE49-F238E27FC236}">
              <a16:creationId xmlns:a16="http://schemas.microsoft.com/office/drawing/2014/main" xmlns="" id="{00000000-0008-0000-0200-00001C020000}"/>
            </a:ext>
            <a:ext uri="{147F2762-F138-4A5C-976F-8EAC2B608ADB}">
              <a16:predDERef xmlns:a16="http://schemas.microsoft.com/office/drawing/2014/main" xmlns="" pred="{00000000-0008-0000-0200-00001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1" name="Text Box 15">
          <a:extLst>
            <a:ext uri="{FF2B5EF4-FFF2-40B4-BE49-F238E27FC236}">
              <a16:creationId xmlns:a16="http://schemas.microsoft.com/office/drawing/2014/main" xmlns="" id="{00000000-0008-0000-0200-00001D020000}"/>
            </a:ext>
            <a:ext uri="{147F2762-F138-4A5C-976F-8EAC2B608ADB}">
              <a16:predDERef xmlns:a16="http://schemas.microsoft.com/office/drawing/2014/main" xmlns="" pre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2" name="Text Box 15">
          <a:extLst>
            <a:ext uri="{FF2B5EF4-FFF2-40B4-BE49-F238E27FC236}">
              <a16:creationId xmlns:a16="http://schemas.microsoft.com/office/drawing/2014/main" xmlns="" id="{00000000-0008-0000-0200-00001E020000}"/>
            </a:ext>
            <a:ext uri="{147F2762-F138-4A5C-976F-8EAC2B608ADB}">
              <a16:predDERef xmlns:a16="http://schemas.microsoft.com/office/drawing/2014/main" xmlns="" pred="{00000000-0008-0000-0200-00001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3" name="Text Box 15">
          <a:extLst>
            <a:ext uri="{FF2B5EF4-FFF2-40B4-BE49-F238E27FC236}">
              <a16:creationId xmlns:a16="http://schemas.microsoft.com/office/drawing/2014/main" xmlns="" id="{00000000-0008-0000-0200-00001F020000}"/>
            </a:ext>
            <a:ext uri="{147F2762-F138-4A5C-976F-8EAC2B608ADB}">
              <a16:predDERef xmlns:a16="http://schemas.microsoft.com/office/drawing/2014/main" xmlns="" pre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4" name="Text Box 15">
          <a:extLst>
            <a:ext uri="{FF2B5EF4-FFF2-40B4-BE49-F238E27FC236}">
              <a16:creationId xmlns:a16="http://schemas.microsoft.com/office/drawing/2014/main" xmlns="" id="{00000000-0008-0000-0200-000020020000}"/>
            </a:ext>
            <a:ext uri="{147F2762-F138-4A5C-976F-8EAC2B608ADB}">
              <a16:predDERef xmlns:a16="http://schemas.microsoft.com/office/drawing/2014/main" xmlns="" pre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5" name="Text Box 15">
          <a:extLst>
            <a:ext uri="{FF2B5EF4-FFF2-40B4-BE49-F238E27FC236}">
              <a16:creationId xmlns:a16="http://schemas.microsoft.com/office/drawing/2014/main" xmlns="" id="{00000000-0008-0000-0200-000021020000}"/>
            </a:ext>
            <a:ext uri="{147F2762-F138-4A5C-976F-8EAC2B608ADB}">
              <a16:predDERef xmlns:a16="http://schemas.microsoft.com/office/drawing/2014/main" xmlns="" pre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6" name="Text Box 15">
          <a:extLst>
            <a:ext uri="{FF2B5EF4-FFF2-40B4-BE49-F238E27FC236}">
              <a16:creationId xmlns:a16="http://schemas.microsoft.com/office/drawing/2014/main" xmlns="" id="{00000000-0008-0000-0200-000022020000}"/>
            </a:ext>
            <a:ext uri="{147F2762-F138-4A5C-976F-8EAC2B608ADB}">
              <a16:predDERef xmlns:a16="http://schemas.microsoft.com/office/drawing/2014/main" xmlns="" pre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7" name="Text Box 15">
          <a:extLst>
            <a:ext uri="{FF2B5EF4-FFF2-40B4-BE49-F238E27FC236}">
              <a16:creationId xmlns:a16="http://schemas.microsoft.com/office/drawing/2014/main" xmlns="" id="{00000000-0008-0000-0200-000023020000}"/>
            </a:ext>
            <a:ext uri="{147F2762-F138-4A5C-976F-8EAC2B608ADB}">
              <a16:predDERef xmlns:a16="http://schemas.microsoft.com/office/drawing/2014/main" xmlns="" pred="{00000000-0008-0000-0200-000022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8" name="Text Box 15">
          <a:extLst>
            <a:ext uri="{FF2B5EF4-FFF2-40B4-BE49-F238E27FC236}">
              <a16:creationId xmlns:a16="http://schemas.microsoft.com/office/drawing/2014/main" xmlns="" id="{00000000-0008-0000-0200-000024020000}"/>
            </a:ext>
            <a:ext uri="{147F2762-F138-4A5C-976F-8EAC2B608ADB}">
              <a16:predDERef xmlns:a16="http://schemas.microsoft.com/office/drawing/2014/main" xmlns="" pre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9" name="Text Box 15">
          <a:extLst>
            <a:ext uri="{FF2B5EF4-FFF2-40B4-BE49-F238E27FC236}">
              <a16:creationId xmlns:a16="http://schemas.microsoft.com/office/drawing/2014/main" xmlns="" id="{00000000-0008-0000-0200-000025020000}"/>
            </a:ext>
            <a:ext uri="{147F2762-F138-4A5C-976F-8EAC2B608ADB}">
              <a16:predDERef xmlns:a16="http://schemas.microsoft.com/office/drawing/2014/main" xmlns="" pred="{00000000-0008-0000-0200-000024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0" name="Text Box 15">
          <a:extLst>
            <a:ext uri="{FF2B5EF4-FFF2-40B4-BE49-F238E27FC236}">
              <a16:creationId xmlns:a16="http://schemas.microsoft.com/office/drawing/2014/main" xmlns="" id="{00000000-0008-0000-0200-000026020000}"/>
            </a:ext>
            <a:ext uri="{147F2762-F138-4A5C-976F-8EAC2B608ADB}">
              <a16:predDERef xmlns:a16="http://schemas.microsoft.com/office/drawing/2014/main" xmlns="" pre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1" name="Text Box 15">
          <a:extLst>
            <a:ext uri="{FF2B5EF4-FFF2-40B4-BE49-F238E27FC236}">
              <a16:creationId xmlns:a16="http://schemas.microsoft.com/office/drawing/2014/main" xmlns="" id="{00000000-0008-0000-0200-000027020000}"/>
            </a:ext>
            <a:ext uri="{147F2762-F138-4A5C-976F-8EAC2B608ADB}">
              <a16:predDERef xmlns:a16="http://schemas.microsoft.com/office/drawing/2014/main" xmlns="" pred="{00000000-0008-0000-0200-00002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2" name="Text Box 15">
          <a:extLst>
            <a:ext uri="{FF2B5EF4-FFF2-40B4-BE49-F238E27FC236}">
              <a16:creationId xmlns:a16="http://schemas.microsoft.com/office/drawing/2014/main" xmlns="" id="{00000000-0008-0000-0200-000028020000}"/>
            </a:ext>
            <a:ext uri="{147F2762-F138-4A5C-976F-8EAC2B608ADB}">
              <a16:predDERef xmlns:a16="http://schemas.microsoft.com/office/drawing/2014/main" xmlns="" pre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3" name="Text Box 15">
          <a:extLst>
            <a:ext uri="{FF2B5EF4-FFF2-40B4-BE49-F238E27FC236}">
              <a16:creationId xmlns:a16="http://schemas.microsoft.com/office/drawing/2014/main" xmlns="" id="{00000000-0008-0000-0200-000029020000}"/>
            </a:ext>
            <a:ext uri="{147F2762-F138-4A5C-976F-8EAC2B608ADB}">
              <a16:predDERef xmlns:a16="http://schemas.microsoft.com/office/drawing/2014/main" xmlns="" pre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4" name="Text Box 15">
          <a:extLst>
            <a:ext uri="{FF2B5EF4-FFF2-40B4-BE49-F238E27FC236}">
              <a16:creationId xmlns:a16="http://schemas.microsoft.com/office/drawing/2014/main" xmlns="" id="{00000000-0008-0000-0200-00002A020000}"/>
            </a:ext>
            <a:ext uri="{147F2762-F138-4A5C-976F-8EAC2B608ADB}">
              <a16:predDERef xmlns:a16="http://schemas.microsoft.com/office/drawing/2014/main" xmlns="" pre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5" name="Text Box 15">
          <a:extLst>
            <a:ext uri="{FF2B5EF4-FFF2-40B4-BE49-F238E27FC236}">
              <a16:creationId xmlns:a16="http://schemas.microsoft.com/office/drawing/2014/main" xmlns="" id="{00000000-0008-0000-0200-00002B020000}"/>
            </a:ext>
            <a:ext uri="{147F2762-F138-4A5C-976F-8EAC2B608ADB}">
              <a16:predDERef xmlns:a16="http://schemas.microsoft.com/office/drawing/2014/main" xmlns="" pre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6" name="Text Box 15">
          <a:extLst>
            <a:ext uri="{FF2B5EF4-FFF2-40B4-BE49-F238E27FC236}">
              <a16:creationId xmlns:a16="http://schemas.microsoft.com/office/drawing/2014/main" xmlns="" id="{00000000-0008-0000-0200-00002C020000}"/>
            </a:ext>
            <a:ext uri="{147F2762-F138-4A5C-976F-8EAC2B608ADB}">
              <a16:predDERef xmlns:a16="http://schemas.microsoft.com/office/drawing/2014/main" xmlns="" pred="{00000000-0008-0000-0200-00002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7" name="Text Box 15">
          <a:extLst>
            <a:ext uri="{FF2B5EF4-FFF2-40B4-BE49-F238E27FC236}">
              <a16:creationId xmlns:a16="http://schemas.microsoft.com/office/drawing/2014/main" xmlns="" id="{00000000-0008-0000-0200-00002D020000}"/>
            </a:ext>
            <a:ext uri="{147F2762-F138-4A5C-976F-8EAC2B608ADB}">
              <a16:predDERef xmlns:a16="http://schemas.microsoft.com/office/drawing/2014/main" xmlns="" pre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8" name="Text Box 15">
          <a:extLst>
            <a:ext uri="{FF2B5EF4-FFF2-40B4-BE49-F238E27FC236}">
              <a16:creationId xmlns:a16="http://schemas.microsoft.com/office/drawing/2014/main" xmlns="" id="{00000000-0008-0000-0200-00002E020000}"/>
            </a:ext>
            <a:ext uri="{147F2762-F138-4A5C-976F-8EAC2B608ADB}">
              <a16:predDERef xmlns:a16="http://schemas.microsoft.com/office/drawing/2014/main" xmlns="" pre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9" name="Text Box 15">
          <a:extLst>
            <a:ext uri="{FF2B5EF4-FFF2-40B4-BE49-F238E27FC236}">
              <a16:creationId xmlns:a16="http://schemas.microsoft.com/office/drawing/2014/main" xmlns="" id="{00000000-0008-0000-0200-00002F020000}"/>
            </a:ext>
            <a:ext uri="{147F2762-F138-4A5C-976F-8EAC2B608ADB}">
              <a16:predDERef xmlns:a16="http://schemas.microsoft.com/office/drawing/2014/main" xmlns="" pred="{00000000-0008-0000-0200-00002E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0" name="Text Box 15">
          <a:extLst>
            <a:ext uri="{FF2B5EF4-FFF2-40B4-BE49-F238E27FC236}">
              <a16:creationId xmlns:a16="http://schemas.microsoft.com/office/drawing/2014/main" xmlns="" id="{00000000-0008-0000-0200-000030020000}"/>
            </a:ext>
            <a:ext uri="{147F2762-F138-4A5C-976F-8EAC2B608ADB}">
              <a16:predDERef xmlns:a16="http://schemas.microsoft.com/office/drawing/2014/main" xmlns="" pre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1" name="Text Box 15">
          <a:extLst>
            <a:ext uri="{FF2B5EF4-FFF2-40B4-BE49-F238E27FC236}">
              <a16:creationId xmlns:a16="http://schemas.microsoft.com/office/drawing/2014/main" xmlns="" id="{00000000-0008-0000-0200-000031020000}"/>
            </a:ext>
            <a:ext uri="{147F2762-F138-4A5C-976F-8EAC2B608ADB}">
              <a16:predDERef xmlns:a16="http://schemas.microsoft.com/office/drawing/2014/main" xmlns="" pred="{00000000-0008-0000-0200-00003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2" name="Text Box 15">
          <a:extLst>
            <a:ext uri="{FF2B5EF4-FFF2-40B4-BE49-F238E27FC236}">
              <a16:creationId xmlns:a16="http://schemas.microsoft.com/office/drawing/2014/main" xmlns="" id="{00000000-0008-0000-0200-000032020000}"/>
            </a:ext>
            <a:ext uri="{147F2762-F138-4A5C-976F-8EAC2B608ADB}">
              <a16:predDERef xmlns:a16="http://schemas.microsoft.com/office/drawing/2014/main" xmlns="" pre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3" name="Text Box 15">
          <a:extLst>
            <a:ext uri="{FF2B5EF4-FFF2-40B4-BE49-F238E27FC236}">
              <a16:creationId xmlns:a16="http://schemas.microsoft.com/office/drawing/2014/main" xmlns="" id="{00000000-0008-0000-0200-000033020000}"/>
            </a:ext>
            <a:ext uri="{147F2762-F138-4A5C-976F-8EAC2B608ADB}">
              <a16:predDERef xmlns:a16="http://schemas.microsoft.com/office/drawing/2014/main" xmlns="" pred="{00000000-0008-0000-0200-000032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4" name="Text Box 15">
          <a:extLst>
            <a:ext uri="{FF2B5EF4-FFF2-40B4-BE49-F238E27FC236}">
              <a16:creationId xmlns:a16="http://schemas.microsoft.com/office/drawing/2014/main" xmlns="" id="{00000000-0008-0000-0200-000034020000}"/>
            </a:ext>
            <a:ext uri="{147F2762-F138-4A5C-976F-8EAC2B608ADB}">
              <a16:predDERef xmlns:a16="http://schemas.microsoft.com/office/drawing/2014/main" xmlns="" pre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5" name="Text Box 15">
          <a:extLst>
            <a:ext uri="{FF2B5EF4-FFF2-40B4-BE49-F238E27FC236}">
              <a16:creationId xmlns:a16="http://schemas.microsoft.com/office/drawing/2014/main" xmlns="" id="{00000000-0008-0000-0200-000035020000}"/>
            </a:ext>
            <a:ext uri="{147F2762-F138-4A5C-976F-8EAC2B608ADB}">
              <a16:predDERef xmlns:a16="http://schemas.microsoft.com/office/drawing/2014/main" xmlns="" pre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6" name="Text Box 15">
          <a:extLst>
            <a:ext uri="{FF2B5EF4-FFF2-40B4-BE49-F238E27FC236}">
              <a16:creationId xmlns:a16="http://schemas.microsoft.com/office/drawing/2014/main" xmlns="" id="{00000000-0008-0000-0200-000036020000}"/>
            </a:ext>
            <a:ext uri="{147F2762-F138-4A5C-976F-8EAC2B608ADB}">
              <a16:predDERef xmlns:a16="http://schemas.microsoft.com/office/drawing/2014/main" xmlns="" pre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7" name="Text Box 15">
          <a:extLst>
            <a:ext uri="{FF2B5EF4-FFF2-40B4-BE49-F238E27FC236}">
              <a16:creationId xmlns:a16="http://schemas.microsoft.com/office/drawing/2014/main" xmlns="" id="{00000000-0008-0000-0200-000037020000}"/>
            </a:ext>
            <a:ext uri="{147F2762-F138-4A5C-976F-8EAC2B608ADB}">
              <a16:predDERef xmlns:a16="http://schemas.microsoft.com/office/drawing/2014/main" xmlns="" pre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68" name="Text Box 15">
          <a:extLst>
            <a:ext uri="{FF2B5EF4-FFF2-40B4-BE49-F238E27FC236}">
              <a16:creationId xmlns:a16="http://schemas.microsoft.com/office/drawing/2014/main" xmlns="" id="{00000000-0008-0000-0200-000038020000}"/>
            </a:ext>
            <a:ext uri="{147F2762-F138-4A5C-976F-8EAC2B608ADB}">
              <a16:predDERef xmlns:a16="http://schemas.microsoft.com/office/drawing/2014/main" xmlns="" pred="{00000000-0008-0000-0200-00003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69" name="Text Box 15">
          <a:extLst>
            <a:ext uri="{FF2B5EF4-FFF2-40B4-BE49-F238E27FC236}">
              <a16:creationId xmlns:a16="http://schemas.microsoft.com/office/drawing/2014/main" xmlns="" id="{00000000-0008-0000-0200-000039020000}"/>
            </a:ext>
            <a:ext uri="{147F2762-F138-4A5C-976F-8EAC2B608ADB}">
              <a16:predDERef xmlns:a16="http://schemas.microsoft.com/office/drawing/2014/main" xmlns="" pre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0" name="Text Box 15">
          <a:extLst>
            <a:ext uri="{FF2B5EF4-FFF2-40B4-BE49-F238E27FC236}">
              <a16:creationId xmlns:a16="http://schemas.microsoft.com/office/drawing/2014/main" xmlns="" id="{00000000-0008-0000-0200-00003A020000}"/>
            </a:ext>
            <a:ext uri="{147F2762-F138-4A5C-976F-8EAC2B608ADB}">
              <a16:predDERef xmlns:a16="http://schemas.microsoft.com/office/drawing/2014/main" xmlns="" pred="{00000000-0008-0000-0200-000039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1" name="Text Box 15">
          <a:extLst>
            <a:ext uri="{FF2B5EF4-FFF2-40B4-BE49-F238E27FC236}">
              <a16:creationId xmlns:a16="http://schemas.microsoft.com/office/drawing/2014/main" xmlns="" id="{00000000-0008-0000-0200-00003B020000}"/>
            </a:ext>
            <a:ext uri="{147F2762-F138-4A5C-976F-8EAC2B608ADB}">
              <a16:predDERef xmlns:a16="http://schemas.microsoft.com/office/drawing/2014/main" xmlns="" pre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2" name="Text Box 15">
          <a:extLst>
            <a:ext uri="{FF2B5EF4-FFF2-40B4-BE49-F238E27FC236}">
              <a16:creationId xmlns:a16="http://schemas.microsoft.com/office/drawing/2014/main" xmlns="" id="{00000000-0008-0000-0200-00003C020000}"/>
            </a:ext>
            <a:ext uri="{147F2762-F138-4A5C-976F-8EAC2B608ADB}">
              <a16:predDERef xmlns:a16="http://schemas.microsoft.com/office/drawing/2014/main" xmlns="" pred="{00000000-0008-0000-0200-00003B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3" name="Text Box 15">
          <a:extLst>
            <a:ext uri="{FF2B5EF4-FFF2-40B4-BE49-F238E27FC236}">
              <a16:creationId xmlns:a16="http://schemas.microsoft.com/office/drawing/2014/main" xmlns="" id="{00000000-0008-0000-0200-00003D020000}"/>
            </a:ext>
            <a:ext uri="{147F2762-F138-4A5C-976F-8EAC2B608ADB}">
              <a16:predDERef xmlns:a16="http://schemas.microsoft.com/office/drawing/2014/main" xmlns="" pre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4" name="Text Box 15">
          <a:extLst>
            <a:ext uri="{FF2B5EF4-FFF2-40B4-BE49-F238E27FC236}">
              <a16:creationId xmlns:a16="http://schemas.microsoft.com/office/drawing/2014/main" xmlns="" id="{00000000-0008-0000-0200-00003E020000}"/>
            </a:ext>
            <a:ext uri="{147F2762-F138-4A5C-976F-8EAC2B608ADB}">
              <a16:predDERef xmlns:a16="http://schemas.microsoft.com/office/drawing/2014/main" xmlns="" pred="{00000000-0008-0000-0200-00003D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5" name="Text Box 15">
          <a:extLst>
            <a:ext uri="{FF2B5EF4-FFF2-40B4-BE49-F238E27FC236}">
              <a16:creationId xmlns:a16="http://schemas.microsoft.com/office/drawing/2014/main" xmlns="" id="{00000000-0008-0000-0200-00003F020000}"/>
            </a:ext>
            <a:ext uri="{147F2762-F138-4A5C-976F-8EAC2B608ADB}">
              <a16:predDERef xmlns:a16="http://schemas.microsoft.com/office/drawing/2014/main" xmlns="" pre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6" name="Text Box 15">
          <a:extLst>
            <a:ext uri="{FF2B5EF4-FFF2-40B4-BE49-F238E27FC236}">
              <a16:creationId xmlns:a16="http://schemas.microsoft.com/office/drawing/2014/main" xmlns="" id="{00000000-0008-0000-0200-000040020000}"/>
            </a:ext>
            <a:ext uri="{147F2762-F138-4A5C-976F-8EAC2B608ADB}">
              <a16:predDERef xmlns:a16="http://schemas.microsoft.com/office/drawing/2014/main" xmlns="" pred="{00000000-0008-0000-0200-00003F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7" name="Text Box 15">
          <a:extLst>
            <a:ext uri="{FF2B5EF4-FFF2-40B4-BE49-F238E27FC236}">
              <a16:creationId xmlns:a16="http://schemas.microsoft.com/office/drawing/2014/main" xmlns="" id="{00000000-0008-0000-0200-000041020000}"/>
            </a:ext>
            <a:ext uri="{147F2762-F138-4A5C-976F-8EAC2B608ADB}">
              <a16:predDERef xmlns:a16="http://schemas.microsoft.com/office/drawing/2014/main" xmlns="" pre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8" name="Text Box 15">
          <a:extLst>
            <a:ext uri="{FF2B5EF4-FFF2-40B4-BE49-F238E27FC236}">
              <a16:creationId xmlns:a16="http://schemas.microsoft.com/office/drawing/2014/main" xmlns="" id="{00000000-0008-0000-0200-000042020000}"/>
            </a:ext>
            <a:ext uri="{147F2762-F138-4A5C-976F-8EAC2B608ADB}">
              <a16:predDERef xmlns:a16="http://schemas.microsoft.com/office/drawing/2014/main" xmlns="" pre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9" name="Text Box 15">
          <a:extLst>
            <a:ext uri="{FF2B5EF4-FFF2-40B4-BE49-F238E27FC236}">
              <a16:creationId xmlns:a16="http://schemas.microsoft.com/office/drawing/2014/main" xmlns="" id="{00000000-0008-0000-0200-000043020000}"/>
            </a:ext>
            <a:ext uri="{147F2762-F138-4A5C-976F-8EAC2B608ADB}">
              <a16:predDERef xmlns:a16="http://schemas.microsoft.com/office/drawing/2014/main" xmlns="" pre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0" name="Text Box 15">
          <a:extLst>
            <a:ext uri="{FF2B5EF4-FFF2-40B4-BE49-F238E27FC236}">
              <a16:creationId xmlns:a16="http://schemas.microsoft.com/office/drawing/2014/main" xmlns="" id="{00000000-0008-0000-0200-000044020000}"/>
            </a:ext>
            <a:ext uri="{147F2762-F138-4A5C-976F-8EAC2B608ADB}">
              <a16:predDERef xmlns:a16="http://schemas.microsoft.com/office/drawing/2014/main" xmlns="" pred="{00000000-0008-0000-0200-000043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1" name="Text Box 15">
          <a:extLst>
            <a:ext uri="{FF2B5EF4-FFF2-40B4-BE49-F238E27FC236}">
              <a16:creationId xmlns:a16="http://schemas.microsoft.com/office/drawing/2014/main" xmlns="" id="{00000000-0008-0000-0200-000045020000}"/>
            </a:ext>
            <a:ext uri="{147F2762-F138-4A5C-976F-8EAC2B608ADB}">
              <a16:predDERef xmlns:a16="http://schemas.microsoft.com/office/drawing/2014/main" xmlns="" pre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2" name="Text Box 15">
          <a:extLst>
            <a:ext uri="{FF2B5EF4-FFF2-40B4-BE49-F238E27FC236}">
              <a16:creationId xmlns:a16="http://schemas.microsoft.com/office/drawing/2014/main" xmlns="" id="{00000000-0008-0000-0200-000046020000}"/>
            </a:ext>
            <a:ext uri="{147F2762-F138-4A5C-976F-8EAC2B608ADB}">
              <a16:predDERef xmlns:a16="http://schemas.microsoft.com/office/drawing/2014/main" xmlns="" pred="{00000000-0008-0000-0200-000045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3" name="Text Box 15">
          <a:extLst>
            <a:ext uri="{FF2B5EF4-FFF2-40B4-BE49-F238E27FC236}">
              <a16:creationId xmlns:a16="http://schemas.microsoft.com/office/drawing/2014/main" xmlns="" id="{00000000-0008-0000-0200-000047020000}"/>
            </a:ext>
            <a:ext uri="{147F2762-F138-4A5C-976F-8EAC2B608ADB}">
              <a16:predDERef xmlns:a16="http://schemas.microsoft.com/office/drawing/2014/main" xmlns="" pre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4" name="Text Box 15">
          <a:extLst>
            <a:ext uri="{FF2B5EF4-FFF2-40B4-BE49-F238E27FC236}">
              <a16:creationId xmlns:a16="http://schemas.microsoft.com/office/drawing/2014/main" xmlns="" id="{00000000-0008-0000-0200-000048020000}"/>
            </a:ext>
            <a:ext uri="{147F2762-F138-4A5C-976F-8EAC2B608ADB}">
              <a16:predDERef xmlns:a16="http://schemas.microsoft.com/office/drawing/2014/main" xmlns="" pred="{00000000-0008-0000-0200-00004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5" name="Text Box 15">
          <a:extLst>
            <a:ext uri="{FF2B5EF4-FFF2-40B4-BE49-F238E27FC236}">
              <a16:creationId xmlns:a16="http://schemas.microsoft.com/office/drawing/2014/main" xmlns="" id="{00000000-0008-0000-0200-000049020000}"/>
            </a:ext>
            <a:ext uri="{147F2762-F138-4A5C-976F-8EAC2B608ADB}">
              <a16:predDERef xmlns:a16="http://schemas.microsoft.com/office/drawing/2014/main" xmlns="" pre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6" name="Text Box 15">
          <a:extLst>
            <a:ext uri="{FF2B5EF4-FFF2-40B4-BE49-F238E27FC236}">
              <a16:creationId xmlns:a16="http://schemas.microsoft.com/office/drawing/2014/main" xmlns="" id="{00000000-0008-0000-0200-00004A020000}"/>
            </a:ext>
            <a:ext uri="{147F2762-F138-4A5C-976F-8EAC2B608ADB}">
              <a16:predDERef xmlns:a16="http://schemas.microsoft.com/office/drawing/2014/main" xmlns="" pre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7" name="Text Box 15">
          <a:extLst>
            <a:ext uri="{FF2B5EF4-FFF2-40B4-BE49-F238E27FC236}">
              <a16:creationId xmlns:a16="http://schemas.microsoft.com/office/drawing/2014/main" xmlns="" id="{00000000-0008-0000-0200-00004B020000}"/>
            </a:ext>
            <a:ext uri="{147F2762-F138-4A5C-976F-8EAC2B608ADB}">
              <a16:predDERef xmlns:a16="http://schemas.microsoft.com/office/drawing/2014/main" xmlns="" pre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0" name="Text Box 15">
          <a:extLst>
            <a:ext uri="{FF2B5EF4-FFF2-40B4-BE49-F238E27FC236}">
              <a16:creationId xmlns:a16="http://schemas.microsoft.com/office/drawing/2014/main" xmlns="" id="{00000000-0008-0000-0200-00004E020000}"/>
            </a:ext>
            <a:ext uri="{147F2762-F138-4A5C-976F-8EAC2B608ADB}">
              <a16:predDERef xmlns:a16="http://schemas.microsoft.com/office/drawing/2014/main" xmlns="" pred="{00000000-0008-0000-0200-00004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1" name="Text Box 15">
          <a:extLst>
            <a:ext uri="{FF2B5EF4-FFF2-40B4-BE49-F238E27FC236}">
              <a16:creationId xmlns:a16="http://schemas.microsoft.com/office/drawing/2014/main" xmlns="" id="{00000000-0008-0000-0200-00004F020000}"/>
            </a:ext>
            <a:ext uri="{147F2762-F138-4A5C-976F-8EAC2B608ADB}">
              <a16:predDERef xmlns:a16="http://schemas.microsoft.com/office/drawing/2014/main" xmlns="" pre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2" name="Text Box 15">
          <a:extLst>
            <a:ext uri="{FF2B5EF4-FFF2-40B4-BE49-F238E27FC236}">
              <a16:creationId xmlns:a16="http://schemas.microsoft.com/office/drawing/2014/main" xmlns="" id="{00000000-0008-0000-0200-000050020000}"/>
            </a:ext>
            <a:ext uri="{147F2762-F138-4A5C-976F-8EAC2B608ADB}">
              <a16:predDERef xmlns:a16="http://schemas.microsoft.com/office/drawing/2014/main" xmlns="" pre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3" name="Text Box 15">
          <a:extLst>
            <a:ext uri="{FF2B5EF4-FFF2-40B4-BE49-F238E27FC236}">
              <a16:creationId xmlns:a16="http://schemas.microsoft.com/office/drawing/2014/main" xmlns="" id="{00000000-0008-0000-0200-000051020000}"/>
            </a:ext>
            <a:ext uri="{147F2762-F138-4A5C-976F-8EAC2B608ADB}">
              <a16:predDERef xmlns:a16="http://schemas.microsoft.com/office/drawing/2014/main" xmlns="" pre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4" name="Text Box 15">
          <a:extLst>
            <a:ext uri="{FF2B5EF4-FFF2-40B4-BE49-F238E27FC236}">
              <a16:creationId xmlns:a16="http://schemas.microsoft.com/office/drawing/2014/main" xmlns="" id="{00000000-0008-0000-0200-000052020000}"/>
            </a:ext>
            <a:ext uri="{147F2762-F138-4A5C-976F-8EAC2B608ADB}">
              <a16:predDERef xmlns:a16="http://schemas.microsoft.com/office/drawing/2014/main" xmlns="" pre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5" name="Text Box 15">
          <a:extLst>
            <a:ext uri="{FF2B5EF4-FFF2-40B4-BE49-F238E27FC236}">
              <a16:creationId xmlns:a16="http://schemas.microsoft.com/office/drawing/2014/main" xmlns="" id="{00000000-0008-0000-0200-000053020000}"/>
            </a:ext>
            <a:ext uri="{147F2762-F138-4A5C-976F-8EAC2B608ADB}">
              <a16:predDERef xmlns:a16="http://schemas.microsoft.com/office/drawing/2014/main" xmlns="" pre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6" name="Text Box 15">
          <a:extLst>
            <a:ext uri="{FF2B5EF4-FFF2-40B4-BE49-F238E27FC236}">
              <a16:creationId xmlns:a16="http://schemas.microsoft.com/office/drawing/2014/main" xmlns="" id="{00000000-0008-0000-0200-000054020000}"/>
            </a:ext>
            <a:ext uri="{147F2762-F138-4A5C-976F-8EAC2B608ADB}">
              <a16:predDERef xmlns:a16="http://schemas.microsoft.com/office/drawing/2014/main" xmlns="" pre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5"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6"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7"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8"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9"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0"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1"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2"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3"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4"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5"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6"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7"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8"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9"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0"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1"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2"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3"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4"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5"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6"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7"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8"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9"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0"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1"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2"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3"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4"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5"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6"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7"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8"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9"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0"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1"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2"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3"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4"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5"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6"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7"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8"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9"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0"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1"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2"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3"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4"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5"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6"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7"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8"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9"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0"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1"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2"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3"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4"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5"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6"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7"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8"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69" name="Text Box 15">
          <a:extLst>
            <a:ext uri="{FF2B5EF4-FFF2-40B4-BE49-F238E27FC236}">
              <a16:creationId xmlns:a16="http://schemas.microsoft.com/office/drawing/2014/main" xmlns="" id="{00000000-0008-0000-0200-00009D020000}"/>
            </a:ext>
            <a:ext uri="{147F2762-F138-4A5C-976F-8EAC2B608ADB}">
              <a16:predDERef xmlns:a16="http://schemas.microsoft.com/office/drawing/2014/main" xmlns="" pred="{00000000-0008-0000-0200-00009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0" name="Text Box 15">
          <a:extLst>
            <a:ext uri="{FF2B5EF4-FFF2-40B4-BE49-F238E27FC236}">
              <a16:creationId xmlns:a16="http://schemas.microsoft.com/office/drawing/2014/main" xmlns="" id="{00000000-0008-0000-0200-00009E020000}"/>
            </a:ext>
            <a:ext uri="{147F2762-F138-4A5C-976F-8EAC2B608ADB}">
              <a16:predDERef xmlns:a16="http://schemas.microsoft.com/office/drawing/2014/main" xmlns="" pre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1" name="Text Box 15">
          <a:extLst>
            <a:ext uri="{FF2B5EF4-FFF2-40B4-BE49-F238E27FC236}">
              <a16:creationId xmlns:a16="http://schemas.microsoft.com/office/drawing/2014/main" xmlns="" id="{00000000-0008-0000-0200-00009F020000}"/>
            </a:ext>
            <a:ext uri="{147F2762-F138-4A5C-976F-8EAC2B608ADB}">
              <a16:predDERef xmlns:a16="http://schemas.microsoft.com/office/drawing/2014/main" xmlns="" pre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2" name="Text Box 15">
          <a:extLst>
            <a:ext uri="{FF2B5EF4-FFF2-40B4-BE49-F238E27FC236}">
              <a16:creationId xmlns:a16="http://schemas.microsoft.com/office/drawing/2014/main" xmlns="" id="{00000000-0008-0000-0200-0000A0020000}"/>
            </a:ext>
            <a:ext uri="{147F2762-F138-4A5C-976F-8EAC2B608ADB}">
              <a16:predDERef xmlns:a16="http://schemas.microsoft.com/office/drawing/2014/main" xmlns="" pre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3"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4"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5"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6"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7"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8"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9"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0"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1"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2"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3"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4"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5"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6"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7"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8"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9"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0"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1"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2"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3"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4"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5"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6"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55" name="Text Box 15">
          <a:extLst>
            <a:ext uri="{FF2B5EF4-FFF2-40B4-BE49-F238E27FC236}">
              <a16:creationId xmlns:a16="http://schemas.microsoft.com/office/drawing/2014/main" xmlns="" id="{00000000-0008-0000-0200-000037000000}"/>
            </a:ext>
          </a:extLst>
        </xdr:cNvPr>
        <xdr:cNvSpPr txBox="1">
          <a:spLocks noChangeArrowheads="1"/>
        </xdr:cNvSpPr>
      </xdr:nvSpPr>
      <xdr:spPr bwMode="auto">
        <a:xfrm>
          <a:off x="31399163" y="75041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91" name="Text Box 15">
          <a:extLst>
            <a:ext uri="{FF2B5EF4-FFF2-40B4-BE49-F238E27FC236}">
              <a16:creationId xmlns:a16="http://schemas.microsoft.com/office/drawing/2014/main" xmlns="" id="{00000000-0008-0000-0200-00005B000000}"/>
            </a:ext>
            <a:ext uri="{147F2762-F138-4A5C-976F-8EAC2B608ADB}">
              <a16:predDERef xmlns:a16="http://schemas.microsoft.com/office/drawing/2014/main" xmlns="" pred="{A90A41D9-E7D9-4E17-808A-E795DA90D536}"/>
            </a:ext>
          </a:extLst>
        </xdr:cNvPr>
        <xdr:cNvSpPr txBox="1">
          <a:spLocks noChangeArrowheads="1"/>
        </xdr:cNvSpPr>
      </xdr:nvSpPr>
      <xdr:spPr bwMode="auto">
        <a:xfrm>
          <a:off x="31399163" y="84502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31" name="Text Box 15">
          <a:extLst>
            <a:ext uri="{FF2B5EF4-FFF2-40B4-BE49-F238E27FC236}">
              <a16:creationId xmlns:a16="http://schemas.microsoft.com/office/drawing/2014/main" xmlns="" id="{00000000-0008-0000-0200-000083000000}"/>
            </a:ext>
            <a:ext uri="{147F2762-F138-4A5C-976F-8EAC2B608ADB}">
              <a16:predDERef xmlns:a16="http://schemas.microsoft.com/office/drawing/2014/main" xmlns="" pred="{E05F4EC4-1EFB-4982-8375-2DD2CBB08E41}"/>
            </a:ext>
          </a:extLst>
        </xdr:cNvPr>
        <xdr:cNvSpPr txBox="1">
          <a:spLocks noChangeArrowheads="1"/>
        </xdr:cNvSpPr>
      </xdr:nvSpPr>
      <xdr:spPr bwMode="auto">
        <a:xfrm>
          <a:off x="31399163" y="84502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97" name="Text Box 15">
          <a:extLst>
            <a:ext uri="{FF2B5EF4-FFF2-40B4-BE49-F238E27FC236}">
              <a16:creationId xmlns:a16="http://schemas.microsoft.com/office/drawing/2014/main" xmlns="" id="{00000000-0008-0000-0200-0000B9020000}"/>
            </a:ext>
          </a:extLst>
        </xdr:cNvPr>
        <xdr:cNvSpPr txBox="1">
          <a:spLocks noChangeArrowheads="1"/>
        </xdr:cNvSpPr>
      </xdr:nvSpPr>
      <xdr:spPr bwMode="auto">
        <a:xfrm>
          <a:off x="31399163" y="75041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98" name="Text Box 15">
          <a:extLst>
            <a:ext uri="{FF2B5EF4-FFF2-40B4-BE49-F238E27FC236}">
              <a16:creationId xmlns:a16="http://schemas.microsoft.com/office/drawing/2014/main" xmlns="" id="{00000000-0008-0000-0200-0000BA020000}"/>
            </a:ext>
            <a:ext uri="{147F2762-F138-4A5C-976F-8EAC2B608ADB}">
              <a16:predDERef xmlns:a16="http://schemas.microsoft.com/office/drawing/2014/main" xmlns="" pred="{CBBA2BDF-2803-4B27-9010-B4E02CC6B748}"/>
            </a:ext>
          </a:extLst>
        </xdr:cNvPr>
        <xdr:cNvSpPr txBox="1">
          <a:spLocks noChangeArrowheads="1"/>
        </xdr:cNvSpPr>
      </xdr:nvSpPr>
      <xdr:spPr bwMode="auto">
        <a:xfrm>
          <a:off x="31399163" y="79486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699" name="Text Box 15">
          <a:extLst>
            <a:ext uri="{FF2B5EF4-FFF2-40B4-BE49-F238E27FC236}">
              <a16:creationId xmlns:a16="http://schemas.microsoft.com/office/drawing/2014/main" xmlns="" id="{00000000-0008-0000-0200-0000BB020000}"/>
            </a:ext>
            <a:ext uri="{147F2762-F138-4A5C-976F-8EAC2B608ADB}">
              <a16:predDERef xmlns:a16="http://schemas.microsoft.com/office/drawing/2014/main" xmlns="" pred="{10385259-155B-4711-8CCD-9F3DA6075967}"/>
            </a:ext>
          </a:extLst>
        </xdr:cNvPr>
        <xdr:cNvSpPr txBox="1">
          <a:spLocks noChangeArrowheads="1"/>
        </xdr:cNvSpPr>
      </xdr:nvSpPr>
      <xdr:spPr bwMode="auto">
        <a:xfrm>
          <a:off x="31399163" y="79486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96" name="Text Box 15">
          <a:extLst>
            <a:ext uri="{FF2B5EF4-FFF2-40B4-BE49-F238E27FC236}">
              <a16:creationId xmlns:a16="http://schemas.microsoft.com/office/drawing/2014/main" xmlns="" id="{00000000-0008-0000-0200-0000F0010000}"/>
            </a:ext>
            <a:ext uri="{147F2762-F138-4A5C-976F-8EAC2B608ADB}">
              <a16:predDERef xmlns:a16="http://schemas.microsoft.com/office/drawing/2014/main" xmlns="" pred="{63B2571C-2404-41D1-B017-4B90F5C023B3}"/>
            </a:ext>
          </a:extLst>
        </xdr:cNvPr>
        <xdr:cNvSpPr txBox="1">
          <a:spLocks noChangeArrowheads="1"/>
        </xdr:cNvSpPr>
      </xdr:nvSpPr>
      <xdr:spPr bwMode="auto">
        <a:xfrm>
          <a:off x="3298507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99" name="Text Box 15">
          <a:extLst>
            <a:ext uri="{FF2B5EF4-FFF2-40B4-BE49-F238E27FC236}">
              <a16:creationId xmlns:a16="http://schemas.microsoft.com/office/drawing/2014/main" xmlns="" id="{00000000-0008-0000-0200-0000F3010000}"/>
            </a:ext>
            <a:ext uri="{147F2762-F138-4A5C-976F-8EAC2B608ADB}">
              <a16:predDERef xmlns:a16="http://schemas.microsoft.com/office/drawing/2014/main" xmlns="" pred="{943C3BDF-3812-4AAB-9953-254EC4805F78}"/>
            </a:ext>
          </a:extLst>
        </xdr:cNvPr>
        <xdr:cNvSpPr txBox="1">
          <a:spLocks noChangeArrowheads="1"/>
        </xdr:cNvSpPr>
      </xdr:nvSpPr>
      <xdr:spPr bwMode="auto">
        <a:xfrm>
          <a:off x="3298507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500" name="Text Box 15">
          <a:extLst>
            <a:ext uri="{FF2B5EF4-FFF2-40B4-BE49-F238E27FC236}">
              <a16:creationId xmlns:a16="http://schemas.microsoft.com/office/drawing/2014/main" xmlns="" id="{00000000-0008-0000-0200-0000F4010000}"/>
            </a:ext>
            <a:ext uri="{147F2762-F138-4A5C-976F-8EAC2B608ADB}">
              <a16:predDERef xmlns:a16="http://schemas.microsoft.com/office/drawing/2014/main" xmlns="" pred="{2ADF399D-D190-44AE-B4A5-3D5A2862FE32}"/>
            </a:ext>
          </a:extLst>
        </xdr:cNvPr>
        <xdr:cNvSpPr txBox="1">
          <a:spLocks noChangeArrowheads="1"/>
        </xdr:cNvSpPr>
      </xdr:nvSpPr>
      <xdr:spPr bwMode="auto">
        <a:xfrm>
          <a:off x="3298507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521" name="Text Box 15">
          <a:extLst>
            <a:ext uri="{FF2B5EF4-FFF2-40B4-BE49-F238E27FC236}">
              <a16:creationId xmlns:a16="http://schemas.microsoft.com/office/drawing/2014/main" xmlns="" id="{00000000-0008-0000-0200-000009020000}"/>
            </a:ext>
            <a:ext uri="{147F2762-F138-4A5C-976F-8EAC2B608ADB}">
              <a16:predDERef xmlns:a16="http://schemas.microsoft.com/office/drawing/2014/main" xmlns="" pred="{6D6A3FC3-EE7F-4FD0-A8E4-99FBBE3618EC}"/>
            </a:ext>
          </a:extLst>
        </xdr:cNvPr>
        <xdr:cNvSpPr txBox="1">
          <a:spLocks noChangeArrowheads="1"/>
        </xdr:cNvSpPr>
      </xdr:nvSpPr>
      <xdr:spPr bwMode="auto">
        <a:xfrm>
          <a:off x="3298507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522" name="Text Box 15">
          <a:extLst>
            <a:ext uri="{FF2B5EF4-FFF2-40B4-BE49-F238E27FC236}">
              <a16:creationId xmlns:a16="http://schemas.microsoft.com/office/drawing/2014/main" xmlns="" id="{00000000-0008-0000-0200-00000A020000}"/>
            </a:ext>
            <a:ext uri="{147F2762-F138-4A5C-976F-8EAC2B608ADB}">
              <a16:predDERef xmlns:a16="http://schemas.microsoft.com/office/drawing/2014/main" xmlns="" pred="{FBB0494A-F764-41C0-9308-69D17D82F04E}"/>
            </a:ext>
          </a:extLst>
        </xdr:cNvPr>
        <xdr:cNvSpPr txBox="1">
          <a:spLocks noChangeArrowheads="1"/>
        </xdr:cNvSpPr>
      </xdr:nvSpPr>
      <xdr:spPr bwMode="auto">
        <a:xfrm>
          <a:off x="32985075" y="6819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14" name="Text Box 15">
          <a:extLst>
            <a:ext uri="{FF2B5EF4-FFF2-40B4-BE49-F238E27FC236}">
              <a16:creationId xmlns:a16="http://schemas.microsoft.com/office/drawing/2014/main" xmlns="" id="{00000000-0008-0000-0200-0000D6000000}"/>
            </a:ext>
            <a:ext uri="{147F2762-F138-4A5C-976F-8EAC2B608ADB}">
              <a16:predDERef xmlns:a16="http://schemas.microsoft.com/office/drawing/2014/main" xmlns="" pred="{078BBCD9-12B2-467D-81E1-E04F6E83A9B9}"/>
            </a:ext>
          </a:extLst>
        </xdr:cNvPr>
        <xdr:cNvSpPr txBox="1">
          <a:spLocks noChangeArrowheads="1"/>
        </xdr:cNvSpPr>
      </xdr:nvSpPr>
      <xdr:spPr bwMode="auto">
        <a:xfrm>
          <a:off x="32985075" y="6819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700" name="Text Box 16">
          <a:extLst>
            <a:ext uri="{FF2B5EF4-FFF2-40B4-BE49-F238E27FC236}">
              <a16:creationId xmlns:a16="http://schemas.microsoft.com/office/drawing/2014/main" xmlns="" id="{00000000-0008-0000-0200-0000BC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701" name="Text Box 17">
          <a:extLst>
            <a:ext uri="{FF2B5EF4-FFF2-40B4-BE49-F238E27FC236}">
              <a16:creationId xmlns:a16="http://schemas.microsoft.com/office/drawing/2014/main" xmlns="" id="{00000000-0008-0000-0200-0000BD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702" name="Text Box 18">
          <a:extLst>
            <a:ext uri="{FF2B5EF4-FFF2-40B4-BE49-F238E27FC236}">
              <a16:creationId xmlns:a16="http://schemas.microsoft.com/office/drawing/2014/main" xmlns="" id="{00000000-0008-0000-0200-0000BE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703" name="Text Box 19">
          <a:extLst>
            <a:ext uri="{FF2B5EF4-FFF2-40B4-BE49-F238E27FC236}">
              <a16:creationId xmlns:a16="http://schemas.microsoft.com/office/drawing/2014/main" xmlns="" id="{00000000-0008-0000-0200-0000BF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04" name="Text Box 15">
          <a:extLst>
            <a:ext uri="{FF2B5EF4-FFF2-40B4-BE49-F238E27FC236}">
              <a16:creationId xmlns:a16="http://schemas.microsoft.com/office/drawing/2014/main" xmlns="" id="{00000000-0008-0000-0200-0000C002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705" name="Text Box 16">
          <a:extLst>
            <a:ext uri="{FF2B5EF4-FFF2-40B4-BE49-F238E27FC236}">
              <a16:creationId xmlns:a16="http://schemas.microsoft.com/office/drawing/2014/main" xmlns="" id="{00000000-0008-0000-0200-0000C1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706" name="Text Box 17">
          <a:extLst>
            <a:ext uri="{FF2B5EF4-FFF2-40B4-BE49-F238E27FC236}">
              <a16:creationId xmlns:a16="http://schemas.microsoft.com/office/drawing/2014/main" xmlns="" id="{00000000-0008-0000-0200-0000C2020000}"/>
            </a:ext>
          </a:extLst>
        </xdr:cNvPr>
        <xdr:cNvSpPr txBox="1">
          <a:spLocks noChangeArrowheads="1"/>
        </xdr:cNvSpPr>
      </xdr:nvSpPr>
      <xdr:spPr bwMode="auto">
        <a:xfrm>
          <a:off x="3298507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707" name="Text Box 18">
          <a:extLst>
            <a:ext uri="{FF2B5EF4-FFF2-40B4-BE49-F238E27FC236}">
              <a16:creationId xmlns:a16="http://schemas.microsoft.com/office/drawing/2014/main" xmlns="" id="{00000000-0008-0000-0200-0000C3020000}"/>
            </a:ext>
          </a:extLst>
        </xdr:cNvPr>
        <xdr:cNvSpPr txBox="1">
          <a:spLocks noChangeArrowheads="1"/>
        </xdr:cNvSpPr>
      </xdr:nvSpPr>
      <xdr:spPr bwMode="auto">
        <a:xfrm>
          <a:off x="32986662" y="8235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08" name="Text Box 15">
          <a:extLst>
            <a:ext uri="{FF2B5EF4-FFF2-40B4-BE49-F238E27FC236}">
              <a16:creationId xmlns:a16="http://schemas.microsoft.com/office/drawing/2014/main" xmlns="" id="{00000000-0008-0000-0200-0000C402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09" name="Text Box 16">
          <a:extLst>
            <a:ext uri="{FF2B5EF4-FFF2-40B4-BE49-F238E27FC236}">
              <a16:creationId xmlns:a16="http://schemas.microsoft.com/office/drawing/2014/main" xmlns="" id="{00000000-0008-0000-0200-0000C5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0" name="Text Box 17">
          <a:extLst>
            <a:ext uri="{FF2B5EF4-FFF2-40B4-BE49-F238E27FC236}">
              <a16:creationId xmlns:a16="http://schemas.microsoft.com/office/drawing/2014/main" xmlns="" id="{00000000-0008-0000-0200-0000C6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1" name="Text Box 18">
          <a:extLst>
            <a:ext uri="{FF2B5EF4-FFF2-40B4-BE49-F238E27FC236}">
              <a16:creationId xmlns:a16="http://schemas.microsoft.com/office/drawing/2014/main" xmlns="" id="{00000000-0008-0000-0200-0000C7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2" name="Text Box 19">
          <a:extLst>
            <a:ext uri="{FF2B5EF4-FFF2-40B4-BE49-F238E27FC236}">
              <a16:creationId xmlns:a16="http://schemas.microsoft.com/office/drawing/2014/main" xmlns="" id="{00000000-0008-0000-0200-0000C8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3" name="Text Box 16">
          <a:extLst>
            <a:ext uri="{FF2B5EF4-FFF2-40B4-BE49-F238E27FC236}">
              <a16:creationId xmlns:a16="http://schemas.microsoft.com/office/drawing/2014/main" xmlns="" id="{00000000-0008-0000-0200-0000C9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14" name="Text Box 15">
          <a:extLst>
            <a:ext uri="{FF2B5EF4-FFF2-40B4-BE49-F238E27FC236}">
              <a16:creationId xmlns:a16="http://schemas.microsoft.com/office/drawing/2014/main" xmlns="" id="{00000000-0008-0000-0200-0000CA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15" name="Text Box 15">
          <a:extLst>
            <a:ext uri="{FF2B5EF4-FFF2-40B4-BE49-F238E27FC236}">
              <a16:creationId xmlns:a16="http://schemas.microsoft.com/office/drawing/2014/main" xmlns="" id="{00000000-0008-0000-0200-0000CB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6" name="Text Box 16">
          <a:extLst>
            <a:ext uri="{FF2B5EF4-FFF2-40B4-BE49-F238E27FC236}">
              <a16:creationId xmlns:a16="http://schemas.microsoft.com/office/drawing/2014/main" xmlns="" id="{00000000-0008-0000-0200-0000CC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7" name="Text Box 17">
          <a:extLst>
            <a:ext uri="{FF2B5EF4-FFF2-40B4-BE49-F238E27FC236}">
              <a16:creationId xmlns:a16="http://schemas.microsoft.com/office/drawing/2014/main" xmlns="" id="{00000000-0008-0000-0200-0000CD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8" name="Text Box 18">
          <a:extLst>
            <a:ext uri="{FF2B5EF4-FFF2-40B4-BE49-F238E27FC236}">
              <a16:creationId xmlns:a16="http://schemas.microsoft.com/office/drawing/2014/main" xmlns="" id="{00000000-0008-0000-0200-0000CE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19" name="Text Box 19">
          <a:extLst>
            <a:ext uri="{FF2B5EF4-FFF2-40B4-BE49-F238E27FC236}">
              <a16:creationId xmlns:a16="http://schemas.microsoft.com/office/drawing/2014/main" xmlns="" id="{00000000-0008-0000-0200-0000CF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20" name="Text Box 15">
          <a:extLst>
            <a:ext uri="{FF2B5EF4-FFF2-40B4-BE49-F238E27FC236}">
              <a16:creationId xmlns:a16="http://schemas.microsoft.com/office/drawing/2014/main" xmlns="" id="{00000000-0008-0000-0200-0000D002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21" name="Text Box 16">
          <a:extLst>
            <a:ext uri="{FF2B5EF4-FFF2-40B4-BE49-F238E27FC236}">
              <a16:creationId xmlns:a16="http://schemas.microsoft.com/office/drawing/2014/main" xmlns="" id="{00000000-0008-0000-0200-0000D1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722" name="Text Box 17">
          <a:extLst>
            <a:ext uri="{FF2B5EF4-FFF2-40B4-BE49-F238E27FC236}">
              <a16:creationId xmlns:a16="http://schemas.microsoft.com/office/drawing/2014/main" xmlns="" id="{00000000-0008-0000-0200-0000D2020000}"/>
            </a:ext>
          </a:extLst>
        </xdr:cNvPr>
        <xdr:cNvSpPr txBox="1">
          <a:spLocks noChangeArrowheads="1"/>
        </xdr:cNvSpPr>
      </xdr:nvSpPr>
      <xdr:spPr bwMode="auto">
        <a:xfrm>
          <a:off x="35213925" y="8220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723" name="Text Box 18">
          <a:extLst>
            <a:ext uri="{FF2B5EF4-FFF2-40B4-BE49-F238E27FC236}">
              <a16:creationId xmlns:a16="http://schemas.microsoft.com/office/drawing/2014/main" xmlns="" id="{00000000-0008-0000-0200-0000D3020000}"/>
            </a:ext>
          </a:extLst>
        </xdr:cNvPr>
        <xdr:cNvSpPr txBox="1">
          <a:spLocks noChangeArrowheads="1"/>
        </xdr:cNvSpPr>
      </xdr:nvSpPr>
      <xdr:spPr bwMode="auto">
        <a:xfrm>
          <a:off x="35215512" y="8235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24" name="Text Box 15">
          <a:extLst>
            <a:ext uri="{FF2B5EF4-FFF2-40B4-BE49-F238E27FC236}">
              <a16:creationId xmlns:a16="http://schemas.microsoft.com/office/drawing/2014/main" xmlns="" id="{00000000-0008-0000-0200-0000D402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25" name="Text Box 15">
          <a:extLst>
            <a:ext uri="{FF2B5EF4-FFF2-40B4-BE49-F238E27FC236}">
              <a16:creationId xmlns:a16="http://schemas.microsoft.com/office/drawing/2014/main" xmlns="" id="{00000000-0008-0000-0200-0000D5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26" name="Text Box 15">
          <a:extLst>
            <a:ext uri="{FF2B5EF4-FFF2-40B4-BE49-F238E27FC236}">
              <a16:creationId xmlns:a16="http://schemas.microsoft.com/office/drawing/2014/main" xmlns="" id="{00000000-0008-0000-0200-0000D6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27" name="Text Box 15">
          <a:extLst>
            <a:ext uri="{FF2B5EF4-FFF2-40B4-BE49-F238E27FC236}">
              <a16:creationId xmlns:a16="http://schemas.microsoft.com/office/drawing/2014/main" xmlns="" id="{00000000-0008-0000-0200-0000D7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28" name="Text Box 15">
          <a:extLst>
            <a:ext uri="{FF2B5EF4-FFF2-40B4-BE49-F238E27FC236}">
              <a16:creationId xmlns:a16="http://schemas.microsoft.com/office/drawing/2014/main" xmlns="" id="{00000000-0008-0000-0200-0000D8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29" name="Text Box 15">
          <a:extLst>
            <a:ext uri="{FF2B5EF4-FFF2-40B4-BE49-F238E27FC236}">
              <a16:creationId xmlns:a16="http://schemas.microsoft.com/office/drawing/2014/main" xmlns="" id="{00000000-0008-0000-0200-0000D902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30" name="Text Box 15">
          <a:extLst>
            <a:ext uri="{FF2B5EF4-FFF2-40B4-BE49-F238E27FC236}">
              <a16:creationId xmlns:a16="http://schemas.microsoft.com/office/drawing/2014/main" xmlns="" id="{00000000-0008-0000-0200-0000DA02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731" name="Text Box 15">
          <a:extLst>
            <a:ext uri="{FF2B5EF4-FFF2-40B4-BE49-F238E27FC236}">
              <a16:creationId xmlns:a16="http://schemas.microsoft.com/office/drawing/2014/main" xmlns="" id="{00000000-0008-0000-0200-0000DB02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732" name="Text Box 15">
          <a:extLst>
            <a:ext uri="{FF2B5EF4-FFF2-40B4-BE49-F238E27FC236}">
              <a16:creationId xmlns:a16="http://schemas.microsoft.com/office/drawing/2014/main" xmlns="" id="{00000000-0008-0000-0200-0000DC02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33" name="Text Box 15">
          <a:extLst>
            <a:ext uri="{FF2B5EF4-FFF2-40B4-BE49-F238E27FC236}">
              <a16:creationId xmlns:a16="http://schemas.microsoft.com/office/drawing/2014/main" xmlns="" id="{00000000-0008-0000-0200-0000DD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34" name="Text Box 15">
          <a:extLst>
            <a:ext uri="{FF2B5EF4-FFF2-40B4-BE49-F238E27FC236}">
              <a16:creationId xmlns:a16="http://schemas.microsoft.com/office/drawing/2014/main" xmlns="" id="{00000000-0008-0000-0200-0000DE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35" name="Text Box 15">
          <a:extLst>
            <a:ext uri="{FF2B5EF4-FFF2-40B4-BE49-F238E27FC236}">
              <a16:creationId xmlns:a16="http://schemas.microsoft.com/office/drawing/2014/main" xmlns="" id="{00000000-0008-0000-0200-0000DF02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36" name="Text Box 15">
          <a:extLst>
            <a:ext uri="{FF2B5EF4-FFF2-40B4-BE49-F238E27FC236}">
              <a16:creationId xmlns:a16="http://schemas.microsoft.com/office/drawing/2014/main" xmlns="" id="{00000000-0008-0000-0200-0000E002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737" name="Text Box 15">
          <a:extLst>
            <a:ext uri="{FF2B5EF4-FFF2-40B4-BE49-F238E27FC236}">
              <a16:creationId xmlns:a16="http://schemas.microsoft.com/office/drawing/2014/main" xmlns="" id="{00000000-0008-0000-0200-0000E102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738" name="Text Box 15">
          <a:extLst>
            <a:ext uri="{FF2B5EF4-FFF2-40B4-BE49-F238E27FC236}">
              <a16:creationId xmlns:a16="http://schemas.microsoft.com/office/drawing/2014/main" xmlns="" id="{00000000-0008-0000-0200-0000E202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739" name="Text Box 15">
          <a:extLst>
            <a:ext uri="{FF2B5EF4-FFF2-40B4-BE49-F238E27FC236}">
              <a16:creationId xmlns:a16="http://schemas.microsoft.com/office/drawing/2014/main" xmlns="" id="{00000000-0008-0000-0200-0000E302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740" name="Text Box 15">
          <a:extLst>
            <a:ext uri="{FF2B5EF4-FFF2-40B4-BE49-F238E27FC236}">
              <a16:creationId xmlns:a16="http://schemas.microsoft.com/office/drawing/2014/main" xmlns="" id="{00000000-0008-0000-0200-0000E402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41" name="Text Box 15">
          <a:extLst>
            <a:ext uri="{FF2B5EF4-FFF2-40B4-BE49-F238E27FC236}">
              <a16:creationId xmlns:a16="http://schemas.microsoft.com/office/drawing/2014/main" xmlns="" id="{00000000-0008-0000-0200-0000E5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42" name="Text Box 15">
          <a:extLst>
            <a:ext uri="{FF2B5EF4-FFF2-40B4-BE49-F238E27FC236}">
              <a16:creationId xmlns:a16="http://schemas.microsoft.com/office/drawing/2014/main" xmlns="" id="{00000000-0008-0000-0200-0000E6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43" name="Text Box 15">
          <a:extLst>
            <a:ext uri="{FF2B5EF4-FFF2-40B4-BE49-F238E27FC236}">
              <a16:creationId xmlns:a16="http://schemas.microsoft.com/office/drawing/2014/main" xmlns="" id="{00000000-0008-0000-0200-0000E7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44" name="Text Box 15">
          <a:extLst>
            <a:ext uri="{FF2B5EF4-FFF2-40B4-BE49-F238E27FC236}">
              <a16:creationId xmlns:a16="http://schemas.microsoft.com/office/drawing/2014/main" xmlns="" id="{00000000-0008-0000-0200-0000E8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45" name="Text Box 15">
          <a:extLst>
            <a:ext uri="{FF2B5EF4-FFF2-40B4-BE49-F238E27FC236}">
              <a16:creationId xmlns:a16="http://schemas.microsoft.com/office/drawing/2014/main" xmlns="" id="{00000000-0008-0000-0200-0000E9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46" name="Text Box 15">
          <a:extLst>
            <a:ext uri="{FF2B5EF4-FFF2-40B4-BE49-F238E27FC236}">
              <a16:creationId xmlns:a16="http://schemas.microsoft.com/office/drawing/2014/main" xmlns="" id="{00000000-0008-0000-0200-0000EA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47" name="Text Box 15">
          <a:extLst>
            <a:ext uri="{FF2B5EF4-FFF2-40B4-BE49-F238E27FC236}">
              <a16:creationId xmlns:a16="http://schemas.microsoft.com/office/drawing/2014/main" xmlns="" id="{00000000-0008-0000-0200-0000EB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48" name="Text Box 15">
          <a:extLst>
            <a:ext uri="{FF2B5EF4-FFF2-40B4-BE49-F238E27FC236}">
              <a16:creationId xmlns:a16="http://schemas.microsoft.com/office/drawing/2014/main" xmlns="" id="{00000000-0008-0000-0200-0000EC02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49" name="Text Box 15">
          <a:extLst>
            <a:ext uri="{FF2B5EF4-FFF2-40B4-BE49-F238E27FC236}">
              <a16:creationId xmlns:a16="http://schemas.microsoft.com/office/drawing/2014/main" xmlns="" id="{00000000-0008-0000-0200-0000ED02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50" name="Text Box 15">
          <a:extLst>
            <a:ext uri="{FF2B5EF4-FFF2-40B4-BE49-F238E27FC236}">
              <a16:creationId xmlns:a16="http://schemas.microsoft.com/office/drawing/2014/main" xmlns="" id="{00000000-0008-0000-0200-0000EE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51" name="Text Box 15">
          <a:extLst>
            <a:ext uri="{FF2B5EF4-FFF2-40B4-BE49-F238E27FC236}">
              <a16:creationId xmlns:a16="http://schemas.microsoft.com/office/drawing/2014/main" xmlns="" id="{00000000-0008-0000-0200-0000EF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52" name="Text Box 15">
          <a:extLst>
            <a:ext uri="{FF2B5EF4-FFF2-40B4-BE49-F238E27FC236}">
              <a16:creationId xmlns:a16="http://schemas.microsoft.com/office/drawing/2014/main" xmlns="" id="{00000000-0008-0000-0200-0000F0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53" name="Text Box 15">
          <a:extLst>
            <a:ext uri="{FF2B5EF4-FFF2-40B4-BE49-F238E27FC236}">
              <a16:creationId xmlns:a16="http://schemas.microsoft.com/office/drawing/2014/main" xmlns="" id="{00000000-0008-0000-0200-0000F1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54" name="Text Box 15">
          <a:extLst>
            <a:ext uri="{FF2B5EF4-FFF2-40B4-BE49-F238E27FC236}">
              <a16:creationId xmlns:a16="http://schemas.microsoft.com/office/drawing/2014/main" xmlns="" id="{00000000-0008-0000-0200-0000F2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55" name="Text Box 15">
          <a:extLst>
            <a:ext uri="{FF2B5EF4-FFF2-40B4-BE49-F238E27FC236}">
              <a16:creationId xmlns:a16="http://schemas.microsoft.com/office/drawing/2014/main" xmlns="" id="{00000000-0008-0000-0200-0000F3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56" name="Text Box 15">
          <a:extLst>
            <a:ext uri="{FF2B5EF4-FFF2-40B4-BE49-F238E27FC236}">
              <a16:creationId xmlns:a16="http://schemas.microsoft.com/office/drawing/2014/main" xmlns="" id="{00000000-0008-0000-0200-0000F4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57" name="Text Box 15">
          <a:extLst>
            <a:ext uri="{FF2B5EF4-FFF2-40B4-BE49-F238E27FC236}">
              <a16:creationId xmlns:a16="http://schemas.microsoft.com/office/drawing/2014/main" xmlns="" id="{00000000-0008-0000-0200-0000F5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58" name="Text Box 15">
          <a:extLst>
            <a:ext uri="{FF2B5EF4-FFF2-40B4-BE49-F238E27FC236}">
              <a16:creationId xmlns:a16="http://schemas.microsoft.com/office/drawing/2014/main" xmlns="" id="{00000000-0008-0000-0200-0000F6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59" name="Text Box 15">
          <a:extLst>
            <a:ext uri="{FF2B5EF4-FFF2-40B4-BE49-F238E27FC236}">
              <a16:creationId xmlns:a16="http://schemas.microsoft.com/office/drawing/2014/main" xmlns="" id="{00000000-0008-0000-0200-0000F7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60" name="Text Box 15">
          <a:extLst>
            <a:ext uri="{FF2B5EF4-FFF2-40B4-BE49-F238E27FC236}">
              <a16:creationId xmlns:a16="http://schemas.microsoft.com/office/drawing/2014/main" xmlns="" id="{00000000-0008-0000-0200-0000F8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61" name="Text Box 15">
          <a:extLst>
            <a:ext uri="{FF2B5EF4-FFF2-40B4-BE49-F238E27FC236}">
              <a16:creationId xmlns:a16="http://schemas.microsoft.com/office/drawing/2014/main" xmlns="" id="{00000000-0008-0000-0200-0000F9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62" name="Text Box 15">
          <a:extLst>
            <a:ext uri="{FF2B5EF4-FFF2-40B4-BE49-F238E27FC236}">
              <a16:creationId xmlns:a16="http://schemas.microsoft.com/office/drawing/2014/main" xmlns="" id="{00000000-0008-0000-0200-0000FA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63" name="Text Box 15">
          <a:extLst>
            <a:ext uri="{FF2B5EF4-FFF2-40B4-BE49-F238E27FC236}">
              <a16:creationId xmlns:a16="http://schemas.microsoft.com/office/drawing/2014/main" xmlns="" id="{00000000-0008-0000-0200-0000FB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64" name="Text Box 15">
          <a:extLst>
            <a:ext uri="{FF2B5EF4-FFF2-40B4-BE49-F238E27FC236}">
              <a16:creationId xmlns:a16="http://schemas.microsoft.com/office/drawing/2014/main" xmlns="" id="{00000000-0008-0000-0200-0000FC02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65" name="Text Box 15">
          <a:extLst>
            <a:ext uri="{FF2B5EF4-FFF2-40B4-BE49-F238E27FC236}">
              <a16:creationId xmlns:a16="http://schemas.microsoft.com/office/drawing/2014/main" xmlns="" id="{00000000-0008-0000-0200-0000FD02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66" name="Text Box 15">
          <a:extLst>
            <a:ext uri="{FF2B5EF4-FFF2-40B4-BE49-F238E27FC236}">
              <a16:creationId xmlns:a16="http://schemas.microsoft.com/office/drawing/2014/main" xmlns="" id="{00000000-0008-0000-0200-0000FE02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67" name="Text Box 15">
          <a:extLst>
            <a:ext uri="{FF2B5EF4-FFF2-40B4-BE49-F238E27FC236}">
              <a16:creationId xmlns:a16="http://schemas.microsoft.com/office/drawing/2014/main" xmlns="" id="{00000000-0008-0000-0200-0000FF02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68" name="Text Box 15">
          <a:extLst>
            <a:ext uri="{FF2B5EF4-FFF2-40B4-BE49-F238E27FC236}">
              <a16:creationId xmlns:a16="http://schemas.microsoft.com/office/drawing/2014/main" xmlns="" id="{00000000-0008-0000-0200-000000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69" name="Text Box 15">
          <a:extLst>
            <a:ext uri="{FF2B5EF4-FFF2-40B4-BE49-F238E27FC236}">
              <a16:creationId xmlns:a16="http://schemas.microsoft.com/office/drawing/2014/main" xmlns="" id="{00000000-0008-0000-0200-000001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70" name="Text Box 15">
          <a:extLst>
            <a:ext uri="{FF2B5EF4-FFF2-40B4-BE49-F238E27FC236}">
              <a16:creationId xmlns:a16="http://schemas.microsoft.com/office/drawing/2014/main" xmlns="" id="{00000000-0008-0000-0200-00000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71" name="Text Box 15">
          <a:extLst>
            <a:ext uri="{FF2B5EF4-FFF2-40B4-BE49-F238E27FC236}">
              <a16:creationId xmlns:a16="http://schemas.microsoft.com/office/drawing/2014/main" xmlns="" id="{00000000-0008-0000-0200-00000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72" name="Text Box 15">
          <a:extLst>
            <a:ext uri="{FF2B5EF4-FFF2-40B4-BE49-F238E27FC236}">
              <a16:creationId xmlns:a16="http://schemas.microsoft.com/office/drawing/2014/main" xmlns="" id="{00000000-0008-0000-0200-00000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73" name="Text Box 15">
          <a:extLst>
            <a:ext uri="{FF2B5EF4-FFF2-40B4-BE49-F238E27FC236}">
              <a16:creationId xmlns:a16="http://schemas.microsoft.com/office/drawing/2014/main" xmlns="" id="{00000000-0008-0000-0200-00000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74" name="Text Box 15">
          <a:extLst>
            <a:ext uri="{FF2B5EF4-FFF2-40B4-BE49-F238E27FC236}">
              <a16:creationId xmlns:a16="http://schemas.microsoft.com/office/drawing/2014/main" xmlns="" id="{00000000-0008-0000-0200-000006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75" name="Text Box 15">
          <a:extLst>
            <a:ext uri="{FF2B5EF4-FFF2-40B4-BE49-F238E27FC236}">
              <a16:creationId xmlns:a16="http://schemas.microsoft.com/office/drawing/2014/main" xmlns="" id="{00000000-0008-0000-0200-000007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76" name="Text Box 15">
          <a:extLst>
            <a:ext uri="{FF2B5EF4-FFF2-40B4-BE49-F238E27FC236}">
              <a16:creationId xmlns:a16="http://schemas.microsoft.com/office/drawing/2014/main" xmlns="" id="{00000000-0008-0000-0200-00000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77" name="Text Box 15">
          <a:extLst>
            <a:ext uri="{FF2B5EF4-FFF2-40B4-BE49-F238E27FC236}">
              <a16:creationId xmlns:a16="http://schemas.microsoft.com/office/drawing/2014/main" xmlns="" id="{00000000-0008-0000-0200-00000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78" name="Text Box 15">
          <a:extLst>
            <a:ext uri="{FF2B5EF4-FFF2-40B4-BE49-F238E27FC236}">
              <a16:creationId xmlns:a16="http://schemas.microsoft.com/office/drawing/2014/main" xmlns="" id="{00000000-0008-0000-0200-00000A030000}"/>
            </a:ext>
          </a:extLst>
        </xdr:cNvPr>
        <xdr:cNvSpPr txBox="1">
          <a:spLocks noChangeArrowheads="1"/>
        </xdr:cNvSpPr>
      </xdr:nvSpPr>
      <xdr:spPr bwMode="auto">
        <a:xfrm>
          <a:off x="3298507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79" name="Text Box 15">
          <a:extLst>
            <a:ext uri="{FF2B5EF4-FFF2-40B4-BE49-F238E27FC236}">
              <a16:creationId xmlns:a16="http://schemas.microsoft.com/office/drawing/2014/main" xmlns="" id="{00000000-0008-0000-0200-00000B030000}"/>
            </a:ext>
          </a:extLst>
        </xdr:cNvPr>
        <xdr:cNvSpPr txBox="1">
          <a:spLocks noChangeArrowheads="1"/>
        </xdr:cNvSpPr>
      </xdr:nvSpPr>
      <xdr:spPr bwMode="auto">
        <a:xfrm>
          <a:off x="3298507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80" name="Text Box 15">
          <a:extLst>
            <a:ext uri="{FF2B5EF4-FFF2-40B4-BE49-F238E27FC236}">
              <a16:creationId xmlns:a16="http://schemas.microsoft.com/office/drawing/2014/main" xmlns="" id="{00000000-0008-0000-0200-00000C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81" name="Text Box 15">
          <a:extLst>
            <a:ext uri="{FF2B5EF4-FFF2-40B4-BE49-F238E27FC236}">
              <a16:creationId xmlns:a16="http://schemas.microsoft.com/office/drawing/2014/main" xmlns="" id="{00000000-0008-0000-0200-00000D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82" name="Text Box 15">
          <a:extLst>
            <a:ext uri="{FF2B5EF4-FFF2-40B4-BE49-F238E27FC236}">
              <a16:creationId xmlns:a16="http://schemas.microsoft.com/office/drawing/2014/main" xmlns="" id="{00000000-0008-0000-0200-00000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83" name="Text Box 15">
          <a:extLst>
            <a:ext uri="{FF2B5EF4-FFF2-40B4-BE49-F238E27FC236}">
              <a16:creationId xmlns:a16="http://schemas.microsoft.com/office/drawing/2014/main" xmlns="" id="{00000000-0008-0000-0200-00000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84" name="Text Box 15">
          <a:extLst>
            <a:ext uri="{FF2B5EF4-FFF2-40B4-BE49-F238E27FC236}">
              <a16:creationId xmlns:a16="http://schemas.microsoft.com/office/drawing/2014/main" xmlns="" id="{00000000-0008-0000-0200-000010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85" name="Text Box 15">
          <a:extLst>
            <a:ext uri="{FF2B5EF4-FFF2-40B4-BE49-F238E27FC236}">
              <a16:creationId xmlns:a16="http://schemas.microsoft.com/office/drawing/2014/main" xmlns="" id="{00000000-0008-0000-0200-000011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86" name="Text Box 15">
          <a:extLst>
            <a:ext uri="{FF2B5EF4-FFF2-40B4-BE49-F238E27FC236}">
              <a16:creationId xmlns:a16="http://schemas.microsoft.com/office/drawing/2014/main" xmlns="" id="{00000000-0008-0000-0200-00001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87" name="Text Box 15">
          <a:extLst>
            <a:ext uri="{FF2B5EF4-FFF2-40B4-BE49-F238E27FC236}">
              <a16:creationId xmlns:a16="http://schemas.microsoft.com/office/drawing/2014/main" xmlns="" id="{00000000-0008-0000-0200-00001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88" name="Text Box 15">
          <a:extLst>
            <a:ext uri="{FF2B5EF4-FFF2-40B4-BE49-F238E27FC236}">
              <a16:creationId xmlns:a16="http://schemas.microsoft.com/office/drawing/2014/main" xmlns="" id="{00000000-0008-0000-0200-000014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89" name="Text Box 15">
          <a:extLst>
            <a:ext uri="{FF2B5EF4-FFF2-40B4-BE49-F238E27FC236}">
              <a16:creationId xmlns:a16="http://schemas.microsoft.com/office/drawing/2014/main" xmlns="" id="{00000000-0008-0000-0200-000015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90" name="Text Box 15">
          <a:extLst>
            <a:ext uri="{FF2B5EF4-FFF2-40B4-BE49-F238E27FC236}">
              <a16:creationId xmlns:a16="http://schemas.microsoft.com/office/drawing/2014/main" xmlns="" id="{00000000-0008-0000-0200-00001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91" name="Text Box 15">
          <a:extLst>
            <a:ext uri="{FF2B5EF4-FFF2-40B4-BE49-F238E27FC236}">
              <a16:creationId xmlns:a16="http://schemas.microsoft.com/office/drawing/2014/main" xmlns="" id="{00000000-0008-0000-0200-00001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792" name="Text Box 15">
          <a:extLst>
            <a:ext uri="{FF2B5EF4-FFF2-40B4-BE49-F238E27FC236}">
              <a16:creationId xmlns:a16="http://schemas.microsoft.com/office/drawing/2014/main" xmlns="" id="{00000000-0008-0000-0200-00001803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793" name="Text Box 15">
          <a:extLst>
            <a:ext uri="{FF2B5EF4-FFF2-40B4-BE49-F238E27FC236}">
              <a16:creationId xmlns:a16="http://schemas.microsoft.com/office/drawing/2014/main" xmlns="" id="{00000000-0008-0000-0200-00001903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794" name="Text Box 15">
          <a:extLst>
            <a:ext uri="{FF2B5EF4-FFF2-40B4-BE49-F238E27FC236}">
              <a16:creationId xmlns:a16="http://schemas.microsoft.com/office/drawing/2014/main" xmlns="" id="{00000000-0008-0000-0200-00001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795" name="Text Box 15">
          <a:extLst>
            <a:ext uri="{FF2B5EF4-FFF2-40B4-BE49-F238E27FC236}">
              <a16:creationId xmlns:a16="http://schemas.microsoft.com/office/drawing/2014/main" xmlns="" id="{00000000-0008-0000-0200-00001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96" name="Text Box 15">
          <a:extLst>
            <a:ext uri="{FF2B5EF4-FFF2-40B4-BE49-F238E27FC236}">
              <a16:creationId xmlns:a16="http://schemas.microsoft.com/office/drawing/2014/main" xmlns="" id="{00000000-0008-0000-0200-00001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97" name="Text Box 15">
          <a:extLst>
            <a:ext uri="{FF2B5EF4-FFF2-40B4-BE49-F238E27FC236}">
              <a16:creationId xmlns:a16="http://schemas.microsoft.com/office/drawing/2014/main" xmlns="" id="{00000000-0008-0000-0200-00001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98" name="Text Box 15">
          <a:extLst>
            <a:ext uri="{FF2B5EF4-FFF2-40B4-BE49-F238E27FC236}">
              <a16:creationId xmlns:a16="http://schemas.microsoft.com/office/drawing/2014/main" xmlns="" id="{00000000-0008-0000-0200-00001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99" name="Text Box 15">
          <a:extLst>
            <a:ext uri="{FF2B5EF4-FFF2-40B4-BE49-F238E27FC236}">
              <a16:creationId xmlns:a16="http://schemas.microsoft.com/office/drawing/2014/main" xmlns="" id="{00000000-0008-0000-0200-00001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00" name="Text Box 15">
          <a:extLst>
            <a:ext uri="{FF2B5EF4-FFF2-40B4-BE49-F238E27FC236}">
              <a16:creationId xmlns:a16="http://schemas.microsoft.com/office/drawing/2014/main" xmlns="" id="{00000000-0008-0000-0200-00002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01" name="Text Box 15">
          <a:extLst>
            <a:ext uri="{FF2B5EF4-FFF2-40B4-BE49-F238E27FC236}">
              <a16:creationId xmlns:a16="http://schemas.microsoft.com/office/drawing/2014/main" xmlns="" id="{00000000-0008-0000-0200-00002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02" name="Text Box 15">
          <a:extLst>
            <a:ext uri="{FF2B5EF4-FFF2-40B4-BE49-F238E27FC236}">
              <a16:creationId xmlns:a16="http://schemas.microsoft.com/office/drawing/2014/main" xmlns="" id="{00000000-0008-0000-0200-00002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03" name="Text Box 15">
          <a:extLst>
            <a:ext uri="{FF2B5EF4-FFF2-40B4-BE49-F238E27FC236}">
              <a16:creationId xmlns:a16="http://schemas.microsoft.com/office/drawing/2014/main" xmlns="" id="{00000000-0008-0000-0200-00002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04" name="Text Box 15">
          <a:extLst>
            <a:ext uri="{FF2B5EF4-FFF2-40B4-BE49-F238E27FC236}">
              <a16:creationId xmlns:a16="http://schemas.microsoft.com/office/drawing/2014/main" xmlns="" id="{00000000-0008-0000-0200-00002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05" name="Text Box 15">
          <a:extLst>
            <a:ext uri="{FF2B5EF4-FFF2-40B4-BE49-F238E27FC236}">
              <a16:creationId xmlns:a16="http://schemas.microsoft.com/office/drawing/2014/main" xmlns="" id="{00000000-0008-0000-0200-00002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06" name="Text Box 15">
          <a:extLst>
            <a:ext uri="{FF2B5EF4-FFF2-40B4-BE49-F238E27FC236}">
              <a16:creationId xmlns:a16="http://schemas.microsoft.com/office/drawing/2014/main" xmlns="" id="{00000000-0008-0000-0200-000026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07" name="Text Box 15">
          <a:extLst>
            <a:ext uri="{FF2B5EF4-FFF2-40B4-BE49-F238E27FC236}">
              <a16:creationId xmlns:a16="http://schemas.microsoft.com/office/drawing/2014/main" xmlns="" id="{00000000-0008-0000-0200-000027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08" name="Text Box 15">
          <a:extLst>
            <a:ext uri="{FF2B5EF4-FFF2-40B4-BE49-F238E27FC236}">
              <a16:creationId xmlns:a16="http://schemas.microsoft.com/office/drawing/2014/main" xmlns="" id="{00000000-0008-0000-0200-00002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09" name="Text Box 15">
          <a:extLst>
            <a:ext uri="{FF2B5EF4-FFF2-40B4-BE49-F238E27FC236}">
              <a16:creationId xmlns:a16="http://schemas.microsoft.com/office/drawing/2014/main" xmlns="" id="{00000000-0008-0000-0200-00002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10" name="Text Box 15">
          <a:extLst>
            <a:ext uri="{FF2B5EF4-FFF2-40B4-BE49-F238E27FC236}">
              <a16:creationId xmlns:a16="http://schemas.microsoft.com/office/drawing/2014/main" xmlns="" id="{00000000-0008-0000-0200-00002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1" name="Text Box 15">
          <a:extLst>
            <a:ext uri="{FF2B5EF4-FFF2-40B4-BE49-F238E27FC236}">
              <a16:creationId xmlns:a16="http://schemas.microsoft.com/office/drawing/2014/main" xmlns="" id="{00000000-0008-0000-0200-00002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12" name="Text Box 15">
          <a:extLst>
            <a:ext uri="{FF2B5EF4-FFF2-40B4-BE49-F238E27FC236}">
              <a16:creationId xmlns:a16="http://schemas.microsoft.com/office/drawing/2014/main" xmlns="" id="{00000000-0008-0000-0200-00002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3" name="Text Box 15">
          <a:extLst>
            <a:ext uri="{FF2B5EF4-FFF2-40B4-BE49-F238E27FC236}">
              <a16:creationId xmlns:a16="http://schemas.microsoft.com/office/drawing/2014/main" xmlns="" id="{00000000-0008-0000-0200-00002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14" name="Text Box 15">
          <a:extLst>
            <a:ext uri="{FF2B5EF4-FFF2-40B4-BE49-F238E27FC236}">
              <a16:creationId xmlns:a16="http://schemas.microsoft.com/office/drawing/2014/main" xmlns="" id="{00000000-0008-0000-0200-00002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5" name="Text Box 15">
          <a:extLst>
            <a:ext uri="{FF2B5EF4-FFF2-40B4-BE49-F238E27FC236}">
              <a16:creationId xmlns:a16="http://schemas.microsoft.com/office/drawing/2014/main" xmlns="" id="{00000000-0008-0000-0200-00002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16" name="Text Box 15">
          <a:extLst>
            <a:ext uri="{FF2B5EF4-FFF2-40B4-BE49-F238E27FC236}">
              <a16:creationId xmlns:a16="http://schemas.microsoft.com/office/drawing/2014/main" xmlns="" id="{00000000-0008-0000-0200-00003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7" name="Text Box 15">
          <a:extLst>
            <a:ext uri="{FF2B5EF4-FFF2-40B4-BE49-F238E27FC236}">
              <a16:creationId xmlns:a16="http://schemas.microsoft.com/office/drawing/2014/main" xmlns="" id="{00000000-0008-0000-0200-00003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18" name="Text Box 15">
          <a:extLst>
            <a:ext uri="{FF2B5EF4-FFF2-40B4-BE49-F238E27FC236}">
              <a16:creationId xmlns:a16="http://schemas.microsoft.com/office/drawing/2014/main" xmlns="" id="{00000000-0008-0000-0200-00003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19" name="Text Box 15">
          <a:extLst>
            <a:ext uri="{FF2B5EF4-FFF2-40B4-BE49-F238E27FC236}">
              <a16:creationId xmlns:a16="http://schemas.microsoft.com/office/drawing/2014/main" xmlns="" id="{00000000-0008-0000-0200-00003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20" name="Text Box 15">
          <a:extLst>
            <a:ext uri="{FF2B5EF4-FFF2-40B4-BE49-F238E27FC236}">
              <a16:creationId xmlns:a16="http://schemas.microsoft.com/office/drawing/2014/main" xmlns="" id="{00000000-0008-0000-0200-000034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21" name="Text Box 15">
          <a:extLst>
            <a:ext uri="{FF2B5EF4-FFF2-40B4-BE49-F238E27FC236}">
              <a16:creationId xmlns:a16="http://schemas.microsoft.com/office/drawing/2014/main" xmlns="" id="{00000000-0008-0000-0200-000035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22" name="Text Box 15">
          <a:extLst>
            <a:ext uri="{FF2B5EF4-FFF2-40B4-BE49-F238E27FC236}">
              <a16:creationId xmlns:a16="http://schemas.microsoft.com/office/drawing/2014/main" xmlns="" id="{00000000-0008-0000-0200-00003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23" name="Text Box 15">
          <a:extLst>
            <a:ext uri="{FF2B5EF4-FFF2-40B4-BE49-F238E27FC236}">
              <a16:creationId xmlns:a16="http://schemas.microsoft.com/office/drawing/2014/main" xmlns="" id="{00000000-0008-0000-0200-00003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24" name="Text Box 15">
          <a:extLst>
            <a:ext uri="{FF2B5EF4-FFF2-40B4-BE49-F238E27FC236}">
              <a16:creationId xmlns:a16="http://schemas.microsoft.com/office/drawing/2014/main" xmlns="" id="{00000000-0008-0000-0200-00003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25" name="Text Box 15">
          <a:extLst>
            <a:ext uri="{FF2B5EF4-FFF2-40B4-BE49-F238E27FC236}">
              <a16:creationId xmlns:a16="http://schemas.microsoft.com/office/drawing/2014/main" xmlns="" id="{00000000-0008-0000-0200-00003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26" name="Text Box 15">
          <a:extLst>
            <a:ext uri="{FF2B5EF4-FFF2-40B4-BE49-F238E27FC236}">
              <a16:creationId xmlns:a16="http://schemas.microsoft.com/office/drawing/2014/main" xmlns="" id="{00000000-0008-0000-0200-00003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27" name="Text Box 15">
          <a:extLst>
            <a:ext uri="{FF2B5EF4-FFF2-40B4-BE49-F238E27FC236}">
              <a16:creationId xmlns:a16="http://schemas.microsoft.com/office/drawing/2014/main" xmlns="" id="{00000000-0008-0000-0200-00003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28" name="Text Box 15">
          <a:extLst>
            <a:ext uri="{FF2B5EF4-FFF2-40B4-BE49-F238E27FC236}">
              <a16:creationId xmlns:a16="http://schemas.microsoft.com/office/drawing/2014/main" xmlns="" id="{00000000-0008-0000-0200-00003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29" name="Text Box 15">
          <a:extLst>
            <a:ext uri="{FF2B5EF4-FFF2-40B4-BE49-F238E27FC236}">
              <a16:creationId xmlns:a16="http://schemas.microsoft.com/office/drawing/2014/main" xmlns="" id="{00000000-0008-0000-0200-00003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30" name="Text Box 15">
          <a:extLst>
            <a:ext uri="{FF2B5EF4-FFF2-40B4-BE49-F238E27FC236}">
              <a16:creationId xmlns:a16="http://schemas.microsoft.com/office/drawing/2014/main" xmlns="" id="{00000000-0008-0000-0200-00003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31" name="Text Box 15">
          <a:extLst>
            <a:ext uri="{FF2B5EF4-FFF2-40B4-BE49-F238E27FC236}">
              <a16:creationId xmlns:a16="http://schemas.microsoft.com/office/drawing/2014/main" xmlns="" id="{00000000-0008-0000-0200-00003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32" name="Text Box 15">
          <a:extLst>
            <a:ext uri="{FF2B5EF4-FFF2-40B4-BE49-F238E27FC236}">
              <a16:creationId xmlns:a16="http://schemas.microsoft.com/office/drawing/2014/main" xmlns="" id="{00000000-0008-0000-0200-00004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33" name="Text Box 15">
          <a:extLst>
            <a:ext uri="{FF2B5EF4-FFF2-40B4-BE49-F238E27FC236}">
              <a16:creationId xmlns:a16="http://schemas.microsoft.com/office/drawing/2014/main" xmlns="" id="{00000000-0008-0000-0200-00004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34" name="Text Box 15">
          <a:extLst>
            <a:ext uri="{FF2B5EF4-FFF2-40B4-BE49-F238E27FC236}">
              <a16:creationId xmlns:a16="http://schemas.microsoft.com/office/drawing/2014/main" xmlns="" id="{00000000-0008-0000-0200-00004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35" name="Text Box 15">
          <a:extLst>
            <a:ext uri="{FF2B5EF4-FFF2-40B4-BE49-F238E27FC236}">
              <a16:creationId xmlns:a16="http://schemas.microsoft.com/office/drawing/2014/main" xmlns="" id="{00000000-0008-0000-0200-00004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36" name="Text Box 15">
          <a:extLst>
            <a:ext uri="{FF2B5EF4-FFF2-40B4-BE49-F238E27FC236}">
              <a16:creationId xmlns:a16="http://schemas.microsoft.com/office/drawing/2014/main" xmlns="" id="{00000000-0008-0000-0200-000044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37" name="Text Box 15">
          <a:extLst>
            <a:ext uri="{FF2B5EF4-FFF2-40B4-BE49-F238E27FC236}">
              <a16:creationId xmlns:a16="http://schemas.microsoft.com/office/drawing/2014/main" xmlns="" id="{00000000-0008-0000-0200-000045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38" name="Text Box 15">
          <a:extLst>
            <a:ext uri="{FF2B5EF4-FFF2-40B4-BE49-F238E27FC236}">
              <a16:creationId xmlns:a16="http://schemas.microsoft.com/office/drawing/2014/main" xmlns="" id="{00000000-0008-0000-0200-000046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39" name="Text Box 15">
          <a:extLst>
            <a:ext uri="{FF2B5EF4-FFF2-40B4-BE49-F238E27FC236}">
              <a16:creationId xmlns:a16="http://schemas.microsoft.com/office/drawing/2014/main" xmlns="" id="{00000000-0008-0000-0200-000047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0" name="Text Box 15">
          <a:extLst>
            <a:ext uri="{FF2B5EF4-FFF2-40B4-BE49-F238E27FC236}">
              <a16:creationId xmlns:a16="http://schemas.microsoft.com/office/drawing/2014/main" xmlns="" id="{00000000-0008-0000-0200-000048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1" name="Text Box 15">
          <a:extLst>
            <a:ext uri="{FF2B5EF4-FFF2-40B4-BE49-F238E27FC236}">
              <a16:creationId xmlns:a16="http://schemas.microsoft.com/office/drawing/2014/main" xmlns="" id="{00000000-0008-0000-0200-000049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2" name="Text Box 15">
          <a:extLst>
            <a:ext uri="{FF2B5EF4-FFF2-40B4-BE49-F238E27FC236}">
              <a16:creationId xmlns:a16="http://schemas.microsoft.com/office/drawing/2014/main" xmlns="" id="{00000000-0008-0000-0200-00004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3" name="Text Box 15">
          <a:extLst>
            <a:ext uri="{FF2B5EF4-FFF2-40B4-BE49-F238E27FC236}">
              <a16:creationId xmlns:a16="http://schemas.microsoft.com/office/drawing/2014/main" xmlns="" id="{00000000-0008-0000-0200-00004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4" name="Text Box 15">
          <a:extLst>
            <a:ext uri="{FF2B5EF4-FFF2-40B4-BE49-F238E27FC236}">
              <a16:creationId xmlns:a16="http://schemas.microsoft.com/office/drawing/2014/main" xmlns="" id="{00000000-0008-0000-0200-00004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5" name="Text Box 15">
          <a:extLst>
            <a:ext uri="{FF2B5EF4-FFF2-40B4-BE49-F238E27FC236}">
              <a16:creationId xmlns:a16="http://schemas.microsoft.com/office/drawing/2014/main" xmlns="" id="{00000000-0008-0000-0200-00004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6" name="Text Box 15">
          <a:extLst>
            <a:ext uri="{FF2B5EF4-FFF2-40B4-BE49-F238E27FC236}">
              <a16:creationId xmlns:a16="http://schemas.microsoft.com/office/drawing/2014/main" xmlns="" id="{00000000-0008-0000-0200-00004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7" name="Text Box 15">
          <a:extLst>
            <a:ext uri="{FF2B5EF4-FFF2-40B4-BE49-F238E27FC236}">
              <a16:creationId xmlns:a16="http://schemas.microsoft.com/office/drawing/2014/main" xmlns="" id="{00000000-0008-0000-0200-00004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48" name="Text Box 15">
          <a:extLst>
            <a:ext uri="{FF2B5EF4-FFF2-40B4-BE49-F238E27FC236}">
              <a16:creationId xmlns:a16="http://schemas.microsoft.com/office/drawing/2014/main" xmlns="" id="{00000000-0008-0000-0200-00005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49" name="Text Box 1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50" name="Text Box 15">
          <a:extLst>
            <a:ext uri="{FF2B5EF4-FFF2-40B4-BE49-F238E27FC236}">
              <a16:creationId xmlns:a16="http://schemas.microsoft.com/office/drawing/2014/main" xmlns="" id="{00000000-0008-0000-0200-00005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51" name="Text Box 15">
          <a:extLst>
            <a:ext uri="{FF2B5EF4-FFF2-40B4-BE49-F238E27FC236}">
              <a16:creationId xmlns:a16="http://schemas.microsoft.com/office/drawing/2014/main" xmlns="" id="{00000000-0008-0000-0200-00005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52" name="Text Box 15">
          <a:extLst>
            <a:ext uri="{FF2B5EF4-FFF2-40B4-BE49-F238E27FC236}">
              <a16:creationId xmlns:a16="http://schemas.microsoft.com/office/drawing/2014/main" xmlns="" id="{00000000-0008-0000-0200-000054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53" name="Text Box 15">
          <a:extLst>
            <a:ext uri="{FF2B5EF4-FFF2-40B4-BE49-F238E27FC236}">
              <a16:creationId xmlns:a16="http://schemas.microsoft.com/office/drawing/2014/main" xmlns="" id="{00000000-0008-0000-0200-000055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54" name="Text Box 15">
          <a:extLst>
            <a:ext uri="{FF2B5EF4-FFF2-40B4-BE49-F238E27FC236}">
              <a16:creationId xmlns:a16="http://schemas.microsoft.com/office/drawing/2014/main" xmlns="" id="{00000000-0008-0000-0200-000056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55" name="Text Box 15">
          <a:extLst>
            <a:ext uri="{FF2B5EF4-FFF2-40B4-BE49-F238E27FC236}">
              <a16:creationId xmlns:a16="http://schemas.microsoft.com/office/drawing/2014/main" xmlns="" id="{00000000-0008-0000-0200-000057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56" name="Text Box 15">
          <a:extLst>
            <a:ext uri="{FF2B5EF4-FFF2-40B4-BE49-F238E27FC236}">
              <a16:creationId xmlns:a16="http://schemas.microsoft.com/office/drawing/2014/main" xmlns="" id="{00000000-0008-0000-0200-000058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57" name="Text Box 15">
          <a:extLst>
            <a:ext uri="{FF2B5EF4-FFF2-40B4-BE49-F238E27FC236}">
              <a16:creationId xmlns:a16="http://schemas.microsoft.com/office/drawing/2014/main" xmlns="" id="{00000000-0008-0000-0200-000059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58" name="Text Box 15">
          <a:extLst>
            <a:ext uri="{FF2B5EF4-FFF2-40B4-BE49-F238E27FC236}">
              <a16:creationId xmlns:a16="http://schemas.microsoft.com/office/drawing/2014/main" xmlns="" id="{00000000-0008-0000-0200-00005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59" name="Text Box 1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60" name="Text Box 15">
          <a:extLst>
            <a:ext uri="{FF2B5EF4-FFF2-40B4-BE49-F238E27FC236}">
              <a16:creationId xmlns:a16="http://schemas.microsoft.com/office/drawing/2014/main" xmlns="" id="{00000000-0008-0000-0200-00005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61" name="Text Box 15">
          <a:extLst>
            <a:ext uri="{FF2B5EF4-FFF2-40B4-BE49-F238E27FC236}">
              <a16:creationId xmlns:a16="http://schemas.microsoft.com/office/drawing/2014/main" xmlns="" id="{00000000-0008-0000-0200-00005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62" name="Text Box 15">
          <a:extLst>
            <a:ext uri="{FF2B5EF4-FFF2-40B4-BE49-F238E27FC236}">
              <a16:creationId xmlns:a16="http://schemas.microsoft.com/office/drawing/2014/main" xmlns="" id="{00000000-0008-0000-0200-00005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63" name="Text Box 15">
          <a:extLst>
            <a:ext uri="{FF2B5EF4-FFF2-40B4-BE49-F238E27FC236}">
              <a16:creationId xmlns:a16="http://schemas.microsoft.com/office/drawing/2014/main" xmlns="" id="{00000000-0008-0000-0200-00005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64" name="Text Box 15">
          <a:extLst>
            <a:ext uri="{FF2B5EF4-FFF2-40B4-BE49-F238E27FC236}">
              <a16:creationId xmlns:a16="http://schemas.microsoft.com/office/drawing/2014/main" xmlns="" id="{00000000-0008-0000-0200-00006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65" name="Text Box 15">
          <a:extLst>
            <a:ext uri="{FF2B5EF4-FFF2-40B4-BE49-F238E27FC236}">
              <a16:creationId xmlns:a16="http://schemas.microsoft.com/office/drawing/2014/main" xmlns="" id="{00000000-0008-0000-0200-00006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66" name="Text Box 15">
          <a:extLst>
            <a:ext uri="{FF2B5EF4-FFF2-40B4-BE49-F238E27FC236}">
              <a16:creationId xmlns:a16="http://schemas.microsoft.com/office/drawing/2014/main" xmlns="" id="{00000000-0008-0000-0200-00006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67" name="Text Box 15">
          <a:extLst>
            <a:ext uri="{FF2B5EF4-FFF2-40B4-BE49-F238E27FC236}">
              <a16:creationId xmlns:a16="http://schemas.microsoft.com/office/drawing/2014/main" xmlns="" id="{00000000-0008-0000-0200-00006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68" name="Text Box 15">
          <a:extLst>
            <a:ext uri="{FF2B5EF4-FFF2-40B4-BE49-F238E27FC236}">
              <a16:creationId xmlns:a16="http://schemas.microsoft.com/office/drawing/2014/main" xmlns="" id="{00000000-0008-0000-0200-00006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69" name="Text Box 15">
          <a:extLst>
            <a:ext uri="{FF2B5EF4-FFF2-40B4-BE49-F238E27FC236}">
              <a16:creationId xmlns:a16="http://schemas.microsoft.com/office/drawing/2014/main" xmlns="" id="{00000000-0008-0000-0200-00006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70" name="Text Box 15">
          <a:extLst>
            <a:ext uri="{FF2B5EF4-FFF2-40B4-BE49-F238E27FC236}">
              <a16:creationId xmlns:a16="http://schemas.microsoft.com/office/drawing/2014/main" xmlns="" id="{00000000-0008-0000-0200-00006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71" name="Text Box 15">
          <a:extLst>
            <a:ext uri="{FF2B5EF4-FFF2-40B4-BE49-F238E27FC236}">
              <a16:creationId xmlns:a16="http://schemas.microsoft.com/office/drawing/2014/main" xmlns="" id="{00000000-0008-0000-0200-00006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72" name="Text Box 1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73" name="Text Box 15">
          <a:extLst>
            <a:ext uri="{FF2B5EF4-FFF2-40B4-BE49-F238E27FC236}">
              <a16:creationId xmlns:a16="http://schemas.microsoft.com/office/drawing/2014/main" xmlns="" id="{00000000-0008-0000-0200-00006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74" name="Text Box 15">
          <a:extLst>
            <a:ext uri="{FF2B5EF4-FFF2-40B4-BE49-F238E27FC236}">
              <a16:creationId xmlns:a16="http://schemas.microsoft.com/office/drawing/2014/main" xmlns="" id="{00000000-0008-0000-0200-00006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75" name="Text Box 15">
          <a:extLst>
            <a:ext uri="{FF2B5EF4-FFF2-40B4-BE49-F238E27FC236}">
              <a16:creationId xmlns:a16="http://schemas.microsoft.com/office/drawing/2014/main" xmlns="" id="{00000000-0008-0000-0200-00006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76" name="Text Box 15">
          <a:extLst>
            <a:ext uri="{FF2B5EF4-FFF2-40B4-BE49-F238E27FC236}">
              <a16:creationId xmlns:a16="http://schemas.microsoft.com/office/drawing/2014/main" xmlns="" id="{00000000-0008-0000-0200-00006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77" name="Text Box 15">
          <a:extLst>
            <a:ext uri="{FF2B5EF4-FFF2-40B4-BE49-F238E27FC236}">
              <a16:creationId xmlns:a16="http://schemas.microsoft.com/office/drawing/2014/main" xmlns="" id="{00000000-0008-0000-0200-00006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78" name="Text Box 15">
          <a:extLst>
            <a:ext uri="{FF2B5EF4-FFF2-40B4-BE49-F238E27FC236}">
              <a16:creationId xmlns:a16="http://schemas.microsoft.com/office/drawing/2014/main" xmlns="" id="{00000000-0008-0000-0200-00006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79" name="Text Box 15">
          <a:extLst>
            <a:ext uri="{FF2B5EF4-FFF2-40B4-BE49-F238E27FC236}">
              <a16:creationId xmlns:a16="http://schemas.microsoft.com/office/drawing/2014/main" xmlns="" id="{00000000-0008-0000-0200-00006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80" name="Text Box 15">
          <a:extLst>
            <a:ext uri="{FF2B5EF4-FFF2-40B4-BE49-F238E27FC236}">
              <a16:creationId xmlns:a16="http://schemas.microsoft.com/office/drawing/2014/main" xmlns="" id="{00000000-0008-0000-0200-00007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81" name="Text Box 15">
          <a:extLst>
            <a:ext uri="{FF2B5EF4-FFF2-40B4-BE49-F238E27FC236}">
              <a16:creationId xmlns:a16="http://schemas.microsoft.com/office/drawing/2014/main" xmlns="" id="{00000000-0008-0000-0200-00007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2" name="Text Box 15">
          <a:extLst>
            <a:ext uri="{FF2B5EF4-FFF2-40B4-BE49-F238E27FC236}">
              <a16:creationId xmlns:a16="http://schemas.microsoft.com/office/drawing/2014/main" xmlns="" id="{00000000-0008-0000-0200-00007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3" name="Text Box 15">
          <a:extLst>
            <a:ext uri="{FF2B5EF4-FFF2-40B4-BE49-F238E27FC236}">
              <a16:creationId xmlns:a16="http://schemas.microsoft.com/office/drawing/2014/main" xmlns="" id="{00000000-0008-0000-0200-00007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4" name="Text Box 15">
          <a:extLst>
            <a:ext uri="{FF2B5EF4-FFF2-40B4-BE49-F238E27FC236}">
              <a16:creationId xmlns:a16="http://schemas.microsoft.com/office/drawing/2014/main" xmlns="" id="{00000000-0008-0000-0200-000074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5" name="Text Box 15">
          <a:extLst>
            <a:ext uri="{FF2B5EF4-FFF2-40B4-BE49-F238E27FC236}">
              <a16:creationId xmlns:a16="http://schemas.microsoft.com/office/drawing/2014/main" xmlns="" id="{00000000-0008-0000-0200-000075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6" name="Text Box 15">
          <a:extLst>
            <a:ext uri="{FF2B5EF4-FFF2-40B4-BE49-F238E27FC236}">
              <a16:creationId xmlns:a16="http://schemas.microsoft.com/office/drawing/2014/main" xmlns="" id="{00000000-0008-0000-0200-000076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7" name="Text Box 15">
          <a:extLst>
            <a:ext uri="{FF2B5EF4-FFF2-40B4-BE49-F238E27FC236}">
              <a16:creationId xmlns:a16="http://schemas.microsoft.com/office/drawing/2014/main" xmlns="" id="{00000000-0008-0000-0200-000077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88" name="Text Box 1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89" name="Text Box 15">
          <a:extLst>
            <a:ext uri="{FF2B5EF4-FFF2-40B4-BE49-F238E27FC236}">
              <a16:creationId xmlns:a16="http://schemas.microsoft.com/office/drawing/2014/main" xmlns="" id="{00000000-0008-0000-0200-000079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90" name="Text Box 15">
          <a:extLst>
            <a:ext uri="{FF2B5EF4-FFF2-40B4-BE49-F238E27FC236}">
              <a16:creationId xmlns:a16="http://schemas.microsoft.com/office/drawing/2014/main" xmlns="" id="{00000000-0008-0000-0200-00007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91" name="Text Box 15">
          <a:extLst>
            <a:ext uri="{FF2B5EF4-FFF2-40B4-BE49-F238E27FC236}">
              <a16:creationId xmlns:a16="http://schemas.microsoft.com/office/drawing/2014/main" xmlns="" id="{00000000-0008-0000-0200-00007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892" name="Text Box 15">
          <a:extLst>
            <a:ext uri="{FF2B5EF4-FFF2-40B4-BE49-F238E27FC236}">
              <a16:creationId xmlns:a16="http://schemas.microsoft.com/office/drawing/2014/main" xmlns="" id="{00000000-0008-0000-0200-00007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893" name="Text Box 15">
          <a:extLst>
            <a:ext uri="{FF2B5EF4-FFF2-40B4-BE49-F238E27FC236}">
              <a16:creationId xmlns:a16="http://schemas.microsoft.com/office/drawing/2014/main" xmlns="" id="{00000000-0008-0000-0200-00007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94" name="Text Box 15">
          <a:extLst>
            <a:ext uri="{FF2B5EF4-FFF2-40B4-BE49-F238E27FC236}">
              <a16:creationId xmlns:a16="http://schemas.microsoft.com/office/drawing/2014/main" xmlns="" id="{00000000-0008-0000-0200-00007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95" name="Text Box 15">
          <a:extLst>
            <a:ext uri="{FF2B5EF4-FFF2-40B4-BE49-F238E27FC236}">
              <a16:creationId xmlns:a16="http://schemas.microsoft.com/office/drawing/2014/main" xmlns="" id="{00000000-0008-0000-0200-00007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96" name="Text Box 15">
          <a:extLst>
            <a:ext uri="{FF2B5EF4-FFF2-40B4-BE49-F238E27FC236}">
              <a16:creationId xmlns:a16="http://schemas.microsoft.com/office/drawing/2014/main" xmlns="" id="{00000000-0008-0000-0200-00008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97" name="Text Box 15">
          <a:extLst>
            <a:ext uri="{FF2B5EF4-FFF2-40B4-BE49-F238E27FC236}">
              <a16:creationId xmlns:a16="http://schemas.microsoft.com/office/drawing/2014/main" xmlns="" id="{00000000-0008-0000-0200-00008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898" name="Text Box 1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899" name="Text Box 15">
          <a:extLst>
            <a:ext uri="{FF2B5EF4-FFF2-40B4-BE49-F238E27FC236}">
              <a16:creationId xmlns:a16="http://schemas.microsoft.com/office/drawing/2014/main" xmlns="" id="{00000000-0008-0000-0200-00008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00" name="Text Box 15">
          <a:extLst>
            <a:ext uri="{FF2B5EF4-FFF2-40B4-BE49-F238E27FC236}">
              <a16:creationId xmlns:a16="http://schemas.microsoft.com/office/drawing/2014/main" xmlns="" id="{00000000-0008-0000-0200-00008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01" name="Text Box 15">
          <a:extLst>
            <a:ext uri="{FF2B5EF4-FFF2-40B4-BE49-F238E27FC236}">
              <a16:creationId xmlns:a16="http://schemas.microsoft.com/office/drawing/2014/main" xmlns="" id="{00000000-0008-0000-0200-00008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02" name="Text Box 15">
          <a:extLst>
            <a:ext uri="{FF2B5EF4-FFF2-40B4-BE49-F238E27FC236}">
              <a16:creationId xmlns:a16="http://schemas.microsoft.com/office/drawing/2014/main" xmlns="" id="{00000000-0008-0000-0200-00008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03" name="Text Box 15">
          <a:extLst>
            <a:ext uri="{FF2B5EF4-FFF2-40B4-BE49-F238E27FC236}">
              <a16:creationId xmlns:a16="http://schemas.microsoft.com/office/drawing/2014/main" xmlns="" id="{00000000-0008-0000-0200-00008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04" name="Text Box 15">
          <a:extLst>
            <a:ext uri="{FF2B5EF4-FFF2-40B4-BE49-F238E27FC236}">
              <a16:creationId xmlns:a16="http://schemas.microsoft.com/office/drawing/2014/main" xmlns="" id="{00000000-0008-0000-0200-00008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05" name="Text Box 15">
          <a:extLst>
            <a:ext uri="{FF2B5EF4-FFF2-40B4-BE49-F238E27FC236}">
              <a16:creationId xmlns:a16="http://schemas.microsoft.com/office/drawing/2014/main" xmlns="" id="{00000000-0008-0000-0200-00008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06" name="Text Box 15">
          <a:extLst>
            <a:ext uri="{FF2B5EF4-FFF2-40B4-BE49-F238E27FC236}">
              <a16:creationId xmlns:a16="http://schemas.microsoft.com/office/drawing/2014/main" xmlns="" id="{00000000-0008-0000-0200-00008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07" name="Text Box 15">
          <a:extLst>
            <a:ext uri="{FF2B5EF4-FFF2-40B4-BE49-F238E27FC236}">
              <a16:creationId xmlns:a16="http://schemas.microsoft.com/office/drawing/2014/main" xmlns="" id="{00000000-0008-0000-0200-00008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08" name="Text Box 15">
          <a:extLst>
            <a:ext uri="{FF2B5EF4-FFF2-40B4-BE49-F238E27FC236}">
              <a16:creationId xmlns:a16="http://schemas.microsoft.com/office/drawing/2014/main" xmlns="" id="{00000000-0008-0000-0200-00008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09" name="Text Box 15">
          <a:extLst>
            <a:ext uri="{FF2B5EF4-FFF2-40B4-BE49-F238E27FC236}">
              <a16:creationId xmlns:a16="http://schemas.microsoft.com/office/drawing/2014/main" xmlns="" id="{00000000-0008-0000-0200-00008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10" name="Text Box 15">
          <a:extLst>
            <a:ext uri="{FF2B5EF4-FFF2-40B4-BE49-F238E27FC236}">
              <a16:creationId xmlns:a16="http://schemas.microsoft.com/office/drawing/2014/main" xmlns="" id="{00000000-0008-0000-0200-00008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11" name="Text Box 15">
          <a:extLst>
            <a:ext uri="{FF2B5EF4-FFF2-40B4-BE49-F238E27FC236}">
              <a16:creationId xmlns:a16="http://schemas.microsoft.com/office/drawing/2014/main" xmlns="" id="{00000000-0008-0000-0200-00008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2" name="Text Box 15">
          <a:extLst>
            <a:ext uri="{FF2B5EF4-FFF2-40B4-BE49-F238E27FC236}">
              <a16:creationId xmlns:a16="http://schemas.microsoft.com/office/drawing/2014/main" xmlns="" id="{00000000-0008-0000-0200-00009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3" name="Text Box 15">
          <a:extLst>
            <a:ext uri="{FF2B5EF4-FFF2-40B4-BE49-F238E27FC236}">
              <a16:creationId xmlns:a16="http://schemas.microsoft.com/office/drawing/2014/main" xmlns="" id="{00000000-0008-0000-0200-00009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4" name="Text Box 15">
          <a:extLst>
            <a:ext uri="{FF2B5EF4-FFF2-40B4-BE49-F238E27FC236}">
              <a16:creationId xmlns:a16="http://schemas.microsoft.com/office/drawing/2014/main" xmlns="" id="{00000000-0008-0000-0200-00009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5" name="Text Box 15">
          <a:extLst>
            <a:ext uri="{FF2B5EF4-FFF2-40B4-BE49-F238E27FC236}">
              <a16:creationId xmlns:a16="http://schemas.microsoft.com/office/drawing/2014/main" xmlns="" id="{00000000-0008-0000-0200-00009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6" name="Text Box 15">
          <a:extLst>
            <a:ext uri="{FF2B5EF4-FFF2-40B4-BE49-F238E27FC236}">
              <a16:creationId xmlns:a16="http://schemas.microsoft.com/office/drawing/2014/main" xmlns="" id="{00000000-0008-0000-0200-000094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7" name="Text Box 15">
          <a:extLst>
            <a:ext uri="{FF2B5EF4-FFF2-40B4-BE49-F238E27FC236}">
              <a16:creationId xmlns:a16="http://schemas.microsoft.com/office/drawing/2014/main" xmlns="" id="{00000000-0008-0000-0200-000095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18" name="Text Box 15">
          <a:extLst>
            <a:ext uri="{FF2B5EF4-FFF2-40B4-BE49-F238E27FC236}">
              <a16:creationId xmlns:a16="http://schemas.microsoft.com/office/drawing/2014/main" xmlns="" id="{00000000-0008-0000-0200-000096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19" name="Text Box 15">
          <a:extLst>
            <a:ext uri="{FF2B5EF4-FFF2-40B4-BE49-F238E27FC236}">
              <a16:creationId xmlns:a16="http://schemas.microsoft.com/office/drawing/2014/main" xmlns="" id="{00000000-0008-0000-0200-000097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0" name="Text Box 15">
          <a:extLst>
            <a:ext uri="{FF2B5EF4-FFF2-40B4-BE49-F238E27FC236}">
              <a16:creationId xmlns:a16="http://schemas.microsoft.com/office/drawing/2014/main" xmlns="" id="{00000000-0008-0000-0200-000098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1" name="Text Box 15">
          <a:extLst>
            <a:ext uri="{FF2B5EF4-FFF2-40B4-BE49-F238E27FC236}">
              <a16:creationId xmlns:a16="http://schemas.microsoft.com/office/drawing/2014/main" xmlns="" id="{00000000-0008-0000-0200-000099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2" name="Text Box 15">
          <a:extLst>
            <a:ext uri="{FF2B5EF4-FFF2-40B4-BE49-F238E27FC236}">
              <a16:creationId xmlns:a16="http://schemas.microsoft.com/office/drawing/2014/main" xmlns="" id="{00000000-0008-0000-0200-00009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3" name="Text Box 15">
          <a:extLst>
            <a:ext uri="{FF2B5EF4-FFF2-40B4-BE49-F238E27FC236}">
              <a16:creationId xmlns:a16="http://schemas.microsoft.com/office/drawing/2014/main" xmlns="" id="{00000000-0008-0000-0200-00009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4" name="Text Box 15">
          <a:extLst>
            <a:ext uri="{FF2B5EF4-FFF2-40B4-BE49-F238E27FC236}">
              <a16:creationId xmlns:a16="http://schemas.microsoft.com/office/drawing/2014/main" xmlns="" id="{00000000-0008-0000-0200-00009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5" name="Text Box 15">
          <a:extLst>
            <a:ext uri="{FF2B5EF4-FFF2-40B4-BE49-F238E27FC236}">
              <a16:creationId xmlns:a16="http://schemas.microsoft.com/office/drawing/2014/main" xmlns="" id="{00000000-0008-0000-0200-00009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6" name="Text Box 15">
          <a:extLst>
            <a:ext uri="{FF2B5EF4-FFF2-40B4-BE49-F238E27FC236}">
              <a16:creationId xmlns:a16="http://schemas.microsoft.com/office/drawing/2014/main" xmlns="" id="{00000000-0008-0000-0200-00009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7" name="Text Box 15">
          <a:extLst>
            <a:ext uri="{FF2B5EF4-FFF2-40B4-BE49-F238E27FC236}">
              <a16:creationId xmlns:a16="http://schemas.microsoft.com/office/drawing/2014/main" xmlns="" id="{00000000-0008-0000-0200-00009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28" name="Text Box 15">
          <a:extLst>
            <a:ext uri="{FF2B5EF4-FFF2-40B4-BE49-F238E27FC236}">
              <a16:creationId xmlns:a16="http://schemas.microsoft.com/office/drawing/2014/main" xmlns="" id="{00000000-0008-0000-0200-0000A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29" name="Text Box 15">
          <a:extLst>
            <a:ext uri="{FF2B5EF4-FFF2-40B4-BE49-F238E27FC236}">
              <a16:creationId xmlns:a16="http://schemas.microsoft.com/office/drawing/2014/main" xmlns="" id="{00000000-0008-0000-0200-0000A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30" name="Text Box 15">
          <a:extLst>
            <a:ext uri="{FF2B5EF4-FFF2-40B4-BE49-F238E27FC236}">
              <a16:creationId xmlns:a16="http://schemas.microsoft.com/office/drawing/2014/main" xmlns="" id="{00000000-0008-0000-0200-0000A2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31" name="Text Box 15">
          <a:extLst>
            <a:ext uri="{FF2B5EF4-FFF2-40B4-BE49-F238E27FC236}">
              <a16:creationId xmlns:a16="http://schemas.microsoft.com/office/drawing/2014/main" xmlns="" id="{00000000-0008-0000-0200-0000A3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32" name="Text Box 15">
          <a:extLst>
            <a:ext uri="{FF2B5EF4-FFF2-40B4-BE49-F238E27FC236}">
              <a16:creationId xmlns:a16="http://schemas.microsoft.com/office/drawing/2014/main" xmlns="" id="{00000000-0008-0000-0200-0000A4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33" name="Text Box 15">
          <a:extLst>
            <a:ext uri="{FF2B5EF4-FFF2-40B4-BE49-F238E27FC236}">
              <a16:creationId xmlns:a16="http://schemas.microsoft.com/office/drawing/2014/main" xmlns="" id="{00000000-0008-0000-0200-0000A5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34" name="Text Box 15">
          <a:extLst>
            <a:ext uri="{FF2B5EF4-FFF2-40B4-BE49-F238E27FC236}">
              <a16:creationId xmlns:a16="http://schemas.microsoft.com/office/drawing/2014/main" xmlns="" id="{00000000-0008-0000-0200-0000A6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35" name="Text Box 15">
          <a:extLst>
            <a:ext uri="{FF2B5EF4-FFF2-40B4-BE49-F238E27FC236}">
              <a16:creationId xmlns:a16="http://schemas.microsoft.com/office/drawing/2014/main" xmlns="" id="{00000000-0008-0000-0200-0000A7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36" name="Text Box 15">
          <a:extLst>
            <a:ext uri="{FF2B5EF4-FFF2-40B4-BE49-F238E27FC236}">
              <a16:creationId xmlns:a16="http://schemas.microsoft.com/office/drawing/2014/main" xmlns="" id="{00000000-0008-0000-0200-0000A8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37" name="Text Box 15">
          <a:extLst>
            <a:ext uri="{FF2B5EF4-FFF2-40B4-BE49-F238E27FC236}">
              <a16:creationId xmlns:a16="http://schemas.microsoft.com/office/drawing/2014/main" xmlns="" id="{00000000-0008-0000-0200-0000A9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38" name="Text Box 15">
          <a:extLst>
            <a:ext uri="{FF2B5EF4-FFF2-40B4-BE49-F238E27FC236}">
              <a16:creationId xmlns:a16="http://schemas.microsoft.com/office/drawing/2014/main" xmlns="" id="{00000000-0008-0000-0200-0000AA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39" name="Text Box 15">
          <a:extLst>
            <a:ext uri="{FF2B5EF4-FFF2-40B4-BE49-F238E27FC236}">
              <a16:creationId xmlns:a16="http://schemas.microsoft.com/office/drawing/2014/main" xmlns="" id="{00000000-0008-0000-0200-0000AB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40" name="Text Box 15">
          <a:extLst>
            <a:ext uri="{FF2B5EF4-FFF2-40B4-BE49-F238E27FC236}">
              <a16:creationId xmlns:a16="http://schemas.microsoft.com/office/drawing/2014/main" xmlns="" id="{00000000-0008-0000-0200-0000AC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41" name="Text Box 15">
          <a:extLst>
            <a:ext uri="{FF2B5EF4-FFF2-40B4-BE49-F238E27FC236}">
              <a16:creationId xmlns:a16="http://schemas.microsoft.com/office/drawing/2014/main" xmlns="" id="{00000000-0008-0000-0200-0000AD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42" name="Text Box 15">
          <a:extLst>
            <a:ext uri="{FF2B5EF4-FFF2-40B4-BE49-F238E27FC236}">
              <a16:creationId xmlns:a16="http://schemas.microsoft.com/office/drawing/2014/main" xmlns="" id="{00000000-0008-0000-0200-0000AE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43" name="Text Box 15">
          <a:extLst>
            <a:ext uri="{FF2B5EF4-FFF2-40B4-BE49-F238E27FC236}">
              <a16:creationId xmlns:a16="http://schemas.microsoft.com/office/drawing/2014/main" xmlns="" id="{00000000-0008-0000-0200-0000AF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944" name="Text Box 15">
          <a:extLst>
            <a:ext uri="{FF2B5EF4-FFF2-40B4-BE49-F238E27FC236}">
              <a16:creationId xmlns:a16="http://schemas.microsoft.com/office/drawing/2014/main" xmlns="" id="{00000000-0008-0000-0200-0000B0030000}"/>
            </a:ext>
          </a:extLst>
        </xdr:cNvPr>
        <xdr:cNvSpPr txBox="1">
          <a:spLocks noChangeArrowheads="1"/>
        </xdr:cNvSpPr>
      </xdr:nvSpPr>
      <xdr:spPr bwMode="auto">
        <a:xfrm>
          <a:off x="35213925" y="8220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945" name="Text Box 15">
          <a:extLst>
            <a:ext uri="{FF2B5EF4-FFF2-40B4-BE49-F238E27FC236}">
              <a16:creationId xmlns:a16="http://schemas.microsoft.com/office/drawing/2014/main" xmlns="" id="{00000000-0008-0000-0200-0000B1030000}"/>
            </a:ext>
          </a:extLst>
        </xdr:cNvPr>
        <xdr:cNvSpPr txBox="1">
          <a:spLocks noChangeArrowheads="1"/>
        </xdr:cNvSpPr>
      </xdr:nvSpPr>
      <xdr:spPr bwMode="auto">
        <a:xfrm>
          <a:off x="35213925" y="8220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46" name="Text Box 15">
          <a:extLst>
            <a:ext uri="{FF2B5EF4-FFF2-40B4-BE49-F238E27FC236}">
              <a16:creationId xmlns:a16="http://schemas.microsoft.com/office/drawing/2014/main" xmlns="" id="{00000000-0008-0000-0200-0000B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47" name="Text Box 15">
          <a:extLst>
            <a:ext uri="{FF2B5EF4-FFF2-40B4-BE49-F238E27FC236}">
              <a16:creationId xmlns:a16="http://schemas.microsoft.com/office/drawing/2014/main" xmlns="" id="{00000000-0008-0000-0200-0000B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48" name="Text Box 15">
          <a:extLst>
            <a:ext uri="{FF2B5EF4-FFF2-40B4-BE49-F238E27FC236}">
              <a16:creationId xmlns:a16="http://schemas.microsoft.com/office/drawing/2014/main" xmlns="" id="{00000000-0008-0000-0200-0000B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49" name="Text Box 15">
          <a:extLst>
            <a:ext uri="{FF2B5EF4-FFF2-40B4-BE49-F238E27FC236}">
              <a16:creationId xmlns:a16="http://schemas.microsoft.com/office/drawing/2014/main" xmlns="" id="{00000000-0008-0000-0200-0000B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50" name="Text Box 15">
          <a:extLst>
            <a:ext uri="{FF2B5EF4-FFF2-40B4-BE49-F238E27FC236}">
              <a16:creationId xmlns:a16="http://schemas.microsoft.com/office/drawing/2014/main" xmlns="" id="{00000000-0008-0000-0200-0000B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51" name="Text Box 15">
          <a:extLst>
            <a:ext uri="{FF2B5EF4-FFF2-40B4-BE49-F238E27FC236}">
              <a16:creationId xmlns:a16="http://schemas.microsoft.com/office/drawing/2014/main" xmlns="" id="{00000000-0008-0000-0200-0000B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52" name="Text Box 15">
          <a:extLst>
            <a:ext uri="{FF2B5EF4-FFF2-40B4-BE49-F238E27FC236}">
              <a16:creationId xmlns:a16="http://schemas.microsoft.com/office/drawing/2014/main" xmlns="" id="{00000000-0008-0000-0200-0000B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53" name="Text Box 15">
          <a:extLst>
            <a:ext uri="{FF2B5EF4-FFF2-40B4-BE49-F238E27FC236}">
              <a16:creationId xmlns:a16="http://schemas.microsoft.com/office/drawing/2014/main" xmlns="" id="{00000000-0008-0000-0200-0000B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54" name="Text Box 15">
          <a:extLst>
            <a:ext uri="{FF2B5EF4-FFF2-40B4-BE49-F238E27FC236}">
              <a16:creationId xmlns:a16="http://schemas.microsoft.com/office/drawing/2014/main" xmlns="" id="{00000000-0008-0000-0200-0000B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55" name="Text Box 15">
          <a:extLst>
            <a:ext uri="{FF2B5EF4-FFF2-40B4-BE49-F238E27FC236}">
              <a16:creationId xmlns:a16="http://schemas.microsoft.com/office/drawing/2014/main" xmlns="" id="{00000000-0008-0000-0200-0000B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56" name="Text Box 15">
          <a:extLst>
            <a:ext uri="{FF2B5EF4-FFF2-40B4-BE49-F238E27FC236}">
              <a16:creationId xmlns:a16="http://schemas.microsoft.com/office/drawing/2014/main" xmlns="" id="{00000000-0008-0000-0200-0000B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57" name="Text Box 15">
          <a:extLst>
            <a:ext uri="{FF2B5EF4-FFF2-40B4-BE49-F238E27FC236}">
              <a16:creationId xmlns:a16="http://schemas.microsoft.com/office/drawing/2014/main" xmlns="" id="{00000000-0008-0000-0200-0000B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58" name="Text Box 15">
          <a:extLst>
            <a:ext uri="{FF2B5EF4-FFF2-40B4-BE49-F238E27FC236}">
              <a16:creationId xmlns:a16="http://schemas.microsoft.com/office/drawing/2014/main" xmlns="" id="{00000000-0008-0000-0200-0000B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59" name="Text Box 15">
          <a:extLst>
            <a:ext uri="{FF2B5EF4-FFF2-40B4-BE49-F238E27FC236}">
              <a16:creationId xmlns:a16="http://schemas.microsoft.com/office/drawing/2014/main" xmlns="" id="{00000000-0008-0000-0200-0000B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60" name="Text Box 15">
          <a:extLst>
            <a:ext uri="{FF2B5EF4-FFF2-40B4-BE49-F238E27FC236}">
              <a16:creationId xmlns:a16="http://schemas.microsoft.com/office/drawing/2014/main" xmlns="" id="{00000000-0008-0000-0200-0000C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61" name="Text Box 15">
          <a:extLst>
            <a:ext uri="{FF2B5EF4-FFF2-40B4-BE49-F238E27FC236}">
              <a16:creationId xmlns:a16="http://schemas.microsoft.com/office/drawing/2014/main" xmlns="" id="{00000000-0008-0000-0200-0000C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62" name="Text Box 15">
          <a:extLst>
            <a:ext uri="{FF2B5EF4-FFF2-40B4-BE49-F238E27FC236}">
              <a16:creationId xmlns:a16="http://schemas.microsoft.com/office/drawing/2014/main" xmlns="" id="{00000000-0008-0000-0200-0000C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63" name="Text Box 15">
          <a:extLst>
            <a:ext uri="{FF2B5EF4-FFF2-40B4-BE49-F238E27FC236}">
              <a16:creationId xmlns:a16="http://schemas.microsoft.com/office/drawing/2014/main" xmlns="" id="{00000000-0008-0000-0200-0000C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64" name="Text Box 15">
          <a:extLst>
            <a:ext uri="{FF2B5EF4-FFF2-40B4-BE49-F238E27FC236}">
              <a16:creationId xmlns:a16="http://schemas.microsoft.com/office/drawing/2014/main" xmlns="" id="{00000000-0008-0000-0200-0000C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65" name="Text Box 15">
          <a:extLst>
            <a:ext uri="{FF2B5EF4-FFF2-40B4-BE49-F238E27FC236}">
              <a16:creationId xmlns:a16="http://schemas.microsoft.com/office/drawing/2014/main" xmlns="" id="{00000000-0008-0000-0200-0000C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66" name="Text Box 15">
          <a:extLst>
            <a:ext uri="{FF2B5EF4-FFF2-40B4-BE49-F238E27FC236}">
              <a16:creationId xmlns:a16="http://schemas.microsoft.com/office/drawing/2014/main" xmlns="" id="{00000000-0008-0000-0200-0000C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67" name="Text Box 15">
          <a:extLst>
            <a:ext uri="{FF2B5EF4-FFF2-40B4-BE49-F238E27FC236}">
              <a16:creationId xmlns:a16="http://schemas.microsoft.com/office/drawing/2014/main" xmlns="" id="{00000000-0008-0000-0200-0000C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68" name="Text Box 15">
          <a:extLst>
            <a:ext uri="{FF2B5EF4-FFF2-40B4-BE49-F238E27FC236}">
              <a16:creationId xmlns:a16="http://schemas.microsoft.com/office/drawing/2014/main" xmlns="" id="{00000000-0008-0000-0200-0000C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69" name="Text Box 15">
          <a:extLst>
            <a:ext uri="{FF2B5EF4-FFF2-40B4-BE49-F238E27FC236}">
              <a16:creationId xmlns:a16="http://schemas.microsoft.com/office/drawing/2014/main" xmlns="" id="{00000000-0008-0000-0200-0000C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70" name="Text Box 15">
          <a:extLst>
            <a:ext uri="{FF2B5EF4-FFF2-40B4-BE49-F238E27FC236}">
              <a16:creationId xmlns:a16="http://schemas.microsoft.com/office/drawing/2014/main" xmlns="" id="{00000000-0008-0000-0200-0000C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71" name="Text Box 15">
          <a:extLst>
            <a:ext uri="{FF2B5EF4-FFF2-40B4-BE49-F238E27FC236}">
              <a16:creationId xmlns:a16="http://schemas.microsoft.com/office/drawing/2014/main" xmlns="" id="{00000000-0008-0000-0200-0000C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72" name="Text Box 15">
          <a:extLst>
            <a:ext uri="{FF2B5EF4-FFF2-40B4-BE49-F238E27FC236}">
              <a16:creationId xmlns:a16="http://schemas.microsoft.com/office/drawing/2014/main" xmlns="" id="{00000000-0008-0000-0200-0000C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73" name="Text Box 15">
          <a:extLst>
            <a:ext uri="{FF2B5EF4-FFF2-40B4-BE49-F238E27FC236}">
              <a16:creationId xmlns:a16="http://schemas.microsoft.com/office/drawing/2014/main" xmlns="" id="{00000000-0008-0000-0200-0000C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74" name="Text Box 15">
          <a:extLst>
            <a:ext uri="{FF2B5EF4-FFF2-40B4-BE49-F238E27FC236}">
              <a16:creationId xmlns:a16="http://schemas.microsoft.com/office/drawing/2014/main" xmlns="" id="{00000000-0008-0000-0200-0000C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75" name="Text Box 15">
          <a:extLst>
            <a:ext uri="{FF2B5EF4-FFF2-40B4-BE49-F238E27FC236}">
              <a16:creationId xmlns:a16="http://schemas.microsoft.com/office/drawing/2014/main" xmlns="" id="{00000000-0008-0000-0200-0000C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76" name="Text Box 15">
          <a:extLst>
            <a:ext uri="{FF2B5EF4-FFF2-40B4-BE49-F238E27FC236}">
              <a16:creationId xmlns:a16="http://schemas.microsoft.com/office/drawing/2014/main" xmlns="" id="{00000000-0008-0000-0200-0000D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77" name="Text Box 15">
          <a:extLst>
            <a:ext uri="{FF2B5EF4-FFF2-40B4-BE49-F238E27FC236}">
              <a16:creationId xmlns:a16="http://schemas.microsoft.com/office/drawing/2014/main" xmlns="" id="{00000000-0008-0000-0200-0000D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78" name="Text Box 1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79" name="Text Box 15">
          <a:extLst>
            <a:ext uri="{FF2B5EF4-FFF2-40B4-BE49-F238E27FC236}">
              <a16:creationId xmlns:a16="http://schemas.microsoft.com/office/drawing/2014/main" xmlns="" id="{00000000-0008-0000-0200-0000D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80" name="Text Box 15">
          <a:extLst>
            <a:ext uri="{FF2B5EF4-FFF2-40B4-BE49-F238E27FC236}">
              <a16:creationId xmlns:a16="http://schemas.microsoft.com/office/drawing/2014/main" xmlns="" id="{00000000-0008-0000-0200-0000D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81" name="Text Box 15">
          <a:extLst>
            <a:ext uri="{FF2B5EF4-FFF2-40B4-BE49-F238E27FC236}">
              <a16:creationId xmlns:a16="http://schemas.microsoft.com/office/drawing/2014/main" xmlns="" id="{00000000-0008-0000-0200-0000D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82" name="Text Box 15">
          <a:extLst>
            <a:ext uri="{FF2B5EF4-FFF2-40B4-BE49-F238E27FC236}">
              <a16:creationId xmlns:a16="http://schemas.microsoft.com/office/drawing/2014/main" xmlns="" id="{00000000-0008-0000-0200-0000D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83" name="Text Box 15">
          <a:extLst>
            <a:ext uri="{FF2B5EF4-FFF2-40B4-BE49-F238E27FC236}">
              <a16:creationId xmlns:a16="http://schemas.microsoft.com/office/drawing/2014/main" xmlns="" id="{00000000-0008-0000-0200-0000D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84" name="Text Box 15">
          <a:extLst>
            <a:ext uri="{FF2B5EF4-FFF2-40B4-BE49-F238E27FC236}">
              <a16:creationId xmlns:a16="http://schemas.microsoft.com/office/drawing/2014/main" xmlns="" id="{00000000-0008-0000-0200-0000D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85" name="Text Box 15">
          <a:extLst>
            <a:ext uri="{FF2B5EF4-FFF2-40B4-BE49-F238E27FC236}">
              <a16:creationId xmlns:a16="http://schemas.microsoft.com/office/drawing/2014/main" xmlns="" id="{00000000-0008-0000-0200-0000D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86" name="Text Box 15">
          <a:extLst>
            <a:ext uri="{FF2B5EF4-FFF2-40B4-BE49-F238E27FC236}">
              <a16:creationId xmlns:a16="http://schemas.microsoft.com/office/drawing/2014/main" xmlns="" id="{00000000-0008-0000-0200-0000D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87" name="Text Box 15">
          <a:extLst>
            <a:ext uri="{FF2B5EF4-FFF2-40B4-BE49-F238E27FC236}">
              <a16:creationId xmlns:a16="http://schemas.microsoft.com/office/drawing/2014/main" xmlns="" id="{00000000-0008-0000-0200-0000D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88" name="Text Box 1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89" name="Text Box 15">
          <a:extLst>
            <a:ext uri="{FF2B5EF4-FFF2-40B4-BE49-F238E27FC236}">
              <a16:creationId xmlns:a16="http://schemas.microsoft.com/office/drawing/2014/main" xmlns="" id="{00000000-0008-0000-0200-0000D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90" name="Text Box 15">
          <a:extLst>
            <a:ext uri="{FF2B5EF4-FFF2-40B4-BE49-F238E27FC236}">
              <a16:creationId xmlns:a16="http://schemas.microsoft.com/office/drawing/2014/main" xmlns="" id="{00000000-0008-0000-0200-0000D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91" name="Text Box 15">
          <a:extLst>
            <a:ext uri="{FF2B5EF4-FFF2-40B4-BE49-F238E27FC236}">
              <a16:creationId xmlns:a16="http://schemas.microsoft.com/office/drawing/2014/main" xmlns="" id="{00000000-0008-0000-0200-0000D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92" name="Text Box 15">
          <a:extLst>
            <a:ext uri="{FF2B5EF4-FFF2-40B4-BE49-F238E27FC236}">
              <a16:creationId xmlns:a16="http://schemas.microsoft.com/office/drawing/2014/main" xmlns="" id="{00000000-0008-0000-0200-0000E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93" name="Text Box 15">
          <a:extLst>
            <a:ext uri="{FF2B5EF4-FFF2-40B4-BE49-F238E27FC236}">
              <a16:creationId xmlns:a16="http://schemas.microsoft.com/office/drawing/2014/main" xmlns="" id="{00000000-0008-0000-0200-0000E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94" name="Text Box 15">
          <a:extLst>
            <a:ext uri="{FF2B5EF4-FFF2-40B4-BE49-F238E27FC236}">
              <a16:creationId xmlns:a16="http://schemas.microsoft.com/office/drawing/2014/main" xmlns="" id="{00000000-0008-0000-0200-0000E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95" name="Text Box 15">
          <a:extLst>
            <a:ext uri="{FF2B5EF4-FFF2-40B4-BE49-F238E27FC236}">
              <a16:creationId xmlns:a16="http://schemas.microsoft.com/office/drawing/2014/main" xmlns="" id="{00000000-0008-0000-0200-0000E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96" name="Text Box 15">
          <a:extLst>
            <a:ext uri="{FF2B5EF4-FFF2-40B4-BE49-F238E27FC236}">
              <a16:creationId xmlns:a16="http://schemas.microsoft.com/office/drawing/2014/main" xmlns="" id="{00000000-0008-0000-0200-0000E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97" name="Text Box 15">
          <a:extLst>
            <a:ext uri="{FF2B5EF4-FFF2-40B4-BE49-F238E27FC236}">
              <a16:creationId xmlns:a16="http://schemas.microsoft.com/office/drawing/2014/main" xmlns="" id="{00000000-0008-0000-0200-0000E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998" name="Text Box 1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999" name="Text Box 15">
          <a:extLst>
            <a:ext uri="{FF2B5EF4-FFF2-40B4-BE49-F238E27FC236}">
              <a16:creationId xmlns:a16="http://schemas.microsoft.com/office/drawing/2014/main" xmlns="" id="{00000000-0008-0000-0200-0000E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00" name="Text Box 15">
          <a:extLst>
            <a:ext uri="{FF2B5EF4-FFF2-40B4-BE49-F238E27FC236}">
              <a16:creationId xmlns:a16="http://schemas.microsoft.com/office/drawing/2014/main" xmlns="" id="{00000000-0008-0000-0200-0000E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01" name="Text Box 15">
          <a:extLst>
            <a:ext uri="{FF2B5EF4-FFF2-40B4-BE49-F238E27FC236}">
              <a16:creationId xmlns:a16="http://schemas.microsoft.com/office/drawing/2014/main" xmlns="" id="{00000000-0008-0000-0200-0000E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02" name="Text Box 15">
          <a:extLst>
            <a:ext uri="{FF2B5EF4-FFF2-40B4-BE49-F238E27FC236}">
              <a16:creationId xmlns:a16="http://schemas.microsoft.com/office/drawing/2014/main" xmlns="" id="{00000000-0008-0000-0200-0000E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03" name="Text Box 15">
          <a:extLst>
            <a:ext uri="{FF2B5EF4-FFF2-40B4-BE49-F238E27FC236}">
              <a16:creationId xmlns:a16="http://schemas.microsoft.com/office/drawing/2014/main" xmlns="" id="{00000000-0008-0000-0200-0000E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04" name="Text Box 15">
          <a:extLst>
            <a:ext uri="{FF2B5EF4-FFF2-40B4-BE49-F238E27FC236}">
              <a16:creationId xmlns:a16="http://schemas.microsoft.com/office/drawing/2014/main" xmlns="" id="{00000000-0008-0000-0200-0000E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05" name="Text Box 15">
          <a:extLst>
            <a:ext uri="{FF2B5EF4-FFF2-40B4-BE49-F238E27FC236}">
              <a16:creationId xmlns:a16="http://schemas.microsoft.com/office/drawing/2014/main" xmlns="" id="{00000000-0008-0000-0200-0000E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06" name="Text Box 15">
          <a:extLst>
            <a:ext uri="{FF2B5EF4-FFF2-40B4-BE49-F238E27FC236}">
              <a16:creationId xmlns:a16="http://schemas.microsoft.com/office/drawing/2014/main" xmlns="" id="{00000000-0008-0000-0200-0000E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07" name="Text Box 15">
          <a:extLst>
            <a:ext uri="{FF2B5EF4-FFF2-40B4-BE49-F238E27FC236}">
              <a16:creationId xmlns:a16="http://schemas.microsoft.com/office/drawing/2014/main" xmlns="" id="{00000000-0008-0000-0200-0000E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08" name="Text Box 15">
          <a:extLst>
            <a:ext uri="{FF2B5EF4-FFF2-40B4-BE49-F238E27FC236}">
              <a16:creationId xmlns:a16="http://schemas.microsoft.com/office/drawing/2014/main" xmlns="" id="{00000000-0008-0000-0200-0000F0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09" name="Text Box 15">
          <a:extLst>
            <a:ext uri="{FF2B5EF4-FFF2-40B4-BE49-F238E27FC236}">
              <a16:creationId xmlns:a16="http://schemas.microsoft.com/office/drawing/2014/main" xmlns="" id="{00000000-0008-0000-0200-0000F1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10" name="Text Box 15">
          <a:extLst>
            <a:ext uri="{FF2B5EF4-FFF2-40B4-BE49-F238E27FC236}">
              <a16:creationId xmlns:a16="http://schemas.microsoft.com/office/drawing/2014/main" xmlns="" id="{00000000-0008-0000-0200-0000F2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11" name="Text Box 15">
          <a:extLst>
            <a:ext uri="{FF2B5EF4-FFF2-40B4-BE49-F238E27FC236}">
              <a16:creationId xmlns:a16="http://schemas.microsoft.com/office/drawing/2014/main" xmlns="" id="{00000000-0008-0000-0200-0000F3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12" name="Text Box 15">
          <a:extLst>
            <a:ext uri="{FF2B5EF4-FFF2-40B4-BE49-F238E27FC236}">
              <a16:creationId xmlns:a16="http://schemas.microsoft.com/office/drawing/2014/main" xmlns="" id="{00000000-0008-0000-0200-0000F4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13" name="Text Box 15">
          <a:extLst>
            <a:ext uri="{FF2B5EF4-FFF2-40B4-BE49-F238E27FC236}">
              <a16:creationId xmlns:a16="http://schemas.microsoft.com/office/drawing/2014/main" xmlns="" id="{00000000-0008-0000-0200-0000F5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14" name="Text Box 15">
          <a:extLst>
            <a:ext uri="{FF2B5EF4-FFF2-40B4-BE49-F238E27FC236}">
              <a16:creationId xmlns:a16="http://schemas.microsoft.com/office/drawing/2014/main" xmlns="" id="{00000000-0008-0000-0200-0000F6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15" name="Text Box 15">
          <a:extLst>
            <a:ext uri="{FF2B5EF4-FFF2-40B4-BE49-F238E27FC236}">
              <a16:creationId xmlns:a16="http://schemas.microsoft.com/office/drawing/2014/main" xmlns="" id="{00000000-0008-0000-0200-0000F7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16" name="Text Box 15">
          <a:extLst>
            <a:ext uri="{FF2B5EF4-FFF2-40B4-BE49-F238E27FC236}">
              <a16:creationId xmlns:a16="http://schemas.microsoft.com/office/drawing/2014/main" xmlns="" id="{00000000-0008-0000-0200-0000F8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17" name="Text Box 15">
          <a:extLst>
            <a:ext uri="{FF2B5EF4-FFF2-40B4-BE49-F238E27FC236}">
              <a16:creationId xmlns:a16="http://schemas.microsoft.com/office/drawing/2014/main" xmlns="" id="{00000000-0008-0000-0200-0000F9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18" name="Text Box 15">
          <a:extLst>
            <a:ext uri="{FF2B5EF4-FFF2-40B4-BE49-F238E27FC236}">
              <a16:creationId xmlns:a16="http://schemas.microsoft.com/office/drawing/2014/main" xmlns="" id="{00000000-0008-0000-0200-0000FA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19" name="Text Box 15">
          <a:extLst>
            <a:ext uri="{FF2B5EF4-FFF2-40B4-BE49-F238E27FC236}">
              <a16:creationId xmlns:a16="http://schemas.microsoft.com/office/drawing/2014/main" xmlns="" id="{00000000-0008-0000-0200-0000FB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20" name="Text Box 15">
          <a:extLst>
            <a:ext uri="{FF2B5EF4-FFF2-40B4-BE49-F238E27FC236}">
              <a16:creationId xmlns:a16="http://schemas.microsoft.com/office/drawing/2014/main" xmlns="" id="{00000000-0008-0000-0200-0000FC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21" name="Text Box 15">
          <a:extLst>
            <a:ext uri="{FF2B5EF4-FFF2-40B4-BE49-F238E27FC236}">
              <a16:creationId xmlns:a16="http://schemas.microsoft.com/office/drawing/2014/main" xmlns="" id="{00000000-0008-0000-0200-0000FD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22" name="Text Box 15">
          <a:extLst>
            <a:ext uri="{FF2B5EF4-FFF2-40B4-BE49-F238E27FC236}">
              <a16:creationId xmlns:a16="http://schemas.microsoft.com/office/drawing/2014/main" xmlns="" id="{00000000-0008-0000-0200-0000FE03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23" name="Text Box 15">
          <a:extLst>
            <a:ext uri="{FF2B5EF4-FFF2-40B4-BE49-F238E27FC236}">
              <a16:creationId xmlns:a16="http://schemas.microsoft.com/office/drawing/2014/main" xmlns="" id="{00000000-0008-0000-0200-0000FF03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24" name="Text Box 15">
          <a:extLst>
            <a:ext uri="{FF2B5EF4-FFF2-40B4-BE49-F238E27FC236}">
              <a16:creationId xmlns:a16="http://schemas.microsoft.com/office/drawing/2014/main" xmlns="" id="{00000000-0008-0000-0200-00000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25" name="Text Box 15">
          <a:extLst>
            <a:ext uri="{FF2B5EF4-FFF2-40B4-BE49-F238E27FC236}">
              <a16:creationId xmlns:a16="http://schemas.microsoft.com/office/drawing/2014/main" xmlns="" id="{00000000-0008-0000-0200-00000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26" name="Text Box 15">
          <a:extLst>
            <a:ext uri="{FF2B5EF4-FFF2-40B4-BE49-F238E27FC236}">
              <a16:creationId xmlns:a16="http://schemas.microsoft.com/office/drawing/2014/main" xmlns="" id="{00000000-0008-0000-0200-00000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27" name="Text Box 15">
          <a:extLst>
            <a:ext uri="{FF2B5EF4-FFF2-40B4-BE49-F238E27FC236}">
              <a16:creationId xmlns:a16="http://schemas.microsoft.com/office/drawing/2014/main" xmlns="" id="{00000000-0008-0000-0200-00000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28" name="Text Box 15">
          <a:extLst>
            <a:ext uri="{FF2B5EF4-FFF2-40B4-BE49-F238E27FC236}">
              <a16:creationId xmlns:a16="http://schemas.microsoft.com/office/drawing/2014/main" xmlns="" id="{00000000-0008-0000-0200-00000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29" name="Text Box 15">
          <a:extLst>
            <a:ext uri="{FF2B5EF4-FFF2-40B4-BE49-F238E27FC236}">
              <a16:creationId xmlns:a16="http://schemas.microsoft.com/office/drawing/2014/main" xmlns="" id="{00000000-0008-0000-0200-00000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30" name="Text Box 15">
          <a:extLst>
            <a:ext uri="{FF2B5EF4-FFF2-40B4-BE49-F238E27FC236}">
              <a16:creationId xmlns:a16="http://schemas.microsoft.com/office/drawing/2014/main" xmlns="" id="{00000000-0008-0000-0200-00000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31" name="Text Box 15">
          <a:extLst>
            <a:ext uri="{FF2B5EF4-FFF2-40B4-BE49-F238E27FC236}">
              <a16:creationId xmlns:a16="http://schemas.microsoft.com/office/drawing/2014/main" xmlns="" id="{00000000-0008-0000-0200-00000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32" name="Text Box 15">
          <a:extLst>
            <a:ext uri="{FF2B5EF4-FFF2-40B4-BE49-F238E27FC236}">
              <a16:creationId xmlns:a16="http://schemas.microsoft.com/office/drawing/2014/main" xmlns="" id="{00000000-0008-0000-0200-00000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33" name="Text Box 15">
          <a:extLst>
            <a:ext uri="{FF2B5EF4-FFF2-40B4-BE49-F238E27FC236}">
              <a16:creationId xmlns:a16="http://schemas.microsoft.com/office/drawing/2014/main" xmlns="" id="{00000000-0008-0000-0200-00000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34" name="Text Box 15">
          <a:extLst>
            <a:ext uri="{FF2B5EF4-FFF2-40B4-BE49-F238E27FC236}">
              <a16:creationId xmlns:a16="http://schemas.microsoft.com/office/drawing/2014/main" xmlns="" id="{00000000-0008-0000-0200-00000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35" name="Text Box 15">
          <a:extLst>
            <a:ext uri="{FF2B5EF4-FFF2-40B4-BE49-F238E27FC236}">
              <a16:creationId xmlns:a16="http://schemas.microsoft.com/office/drawing/2014/main" xmlns="" id="{00000000-0008-0000-0200-00000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36" name="Text Box 15">
          <a:extLst>
            <a:ext uri="{FF2B5EF4-FFF2-40B4-BE49-F238E27FC236}">
              <a16:creationId xmlns:a16="http://schemas.microsoft.com/office/drawing/2014/main" xmlns="" id="{00000000-0008-0000-0200-00000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37" name="Text Box 15">
          <a:extLst>
            <a:ext uri="{FF2B5EF4-FFF2-40B4-BE49-F238E27FC236}">
              <a16:creationId xmlns:a16="http://schemas.microsoft.com/office/drawing/2014/main" xmlns="" id="{00000000-0008-0000-0200-00000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38" name="Text Box 15">
          <a:extLst>
            <a:ext uri="{FF2B5EF4-FFF2-40B4-BE49-F238E27FC236}">
              <a16:creationId xmlns:a16="http://schemas.microsoft.com/office/drawing/2014/main" xmlns="" id="{00000000-0008-0000-0200-00000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39" name="Text Box 15">
          <a:extLst>
            <a:ext uri="{FF2B5EF4-FFF2-40B4-BE49-F238E27FC236}">
              <a16:creationId xmlns:a16="http://schemas.microsoft.com/office/drawing/2014/main" xmlns="" id="{00000000-0008-0000-0200-00000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40" name="Text Box 15">
          <a:extLst>
            <a:ext uri="{FF2B5EF4-FFF2-40B4-BE49-F238E27FC236}">
              <a16:creationId xmlns:a16="http://schemas.microsoft.com/office/drawing/2014/main" xmlns="" id="{00000000-0008-0000-0200-00001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41" name="Text Box 15">
          <a:extLst>
            <a:ext uri="{FF2B5EF4-FFF2-40B4-BE49-F238E27FC236}">
              <a16:creationId xmlns:a16="http://schemas.microsoft.com/office/drawing/2014/main" xmlns="" id="{00000000-0008-0000-0200-00001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42" name="Text Box 15">
          <a:extLst>
            <a:ext uri="{FF2B5EF4-FFF2-40B4-BE49-F238E27FC236}">
              <a16:creationId xmlns:a16="http://schemas.microsoft.com/office/drawing/2014/main" xmlns="" id="{00000000-0008-0000-0200-00001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43" name="Text Box 15">
          <a:extLst>
            <a:ext uri="{FF2B5EF4-FFF2-40B4-BE49-F238E27FC236}">
              <a16:creationId xmlns:a16="http://schemas.microsoft.com/office/drawing/2014/main" xmlns="" id="{00000000-0008-0000-0200-00001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44" name="Text Box 15">
          <a:extLst>
            <a:ext uri="{FF2B5EF4-FFF2-40B4-BE49-F238E27FC236}">
              <a16:creationId xmlns:a16="http://schemas.microsoft.com/office/drawing/2014/main" xmlns="" id="{00000000-0008-0000-0200-00001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45" name="Text Box 15">
          <a:extLst>
            <a:ext uri="{FF2B5EF4-FFF2-40B4-BE49-F238E27FC236}">
              <a16:creationId xmlns:a16="http://schemas.microsoft.com/office/drawing/2014/main" xmlns="" id="{00000000-0008-0000-0200-00001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46" name="Text Box 15">
          <a:extLst>
            <a:ext uri="{FF2B5EF4-FFF2-40B4-BE49-F238E27FC236}">
              <a16:creationId xmlns:a16="http://schemas.microsoft.com/office/drawing/2014/main" xmlns="" id="{00000000-0008-0000-0200-00001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47" name="Text Box 15">
          <a:extLst>
            <a:ext uri="{FF2B5EF4-FFF2-40B4-BE49-F238E27FC236}">
              <a16:creationId xmlns:a16="http://schemas.microsoft.com/office/drawing/2014/main" xmlns="" id="{00000000-0008-0000-0200-00001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48" name="Text Box 15">
          <a:extLst>
            <a:ext uri="{FF2B5EF4-FFF2-40B4-BE49-F238E27FC236}">
              <a16:creationId xmlns:a16="http://schemas.microsoft.com/office/drawing/2014/main" xmlns="" id="{00000000-0008-0000-0200-00001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49" name="Text Box 15">
          <a:extLst>
            <a:ext uri="{FF2B5EF4-FFF2-40B4-BE49-F238E27FC236}">
              <a16:creationId xmlns:a16="http://schemas.microsoft.com/office/drawing/2014/main" xmlns="" id="{00000000-0008-0000-0200-00001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050" name="Text Box 16">
          <a:extLst>
            <a:ext uri="{FF2B5EF4-FFF2-40B4-BE49-F238E27FC236}">
              <a16:creationId xmlns:a16="http://schemas.microsoft.com/office/drawing/2014/main" xmlns="" id="{00000000-0008-0000-0200-00001A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051" name="Text Box 17">
          <a:extLst>
            <a:ext uri="{FF2B5EF4-FFF2-40B4-BE49-F238E27FC236}">
              <a16:creationId xmlns:a16="http://schemas.microsoft.com/office/drawing/2014/main" xmlns="" id="{00000000-0008-0000-0200-00001B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052" name="Text Box 18">
          <a:extLst>
            <a:ext uri="{FF2B5EF4-FFF2-40B4-BE49-F238E27FC236}">
              <a16:creationId xmlns:a16="http://schemas.microsoft.com/office/drawing/2014/main" xmlns="" id="{00000000-0008-0000-0200-00001C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053" name="Text Box 19">
          <a:extLst>
            <a:ext uri="{FF2B5EF4-FFF2-40B4-BE49-F238E27FC236}">
              <a16:creationId xmlns:a16="http://schemas.microsoft.com/office/drawing/2014/main" xmlns="" id="{00000000-0008-0000-0200-00001D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054" name="Text Box 15">
          <a:extLst>
            <a:ext uri="{FF2B5EF4-FFF2-40B4-BE49-F238E27FC236}">
              <a16:creationId xmlns:a16="http://schemas.microsoft.com/office/drawing/2014/main" xmlns="" id="{00000000-0008-0000-0200-00001E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055" name="Text Box 16">
          <a:extLst>
            <a:ext uri="{FF2B5EF4-FFF2-40B4-BE49-F238E27FC236}">
              <a16:creationId xmlns:a16="http://schemas.microsoft.com/office/drawing/2014/main" xmlns="" id="{00000000-0008-0000-0200-00001F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0</xdr:rowOff>
    </xdr:from>
    <xdr:ext cx="95250" cy="171450"/>
    <xdr:sp macro="" textlink="">
      <xdr:nvSpPr>
        <xdr:cNvPr id="1056" name="Text Box 17">
          <a:extLst>
            <a:ext uri="{FF2B5EF4-FFF2-40B4-BE49-F238E27FC236}">
              <a16:creationId xmlns:a16="http://schemas.microsoft.com/office/drawing/2014/main" xmlns="" id="{00000000-0008-0000-0200-000020040000}"/>
            </a:ext>
          </a:extLst>
        </xdr:cNvPr>
        <xdr:cNvSpPr txBox="1">
          <a:spLocks noChangeArrowheads="1"/>
        </xdr:cNvSpPr>
      </xdr:nvSpPr>
      <xdr:spPr bwMode="auto">
        <a:xfrm>
          <a:off x="3298507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15</xdr:row>
      <xdr:rowOff>15875</xdr:rowOff>
    </xdr:from>
    <xdr:ext cx="95250" cy="171450"/>
    <xdr:sp macro="" textlink="">
      <xdr:nvSpPr>
        <xdr:cNvPr id="1057" name="Text Box 18">
          <a:extLst>
            <a:ext uri="{FF2B5EF4-FFF2-40B4-BE49-F238E27FC236}">
              <a16:creationId xmlns:a16="http://schemas.microsoft.com/office/drawing/2014/main" xmlns="" id="{00000000-0008-0000-0200-000021040000}"/>
            </a:ext>
          </a:extLst>
        </xdr:cNvPr>
        <xdr:cNvSpPr txBox="1">
          <a:spLocks noChangeArrowheads="1"/>
        </xdr:cNvSpPr>
      </xdr:nvSpPr>
      <xdr:spPr bwMode="auto">
        <a:xfrm>
          <a:off x="32986662" y="8683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058" name="Text Box 15">
          <a:extLst>
            <a:ext uri="{FF2B5EF4-FFF2-40B4-BE49-F238E27FC236}">
              <a16:creationId xmlns:a16="http://schemas.microsoft.com/office/drawing/2014/main" xmlns="" id="{00000000-0008-0000-0200-000022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59" name="Text Box 16">
          <a:extLst>
            <a:ext uri="{FF2B5EF4-FFF2-40B4-BE49-F238E27FC236}">
              <a16:creationId xmlns:a16="http://schemas.microsoft.com/office/drawing/2014/main" xmlns="" id="{00000000-0008-0000-0200-000023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0" name="Text Box 17">
          <a:extLst>
            <a:ext uri="{FF2B5EF4-FFF2-40B4-BE49-F238E27FC236}">
              <a16:creationId xmlns:a16="http://schemas.microsoft.com/office/drawing/2014/main" xmlns="" id="{00000000-0008-0000-0200-000024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1" name="Text Box 18">
          <a:extLst>
            <a:ext uri="{FF2B5EF4-FFF2-40B4-BE49-F238E27FC236}">
              <a16:creationId xmlns:a16="http://schemas.microsoft.com/office/drawing/2014/main" xmlns="" id="{00000000-0008-0000-0200-000025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2" name="Text Box 19">
          <a:extLst>
            <a:ext uri="{FF2B5EF4-FFF2-40B4-BE49-F238E27FC236}">
              <a16:creationId xmlns:a16="http://schemas.microsoft.com/office/drawing/2014/main" xmlns="" id="{00000000-0008-0000-0200-000026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3" name="Text Box 16">
          <a:extLst>
            <a:ext uri="{FF2B5EF4-FFF2-40B4-BE49-F238E27FC236}">
              <a16:creationId xmlns:a16="http://schemas.microsoft.com/office/drawing/2014/main" xmlns="" id="{00000000-0008-0000-0200-000027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64" name="Text Box 15">
          <a:extLst>
            <a:ext uri="{FF2B5EF4-FFF2-40B4-BE49-F238E27FC236}">
              <a16:creationId xmlns:a16="http://schemas.microsoft.com/office/drawing/2014/main" xmlns="" id="{00000000-0008-0000-0200-000028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65" name="Text Box 15">
          <a:extLst>
            <a:ext uri="{FF2B5EF4-FFF2-40B4-BE49-F238E27FC236}">
              <a16:creationId xmlns:a16="http://schemas.microsoft.com/office/drawing/2014/main" xmlns="" id="{00000000-0008-0000-0200-000029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6" name="Text Box 16">
          <a:extLst>
            <a:ext uri="{FF2B5EF4-FFF2-40B4-BE49-F238E27FC236}">
              <a16:creationId xmlns:a16="http://schemas.microsoft.com/office/drawing/2014/main" xmlns="" id="{00000000-0008-0000-0200-00002A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7" name="Text Box 17">
          <a:extLst>
            <a:ext uri="{FF2B5EF4-FFF2-40B4-BE49-F238E27FC236}">
              <a16:creationId xmlns:a16="http://schemas.microsoft.com/office/drawing/2014/main" xmlns="" id="{00000000-0008-0000-0200-00002B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8" name="Text Box 18">
          <a:extLst>
            <a:ext uri="{FF2B5EF4-FFF2-40B4-BE49-F238E27FC236}">
              <a16:creationId xmlns:a16="http://schemas.microsoft.com/office/drawing/2014/main" xmlns="" id="{00000000-0008-0000-0200-00002C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69" name="Text Box 19">
          <a:extLst>
            <a:ext uri="{FF2B5EF4-FFF2-40B4-BE49-F238E27FC236}">
              <a16:creationId xmlns:a16="http://schemas.microsoft.com/office/drawing/2014/main" xmlns="" id="{00000000-0008-0000-0200-00002D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070" name="Text Box 15">
          <a:extLst>
            <a:ext uri="{FF2B5EF4-FFF2-40B4-BE49-F238E27FC236}">
              <a16:creationId xmlns:a16="http://schemas.microsoft.com/office/drawing/2014/main" xmlns="" id="{00000000-0008-0000-0200-00002E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71" name="Text Box 16">
          <a:extLst>
            <a:ext uri="{FF2B5EF4-FFF2-40B4-BE49-F238E27FC236}">
              <a16:creationId xmlns:a16="http://schemas.microsoft.com/office/drawing/2014/main" xmlns="" id="{00000000-0008-0000-0200-00002F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0</xdr:rowOff>
    </xdr:from>
    <xdr:ext cx="95250" cy="171450"/>
    <xdr:sp macro="" textlink="">
      <xdr:nvSpPr>
        <xdr:cNvPr id="1072" name="Text Box 17">
          <a:extLst>
            <a:ext uri="{FF2B5EF4-FFF2-40B4-BE49-F238E27FC236}">
              <a16:creationId xmlns:a16="http://schemas.microsoft.com/office/drawing/2014/main" xmlns="" id="{00000000-0008-0000-0200-000030040000}"/>
            </a:ext>
          </a:extLst>
        </xdr:cNvPr>
        <xdr:cNvSpPr txBox="1">
          <a:spLocks noChangeArrowheads="1"/>
        </xdr:cNvSpPr>
      </xdr:nvSpPr>
      <xdr:spPr bwMode="auto">
        <a:xfrm>
          <a:off x="35213925" y="8667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15</xdr:row>
      <xdr:rowOff>15875</xdr:rowOff>
    </xdr:from>
    <xdr:ext cx="95250" cy="171450"/>
    <xdr:sp macro="" textlink="">
      <xdr:nvSpPr>
        <xdr:cNvPr id="1073" name="Text Box 18">
          <a:extLst>
            <a:ext uri="{FF2B5EF4-FFF2-40B4-BE49-F238E27FC236}">
              <a16:creationId xmlns:a16="http://schemas.microsoft.com/office/drawing/2014/main" xmlns="" id="{00000000-0008-0000-0200-000031040000}"/>
            </a:ext>
          </a:extLst>
        </xdr:cNvPr>
        <xdr:cNvSpPr txBox="1">
          <a:spLocks noChangeArrowheads="1"/>
        </xdr:cNvSpPr>
      </xdr:nvSpPr>
      <xdr:spPr bwMode="auto">
        <a:xfrm>
          <a:off x="35215512" y="86836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074" name="Text Box 15">
          <a:extLst>
            <a:ext uri="{FF2B5EF4-FFF2-40B4-BE49-F238E27FC236}">
              <a16:creationId xmlns:a16="http://schemas.microsoft.com/office/drawing/2014/main" xmlns="" id="{00000000-0008-0000-0200-000032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75" name="Text Box 15">
          <a:extLst>
            <a:ext uri="{FF2B5EF4-FFF2-40B4-BE49-F238E27FC236}">
              <a16:creationId xmlns:a16="http://schemas.microsoft.com/office/drawing/2014/main" xmlns="" id="{00000000-0008-0000-0200-000033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76" name="Text Box 15">
          <a:extLst>
            <a:ext uri="{FF2B5EF4-FFF2-40B4-BE49-F238E27FC236}">
              <a16:creationId xmlns:a16="http://schemas.microsoft.com/office/drawing/2014/main" xmlns="" id="{00000000-0008-0000-0200-000034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77" name="Text Box 15">
          <a:extLst>
            <a:ext uri="{FF2B5EF4-FFF2-40B4-BE49-F238E27FC236}">
              <a16:creationId xmlns:a16="http://schemas.microsoft.com/office/drawing/2014/main" xmlns="" id="{00000000-0008-0000-0200-000035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78" name="Text Box 15">
          <a:extLst>
            <a:ext uri="{FF2B5EF4-FFF2-40B4-BE49-F238E27FC236}">
              <a16:creationId xmlns:a16="http://schemas.microsoft.com/office/drawing/2014/main" xmlns="" id="{00000000-0008-0000-0200-000036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079" name="Text Box 15">
          <a:extLst>
            <a:ext uri="{FF2B5EF4-FFF2-40B4-BE49-F238E27FC236}">
              <a16:creationId xmlns:a16="http://schemas.microsoft.com/office/drawing/2014/main" xmlns="" id="{00000000-0008-0000-0200-000037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080" name="Text Box 15">
          <a:extLst>
            <a:ext uri="{FF2B5EF4-FFF2-40B4-BE49-F238E27FC236}">
              <a16:creationId xmlns:a16="http://schemas.microsoft.com/office/drawing/2014/main" xmlns="" id="{00000000-0008-0000-0200-000038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81" name="Text Box 15">
          <a:extLst>
            <a:ext uri="{FF2B5EF4-FFF2-40B4-BE49-F238E27FC236}">
              <a16:creationId xmlns:a16="http://schemas.microsoft.com/office/drawing/2014/main" xmlns="" id="{00000000-0008-0000-0200-000039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82" name="Text Box 15">
          <a:extLst>
            <a:ext uri="{FF2B5EF4-FFF2-40B4-BE49-F238E27FC236}">
              <a16:creationId xmlns:a16="http://schemas.microsoft.com/office/drawing/2014/main" xmlns="" id="{00000000-0008-0000-0200-00003A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083" name="Text Box 1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084" name="Text Box 15">
          <a:extLst>
            <a:ext uri="{FF2B5EF4-FFF2-40B4-BE49-F238E27FC236}">
              <a16:creationId xmlns:a16="http://schemas.microsoft.com/office/drawing/2014/main" xmlns="" id="{00000000-0008-0000-0200-00003C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85" name="Text Box 15">
          <a:extLst>
            <a:ext uri="{FF2B5EF4-FFF2-40B4-BE49-F238E27FC236}">
              <a16:creationId xmlns:a16="http://schemas.microsoft.com/office/drawing/2014/main" xmlns="" id="{00000000-0008-0000-0200-00003D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86" name="Text Box 15">
          <a:extLst>
            <a:ext uri="{FF2B5EF4-FFF2-40B4-BE49-F238E27FC236}">
              <a16:creationId xmlns:a16="http://schemas.microsoft.com/office/drawing/2014/main" xmlns="" id="{00000000-0008-0000-0200-00003E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87" name="Text Box 15">
          <a:extLst>
            <a:ext uri="{FF2B5EF4-FFF2-40B4-BE49-F238E27FC236}">
              <a16:creationId xmlns:a16="http://schemas.microsoft.com/office/drawing/2014/main" xmlns="" id="{00000000-0008-0000-0200-00003F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88" name="Text Box 15">
          <a:extLst>
            <a:ext uri="{FF2B5EF4-FFF2-40B4-BE49-F238E27FC236}">
              <a16:creationId xmlns:a16="http://schemas.microsoft.com/office/drawing/2014/main" xmlns="" id="{00000000-0008-0000-0200-000040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89" name="Text Box 15">
          <a:extLst>
            <a:ext uri="{FF2B5EF4-FFF2-40B4-BE49-F238E27FC236}">
              <a16:creationId xmlns:a16="http://schemas.microsoft.com/office/drawing/2014/main" xmlns="" id="{00000000-0008-0000-0200-000041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90" name="Text Box 15">
          <a:extLst>
            <a:ext uri="{FF2B5EF4-FFF2-40B4-BE49-F238E27FC236}">
              <a16:creationId xmlns:a16="http://schemas.microsoft.com/office/drawing/2014/main" xmlns="" id="{00000000-0008-0000-0200-00004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91" name="Text Box 15">
          <a:extLst>
            <a:ext uri="{FF2B5EF4-FFF2-40B4-BE49-F238E27FC236}">
              <a16:creationId xmlns:a16="http://schemas.microsoft.com/office/drawing/2014/main" xmlns="" id="{00000000-0008-0000-0200-00004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092" name="Text Box 15">
          <a:extLst>
            <a:ext uri="{FF2B5EF4-FFF2-40B4-BE49-F238E27FC236}">
              <a16:creationId xmlns:a16="http://schemas.microsoft.com/office/drawing/2014/main" xmlns="" id="{00000000-0008-0000-0200-000044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093" name="Text Box 1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94" name="Text Box 15">
          <a:extLst>
            <a:ext uri="{FF2B5EF4-FFF2-40B4-BE49-F238E27FC236}">
              <a16:creationId xmlns:a16="http://schemas.microsoft.com/office/drawing/2014/main" xmlns="" id="{00000000-0008-0000-0200-000046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95" name="Text Box 15">
          <a:extLst>
            <a:ext uri="{FF2B5EF4-FFF2-40B4-BE49-F238E27FC236}">
              <a16:creationId xmlns:a16="http://schemas.microsoft.com/office/drawing/2014/main" xmlns="" id="{00000000-0008-0000-0200-000047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096" name="Text Box 15">
          <a:extLst>
            <a:ext uri="{FF2B5EF4-FFF2-40B4-BE49-F238E27FC236}">
              <a16:creationId xmlns:a16="http://schemas.microsoft.com/office/drawing/2014/main" xmlns="" id="{00000000-0008-0000-0200-00004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097" name="Text Box 15">
          <a:extLst>
            <a:ext uri="{FF2B5EF4-FFF2-40B4-BE49-F238E27FC236}">
              <a16:creationId xmlns:a16="http://schemas.microsoft.com/office/drawing/2014/main" xmlns="" id="{00000000-0008-0000-0200-00004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098" name="Text Box 15">
          <a:extLst>
            <a:ext uri="{FF2B5EF4-FFF2-40B4-BE49-F238E27FC236}">
              <a16:creationId xmlns:a16="http://schemas.microsoft.com/office/drawing/2014/main" xmlns="" id="{00000000-0008-0000-0200-00004A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099" name="Text Box 15">
          <a:extLst>
            <a:ext uri="{FF2B5EF4-FFF2-40B4-BE49-F238E27FC236}">
              <a16:creationId xmlns:a16="http://schemas.microsoft.com/office/drawing/2014/main" xmlns="" id="{00000000-0008-0000-0200-00004B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00" name="Text Box 15">
          <a:extLst>
            <a:ext uri="{FF2B5EF4-FFF2-40B4-BE49-F238E27FC236}">
              <a16:creationId xmlns:a16="http://schemas.microsoft.com/office/drawing/2014/main" xmlns="" id="{00000000-0008-0000-0200-00004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01" name="Text Box 15">
          <a:extLst>
            <a:ext uri="{FF2B5EF4-FFF2-40B4-BE49-F238E27FC236}">
              <a16:creationId xmlns:a16="http://schemas.microsoft.com/office/drawing/2014/main" xmlns="" id="{00000000-0008-0000-0200-00004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02" name="Text Box 15">
          <a:extLst>
            <a:ext uri="{FF2B5EF4-FFF2-40B4-BE49-F238E27FC236}">
              <a16:creationId xmlns:a16="http://schemas.microsoft.com/office/drawing/2014/main" xmlns="" id="{00000000-0008-0000-0200-00004E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03" name="Text Box 1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04" name="Text Box 15">
          <a:extLst>
            <a:ext uri="{FF2B5EF4-FFF2-40B4-BE49-F238E27FC236}">
              <a16:creationId xmlns:a16="http://schemas.microsoft.com/office/drawing/2014/main" xmlns="" id="{00000000-0008-0000-0200-00005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05" name="Text Box 15">
          <a:extLst>
            <a:ext uri="{FF2B5EF4-FFF2-40B4-BE49-F238E27FC236}">
              <a16:creationId xmlns:a16="http://schemas.microsoft.com/office/drawing/2014/main" xmlns="" id="{00000000-0008-0000-0200-00005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06" name="Text Box 15">
          <a:extLst>
            <a:ext uri="{FF2B5EF4-FFF2-40B4-BE49-F238E27FC236}">
              <a16:creationId xmlns:a16="http://schemas.microsoft.com/office/drawing/2014/main" xmlns="" id="{00000000-0008-0000-0200-000052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07" name="Text Box 15">
          <a:extLst>
            <a:ext uri="{FF2B5EF4-FFF2-40B4-BE49-F238E27FC236}">
              <a16:creationId xmlns:a16="http://schemas.microsoft.com/office/drawing/2014/main" xmlns="" id="{00000000-0008-0000-0200-000053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08" name="Text Box 15">
          <a:extLst>
            <a:ext uri="{FF2B5EF4-FFF2-40B4-BE49-F238E27FC236}">
              <a16:creationId xmlns:a16="http://schemas.microsoft.com/office/drawing/2014/main" xmlns="" id="{00000000-0008-0000-0200-00005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09" name="Text Box 15">
          <a:extLst>
            <a:ext uri="{FF2B5EF4-FFF2-40B4-BE49-F238E27FC236}">
              <a16:creationId xmlns:a16="http://schemas.microsoft.com/office/drawing/2014/main" xmlns="" id="{00000000-0008-0000-0200-00005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10" name="Text Box 15">
          <a:extLst>
            <a:ext uri="{FF2B5EF4-FFF2-40B4-BE49-F238E27FC236}">
              <a16:creationId xmlns:a16="http://schemas.microsoft.com/office/drawing/2014/main" xmlns="" id="{00000000-0008-0000-0200-000056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11" name="Text Box 15">
          <a:extLst>
            <a:ext uri="{FF2B5EF4-FFF2-40B4-BE49-F238E27FC236}">
              <a16:creationId xmlns:a16="http://schemas.microsoft.com/office/drawing/2014/main" xmlns="" id="{00000000-0008-0000-0200-000057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112" name="Text Box 15">
          <a:extLst>
            <a:ext uri="{FF2B5EF4-FFF2-40B4-BE49-F238E27FC236}">
              <a16:creationId xmlns:a16="http://schemas.microsoft.com/office/drawing/2014/main" xmlns="" id="{00000000-0008-0000-0200-000058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113" name="Text Box 1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14" name="Text Box 15">
          <a:extLst>
            <a:ext uri="{FF2B5EF4-FFF2-40B4-BE49-F238E27FC236}">
              <a16:creationId xmlns:a16="http://schemas.microsoft.com/office/drawing/2014/main" xmlns="" id="{00000000-0008-0000-0200-00005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15" name="Text Box 15">
          <a:extLst>
            <a:ext uri="{FF2B5EF4-FFF2-40B4-BE49-F238E27FC236}">
              <a16:creationId xmlns:a16="http://schemas.microsoft.com/office/drawing/2014/main" xmlns="" id="{00000000-0008-0000-0200-00005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16" name="Text Box 15">
          <a:extLst>
            <a:ext uri="{FF2B5EF4-FFF2-40B4-BE49-F238E27FC236}">
              <a16:creationId xmlns:a16="http://schemas.microsoft.com/office/drawing/2014/main" xmlns="" id="{00000000-0008-0000-0200-00005C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17" name="Text Box 15">
          <a:extLst>
            <a:ext uri="{FF2B5EF4-FFF2-40B4-BE49-F238E27FC236}">
              <a16:creationId xmlns:a16="http://schemas.microsoft.com/office/drawing/2014/main" xmlns="" id="{00000000-0008-0000-0200-00005D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118" name="Text Box 15">
          <a:extLst>
            <a:ext uri="{FF2B5EF4-FFF2-40B4-BE49-F238E27FC236}">
              <a16:creationId xmlns:a16="http://schemas.microsoft.com/office/drawing/2014/main" xmlns="" id="{00000000-0008-0000-0200-00005E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119" name="Text Box 15">
          <a:extLst>
            <a:ext uri="{FF2B5EF4-FFF2-40B4-BE49-F238E27FC236}">
              <a16:creationId xmlns:a16="http://schemas.microsoft.com/office/drawing/2014/main" xmlns="" id="{00000000-0008-0000-0200-00005F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20" name="Text Box 15">
          <a:extLst>
            <a:ext uri="{FF2B5EF4-FFF2-40B4-BE49-F238E27FC236}">
              <a16:creationId xmlns:a16="http://schemas.microsoft.com/office/drawing/2014/main" xmlns="" id="{00000000-0008-0000-0200-000060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21" name="Text Box 15">
          <a:extLst>
            <a:ext uri="{FF2B5EF4-FFF2-40B4-BE49-F238E27FC236}">
              <a16:creationId xmlns:a16="http://schemas.microsoft.com/office/drawing/2014/main" xmlns="" id="{00000000-0008-0000-0200-000061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122" name="Text Box 15">
          <a:extLst>
            <a:ext uri="{FF2B5EF4-FFF2-40B4-BE49-F238E27FC236}">
              <a16:creationId xmlns:a16="http://schemas.microsoft.com/office/drawing/2014/main" xmlns="" id="{00000000-0008-0000-0200-000062040000}"/>
            </a:ext>
          </a:extLst>
        </xdr:cNvPr>
        <xdr:cNvSpPr txBox="1">
          <a:spLocks noChangeArrowheads="1"/>
        </xdr:cNvSpPr>
      </xdr:nvSpPr>
      <xdr:spPr bwMode="auto">
        <a:xfrm>
          <a:off x="3298507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1123" name="Text Box 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3298507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124" name="Text Box 15">
          <a:extLst>
            <a:ext uri="{FF2B5EF4-FFF2-40B4-BE49-F238E27FC236}">
              <a16:creationId xmlns:a16="http://schemas.microsoft.com/office/drawing/2014/main" xmlns="" id="{00000000-0008-0000-0200-000064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125" name="Text Box 15">
          <a:extLst>
            <a:ext uri="{FF2B5EF4-FFF2-40B4-BE49-F238E27FC236}">
              <a16:creationId xmlns:a16="http://schemas.microsoft.com/office/drawing/2014/main" xmlns="" id="{00000000-0008-0000-0200-000065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26" name="Text Box 15">
          <a:extLst>
            <a:ext uri="{FF2B5EF4-FFF2-40B4-BE49-F238E27FC236}">
              <a16:creationId xmlns:a16="http://schemas.microsoft.com/office/drawing/2014/main" xmlns="" id="{00000000-0008-0000-0200-000066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27" name="Text Box 15">
          <a:extLst>
            <a:ext uri="{FF2B5EF4-FFF2-40B4-BE49-F238E27FC236}">
              <a16:creationId xmlns:a16="http://schemas.microsoft.com/office/drawing/2014/main" xmlns="" id="{00000000-0008-0000-0200-000067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128" name="Text Box 15">
          <a:extLst>
            <a:ext uri="{FF2B5EF4-FFF2-40B4-BE49-F238E27FC236}">
              <a16:creationId xmlns:a16="http://schemas.microsoft.com/office/drawing/2014/main" xmlns="" id="{00000000-0008-0000-0200-000068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129" name="Text Box 15">
          <a:extLst>
            <a:ext uri="{FF2B5EF4-FFF2-40B4-BE49-F238E27FC236}">
              <a16:creationId xmlns:a16="http://schemas.microsoft.com/office/drawing/2014/main" xmlns="" id="{00000000-0008-0000-0200-000069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30" name="Text Box 15">
          <a:extLst>
            <a:ext uri="{FF2B5EF4-FFF2-40B4-BE49-F238E27FC236}">
              <a16:creationId xmlns:a16="http://schemas.microsoft.com/office/drawing/2014/main" xmlns="" id="{00000000-0008-0000-0200-00006A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31" name="Text Box 15">
          <a:extLst>
            <a:ext uri="{FF2B5EF4-FFF2-40B4-BE49-F238E27FC236}">
              <a16:creationId xmlns:a16="http://schemas.microsoft.com/office/drawing/2014/main" xmlns="" id="{00000000-0008-0000-0200-00006B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132" name="Text Box 15">
          <a:extLst>
            <a:ext uri="{FF2B5EF4-FFF2-40B4-BE49-F238E27FC236}">
              <a16:creationId xmlns:a16="http://schemas.microsoft.com/office/drawing/2014/main" xmlns="" id="{00000000-0008-0000-0200-00006C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133" name="Text Box 1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34" name="Text Box 15">
          <a:extLst>
            <a:ext uri="{FF2B5EF4-FFF2-40B4-BE49-F238E27FC236}">
              <a16:creationId xmlns:a16="http://schemas.microsoft.com/office/drawing/2014/main" xmlns="" id="{00000000-0008-0000-0200-00006E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35" name="Text Box 15">
          <a:extLst>
            <a:ext uri="{FF2B5EF4-FFF2-40B4-BE49-F238E27FC236}">
              <a16:creationId xmlns:a16="http://schemas.microsoft.com/office/drawing/2014/main" xmlns="" id="{00000000-0008-0000-0200-00006F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1136" name="Text Box 15">
          <a:extLst>
            <a:ext uri="{FF2B5EF4-FFF2-40B4-BE49-F238E27FC236}">
              <a16:creationId xmlns:a16="http://schemas.microsoft.com/office/drawing/2014/main" xmlns="" id="{00000000-0008-0000-0200-000070040000}"/>
            </a:ext>
          </a:extLst>
        </xdr:cNvPr>
        <xdr:cNvSpPr txBox="1">
          <a:spLocks noChangeArrowheads="1"/>
        </xdr:cNvSpPr>
      </xdr:nvSpPr>
      <xdr:spPr bwMode="auto">
        <a:xfrm>
          <a:off x="3298507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1137" name="Text Box 15">
          <a:extLst>
            <a:ext uri="{FF2B5EF4-FFF2-40B4-BE49-F238E27FC236}">
              <a16:creationId xmlns:a16="http://schemas.microsoft.com/office/drawing/2014/main" xmlns="" id="{00000000-0008-0000-0200-000071040000}"/>
            </a:ext>
          </a:extLst>
        </xdr:cNvPr>
        <xdr:cNvSpPr txBox="1">
          <a:spLocks noChangeArrowheads="1"/>
        </xdr:cNvSpPr>
      </xdr:nvSpPr>
      <xdr:spPr bwMode="auto">
        <a:xfrm>
          <a:off x="3298507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38" name="Text Box 15">
          <a:extLst>
            <a:ext uri="{FF2B5EF4-FFF2-40B4-BE49-F238E27FC236}">
              <a16:creationId xmlns:a16="http://schemas.microsoft.com/office/drawing/2014/main" xmlns="" id="{00000000-0008-0000-0200-000072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39" name="Text Box 15">
          <a:extLst>
            <a:ext uri="{FF2B5EF4-FFF2-40B4-BE49-F238E27FC236}">
              <a16:creationId xmlns:a16="http://schemas.microsoft.com/office/drawing/2014/main" xmlns="" id="{00000000-0008-0000-0200-000073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40" name="Text Box 15">
          <a:extLst>
            <a:ext uri="{FF2B5EF4-FFF2-40B4-BE49-F238E27FC236}">
              <a16:creationId xmlns:a16="http://schemas.microsoft.com/office/drawing/2014/main" xmlns="" id="{00000000-0008-0000-0200-00007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41" name="Text Box 15">
          <a:extLst>
            <a:ext uri="{FF2B5EF4-FFF2-40B4-BE49-F238E27FC236}">
              <a16:creationId xmlns:a16="http://schemas.microsoft.com/office/drawing/2014/main" xmlns="" id="{00000000-0008-0000-0200-00007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42" name="Text Box 15">
          <a:extLst>
            <a:ext uri="{FF2B5EF4-FFF2-40B4-BE49-F238E27FC236}">
              <a16:creationId xmlns:a16="http://schemas.microsoft.com/office/drawing/2014/main" xmlns="" id="{00000000-0008-0000-0200-00007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43" name="Text Box 1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44" name="Text Box 15">
          <a:extLst>
            <a:ext uri="{FF2B5EF4-FFF2-40B4-BE49-F238E27FC236}">
              <a16:creationId xmlns:a16="http://schemas.microsoft.com/office/drawing/2014/main" xmlns="" id="{00000000-0008-0000-0200-00007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45" name="Text Box 15">
          <a:extLst>
            <a:ext uri="{FF2B5EF4-FFF2-40B4-BE49-F238E27FC236}">
              <a16:creationId xmlns:a16="http://schemas.microsoft.com/office/drawing/2014/main" xmlns="" id="{00000000-0008-0000-0200-00007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46" name="Text Box 15">
          <a:extLst>
            <a:ext uri="{FF2B5EF4-FFF2-40B4-BE49-F238E27FC236}">
              <a16:creationId xmlns:a16="http://schemas.microsoft.com/office/drawing/2014/main" xmlns="" id="{00000000-0008-0000-0200-00007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47" name="Text Box 15">
          <a:extLst>
            <a:ext uri="{FF2B5EF4-FFF2-40B4-BE49-F238E27FC236}">
              <a16:creationId xmlns:a16="http://schemas.microsoft.com/office/drawing/2014/main" xmlns="" id="{00000000-0008-0000-0200-00007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48" name="Text Box 15">
          <a:extLst>
            <a:ext uri="{FF2B5EF4-FFF2-40B4-BE49-F238E27FC236}">
              <a16:creationId xmlns:a16="http://schemas.microsoft.com/office/drawing/2014/main" xmlns="" id="{00000000-0008-0000-0200-00007C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49" name="Text Box 15">
          <a:extLst>
            <a:ext uri="{FF2B5EF4-FFF2-40B4-BE49-F238E27FC236}">
              <a16:creationId xmlns:a16="http://schemas.microsoft.com/office/drawing/2014/main" xmlns="" id="{00000000-0008-0000-0200-00007D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50" name="Text Box 15">
          <a:extLst>
            <a:ext uri="{FF2B5EF4-FFF2-40B4-BE49-F238E27FC236}">
              <a16:creationId xmlns:a16="http://schemas.microsoft.com/office/drawing/2014/main" xmlns="" id="{00000000-0008-0000-0200-00007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1" name="Text Box 15">
          <a:extLst>
            <a:ext uri="{FF2B5EF4-FFF2-40B4-BE49-F238E27FC236}">
              <a16:creationId xmlns:a16="http://schemas.microsoft.com/office/drawing/2014/main" xmlns="" id="{00000000-0008-0000-0200-00007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52" name="Text Box 15">
          <a:extLst>
            <a:ext uri="{FF2B5EF4-FFF2-40B4-BE49-F238E27FC236}">
              <a16:creationId xmlns:a16="http://schemas.microsoft.com/office/drawing/2014/main" xmlns="" id="{00000000-0008-0000-0200-000080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53" name="Text Box 15">
          <a:extLst>
            <a:ext uri="{FF2B5EF4-FFF2-40B4-BE49-F238E27FC236}">
              <a16:creationId xmlns:a16="http://schemas.microsoft.com/office/drawing/2014/main" xmlns="" id="{00000000-0008-0000-0200-000081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54" name="Text Box 15">
          <a:extLst>
            <a:ext uri="{FF2B5EF4-FFF2-40B4-BE49-F238E27FC236}">
              <a16:creationId xmlns:a16="http://schemas.microsoft.com/office/drawing/2014/main" xmlns="" id="{00000000-0008-0000-0200-00008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5" name="Text Box 15">
          <a:extLst>
            <a:ext uri="{FF2B5EF4-FFF2-40B4-BE49-F238E27FC236}">
              <a16:creationId xmlns:a16="http://schemas.microsoft.com/office/drawing/2014/main" xmlns="" id="{00000000-0008-0000-0200-00008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56" name="Text Box 15">
          <a:extLst>
            <a:ext uri="{FF2B5EF4-FFF2-40B4-BE49-F238E27FC236}">
              <a16:creationId xmlns:a16="http://schemas.microsoft.com/office/drawing/2014/main" xmlns="" id="{00000000-0008-0000-0200-00008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7" name="Text Box 15">
          <a:extLst>
            <a:ext uri="{FF2B5EF4-FFF2-40B4-BE49-F238E27FC236}">
              <a16:creationId xmlns:a16="http://schemas.microsoft.com/office/drawing/2014/main" xmlns="" id="{00000000-0008-0000-0200-00008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58" name="Text Box 15">
          <a:extLst>
            <a:ext uri="{FF2B5EF4-FFF2-40B4-BE49-F238E27FC236}">
              <a16:creationId xmlns:a16="http://schemas.microsoft.com/office/drawing/2014/main" xmlns="" id="{00000000-0008-0000-0200-00008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59" name="Text Box 15">
          <a:extLst>
            <a:ext uri="{FF2B5EF4-FFF2-40B4-BE49-F238E27FC236}">
              <a16:creationId xmlns:a16="http://schemas.microsoft.com/office/drawing/2014/main" xmlns="" id="{00000000-0008-0000-0200-00008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60" name="Text Box 15">
          <a:extLst>
            <a:ext uri="{FF2B5EF4-FFF2-40B4-BE49-F238E27FC236}">
              <a16:creationId xmlns:a16="http://schemas.microsoft.com/office/drawing/2014/main" xmlns="" id="{00000000-0008-0000-0200-00008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61" name="Text Box 15">
          <a:extLst>
            <a:ext uri="{FF2B5EF4-FFF2-40B4-BE49-F238E27FC236}">
              <a16:creationId xmlns:a16="http://schemas.microsoft.com/office/drawing/2014/main" xmlns="" id="{00000000-0008-0000-0200-00008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62" name="Text Box 15">
          <a:extLst>
            <a:ext uri="{FF2B5EF4-FFF2-40B4-BE49-F238E27FC236}">
              <a16:creationId xmlns:a16="http://schemas.microsoft.com/office/drawing/2014/main" xmlns="" id="{00000000-0008-0000-0200-00008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63" name="Text Box 15">
          <a:extLst>
            <a:ext uri="{FF2B5EF4-FFF2-40B4-BE49-F238E27FC236}">
              <a16:creationId xmlns:a16="http://schemas.microsoft.com/office/drawing/2014/main" xmlns="" id="{00000000-0008-0000-0200-00008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64" name="Text Box 15">
          <a:extLst>
            <a:ext uri="{FF2B5EF4-FFF2-40B4-BE49-F238E27FC236}">
              <a16:creationId xmlns:a16="http://schemas.microsoft.com/office/drawing/2014/main" xmlns="" id="{00000000-0008-0000-0200-00008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65" name="Text Box 15">
          <a:extLst>
            <a:ext uri="{FF2B5EF4-FFF2-40B4-BE49-F238E27FC236}">
              <a16:creationId xmlns:a16="http://schemas.microsoft.com/office/drawing/2014/main" xmlns="" id="{00000000-0008-0000-0200-00008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66" name="Text Box 15">
          <a:extLst>
            <a:ext uri="{FF2B5EF4-FFF2-40B4-BE49-F238E27FC236}">
              <a16:creationId xmlns:a16="http://schemas.microsoft.com/office/drawing/2014/main" xmlns="" id="{00000000-0008-0000-0200-00008E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67" name="Text Box 15">
          <a:extLst>
            <a:ext uri="{FF2B5EF4-FFF2-40B4-BE49-F238E27FC236}">
              <a16:creationId xmlns:a16="http://schemas.microsoft.com/office/drawing/2014/main" xmlns="" id="{00000000-0008-0000-0200-00008F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168" name="Text Box 15">
          <a:extLst>
            <a:ext uri="{FF2B5EF4-FFF2-40B4-BE49-F238E27FC236}">
              <a16:creationId xmlns:a16="http://schemas.microsoft.com/office/drawing/2014/main" xmlns="" id="{00000000-0008-0000-0200-000090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169" name="Text Box 15">
          <a:extLst>
            <a:ext uri="{FF2B5EF4-FFF2-40B4-BE49-F238E27FC236}">
              <a16:creationId xmlns:a16="http://schemas.microsoft.com/office/drawing/2014/main" xmlns="" id="{00000000-0008-0000-0200-000091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70" name="Text Box 15">
          <a:extLst>
            <a:ext uri="{FF2B5EF4-FFF2-40B4-BE49-F238E27FC236}">
              <a16:creationId xmlns:a16="http://schemas.microsoft.com/office/drawing/2014/main" xmlns="" id="{00000000-0008-0000-0200-00009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71" name="Text Box 15">
          <a:extLst>
            <a:ext uri="{FF2B5EF4-FFF2-40B4-BE49-F238E27FC236}">
              <a16:creationId xmlns:a16="http://schemas.microsoft.com/office/drawing/2014/main" xmlns="" id="{00000000-0008-0000-0200-00009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72" name="Text Box 15">
          <a:extLst>
            <a:ext uri="{FF2B5EF4-FFF2-40B4-BE49-F238E27FC236}">
              <a16:creationId xmlns:a16="http://schemas.microsoft.com/office/drawing/2014/main" xmlns="" id="{00000000-0008-0000-0200-00009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73" name="Text Box 15">
          <a:extLst>
            <a:ext uri="{FF2B5EF4-FFF2-40B4-BE49-F238E27FC236}">
              <a16:creationId xmlns:a16="http://schemas.microsoft.com/office/drawing/2014/main" xmlns="" id="{00000000-0008-0000-0200-00009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74" name="Text Box 15">
          <a:extLst>
            <a:ext uri="{FF2B5EF4-FFF2-40B4-BE49-F238E27FC236}">
              <a16:creationId xmlns:a16="http://schemas.microsoft.com/office/drawing/2014/main" xmlns="" id="{00000000-0008-0000-0200-00009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75" name="Text Box 15">
          <a:extLst>
            <a:ext uri="{FF2B5EF4-FFF2-40B4-BE49-F238E27FC236}">
              <a16:creationId xmlns:a16="http://schemas.microsoft.com/office/drawing/2014/main" xmlns="" id="{00000000-0008-0000-0200-00009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76" name="Text Box 15">
          <a:extLst>
            <a:ext uri="{FF2B5EF4-FFF2-40B4-BE49-F238E27FC236}">
              <a16:creationId xmlns:a16="http://schemas.microsoft.com/office/drawing/2014/main" xmlns="" id="{00000000-0008-0000-0200-00009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77" name="Text Box 15">
          <a:extLst>
            <a:ext uri="{FF2B5EF4-FFF2-40B4-BE49-F238E27FC236}">
              <a16:creationId xmlns:a16="http://schemas.microsoft.com/office/drawing/2014/main" xmlns="" id="{00000000-0008-0000-0200-00009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78" name="Text Box 15">
          <a:extLst>
            <a:ext uri="{FF2B5EF4-FFF2-40B4-BE49-F238E27FC236}">
              <a16:creationId xmlns:a16="http://schemas.microsoft.com/office/drawing/2014/main" xmlns="" id="{00000000-0008-0000-0200-00009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79" name="Text Box 15">
          <a:extLst>
            <a:ext uri="{FF2B5EF4-FFF2-40B4-BE49-F238E27FC236}">
              <a16:creationId xmlns:a16="http://schemas.microsoft.com/office/drawing/2014/main" xmlns="" id="{00000000-0008-0000-0200-00009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0" name="Text Box 15">
          <a:extLst>
            <a:ext uri="{FF2B5EF4-FFF2-40B4-BE49-F238E27FC236}">
              <a16:creationId xmlns:a16="http://schemas.microsoft.com/office/drawing/2014/main" xmlns="" id="{00000000-0008-0000-0200-00009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1" name="Text Box 15">
          <a:extLst>
            <a:ext uri="{FF2B5EF4-FFF2-40B4-BE49-F238E27FC236}">
              <a16:creationId xmlns:a16="http://schemas.microsoft.com/office/drawing/2014/main" xmlns="" id="{00000000-0008-0000-0200-00009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2" name="Text Box 15">
          <a:extLst>
            <a:ext uri="{FF2B5EF4-FFF2-40B4-BE49-F238E27FC236}">
              <a16:creationId xmlns:a16="http://schemas.microsoft.com/office/drawing/2014/main" xmlns="" id="{00000000-0008-0000-0200-00009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3" name="Text Box 15">
          <a:extLst>
            <a:ext uri="{FF2B5EF4-FFF2-40B4-BE49-F238E27FC236}">
              <a16:creationId xmlns:a16="http://schemas.microsoft.com/office/drawing/2014/main" xmlns="" id="{00000000-0008-0000-0200-00009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4" name="Text Box 15">
          <a:extLst>
            <a:ext uri="{FF2B5EF4-FFF2-40B4-BE49-F238E27FC236}">
              <a16:creationId xmlns:a16="http://schemas.microsoft.com/office/drawing/2014/main" xmlns="" id="{00000000-0008-0000-0200-0000A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5" name="Text Box 15">
          <a:extLst>
            <a:ext uri="{FF2B5EF4-FFF2-40B4-BE49-F238E27FC236}">
              <a16:creationId xmlns:a16="http://schemas.microsoft.com/office/drawing/2014/main" xmlns="" id="{00000000-0008-0000-0200-0000A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6" name="Text Box 15">
          <a:extLst>
            <a:ext uri="{FF2B5EF4-FFF2-40B4-BE49-F238E27FC236}">
              <a16:creationId xmlns:a16="http://schemas.microsoft.com/office/drawing/2014/main" xmlns="" id="{00000000-0008-0000-0200-0000A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7" name="Text Box 15">
          <a:extLst>
            <a:ext uri="{FF2B5EF4-FFF2-40B4-BE49-F238E27FC236}">
              <a16:creationId xmlns:a16="http://schemas.microsoft.com/office/drawing/2014/main" xmlns="" id="{00000000-0008-0000-0200-0000A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88" name="Text Box 15">
          <a:extLst>
            <a:ext uri="{FF2B5EF4-FFF2-40B4-BE49-F238E27FC236}">
              <a16:creationId xmlns:a16="http://schemas.microsoft.com/office/drawing/2014/main" xmlns="" id="{00000000-0008-0000-0200-0000A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89" name="Text Box 15">
          <a:extLst>
            <a:ext uri="{FF2B5EF4-FFF2-40B4-BE49-F238E27FC236}">
              <a16:creationId xmlns:a16="http://schemas.microsoft.com/office/drawing/2014/main" xmlns="" id="{00000000-0008-0000-0200-0000A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90" name="Text Box 15">
          <a:extLst>
            <a:ext uri="{FF2B5EF4-FFF2-40B4-BE49-F238E27FC236}">
              <a16:creationId xmlns:a16="http://schemas.microsoft.com/office/drawing/2014/main" xmlns="" id="{00000000-0008-0000-0200-0000A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91" name="Text Box 15">
          <a:extLst>
            <a:ext uri="{FF2B5EF4-FFF2-40B4-BE49-F238E27FC236}">
              <a16:creationId xmlns:a16="http://schemas.microsoft.com/office/drawing/2014/main" xmlns="" id="{00000000-0008-0000-0200-0000A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92" name="Text Box 15">
          <a:extLst>
            <a:ext uri="{FF2B5EF4-FFF2-40B4-BE49-F238E27FC236}">
              <a16:creationId xmlns:a16="http://schemas.microsoft.com/office/drawing/2014/main" xmlns="" id="{00000000-0008-0000-0200-0000A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93" name="Text Box 15">
          <a:extLst>
            <a:ext uri="{FF2B5EF4-FFF2-40B4-BE49-F238E27FC236}">
              <a16:creationId xmlns:a16="http://schemas.microsoft.com/office/drawing/2014/main" xmlns="" id="{00000000-0008-0000-0200-0000A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94" name="Text Box 15">
          <a:extLst>
            <a:ext uri="{FF2B5EF4-FFF2-40B4-BE49-F238E27FC236}">
              <a16:creationId xmlns:a16="http://schemas.microsoft.com/office/drawing/2014/main" xmlns="" id="{00000000-0008-0000-0200-0000A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95" name="Text Box 15">
          <a:extLst>
            <a:ext uri="{FF2B5EF4-FFF2-40B4-BE49-F238E27FC236}">
              <a16:creationId xmlns:a16="http://schemas.microsoft.com/office/drawing/2014/main" xmlns="" id="{00000000-0008-0000-0200-0000A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96" name="Text Box 15">
          <a:extLst>
            <a:ext uri="{FF2B5EF4-FFF2-40B4-BE49-F238E27FC236}">
              <a16:creationId xmlns:a16="http://schemas.microsoft.com/office/drawing/2014/main" xmlns="" id="{00000000-0008-0000-0200-0000A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97" name="Text Box 15">
          <a:extLst>
            <a:ext uri="{FF2B5EF4-FFF2-40B4-BE49-F238E27FC236}">
              <a16:creationId xmlns:a16="http://schemas.microsoft.com/office/drawing/2014/main" xmlns="" id="{00000000-0008-0000-0200-0000A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198" name="Text Box 15">
          <a:extLst>
            <a:ext uri="{FF2B5EF4-FFF2-40B4-BE49-F238E27FC236}">
              <a16:creationId xmlns:a16="http://schemas.microsoft.com/office/drawing/2014/main" xmlns="" id="{00000000-0008-0000-0200-0000A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199" name="Text Box 15">
          <a:extLst>
            <a:ext uri="{FF2B5EF4-FFF2-40B4-BE49-F238E27FC236}">
              <a16:creationId xmlns:a16="http://schemas.microsoft.com/office/drawing/2014/main" xmlns="" id="{00000000-0008-0000-0200-0000A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00" name="Text Box 15">
          <a:extLst>
            <a:ext uri="{FF2B5EF4-FFF2-40B4-BE49-F238E27FC236}">
              <a16:creationId xmlns:a16="http://schemas.microsoft.com/office/drawing/2014/main" xmlns="" id="{00000000-0008-0000-0200-0000B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01" name="Text Box 15">
          <a:extLst>
            <a:ext uri="{FF2B5EF4-FFF2-40B4-BE49-F238E27FC236}">
              <a16:creationId xmlns:a16="http://schemas.microsoft.com/office/drawing/2014/main" xmlns="" id="{00000000-0008-0000-0200-0000B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02" name="Text Box 15">
          <a:extLst>
            <a:ext uri="{FF2B5EF4-FFF2-40B4-BE49-F238E27FC236}">
              <a16:creationId xmlns:a16="http://schemas.microsoft.com/office/drawing/2014/main" xmlns="" id="{00000000-0008-0000-0200-0000B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03" name="Text Box 15">
          <a:extLst>
            <a:ext uri="{FF2B5EF4-FFF2-40B4-BE49-F238E27FC236}">
              <a16:creationId xmlns:a16="http://schemas.microsoft.com/office/drawing/2014/main" xmlns="" id="{00000000-0008-0000-0200-0000B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04" name="Text Box 15">
          <a:extLst>
            <a:ext uri="{FF2B5EF4-FFF2-40B4-BE49-F238E27FC236}">
              <a16:creationId xmlns:a16="http://schemas.microsoft.com/office/drawing/2014/main" xmlns="" id="{00000000-0008-0000-0200-0000B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05" name="Text Box 15">
          <a:extLst>
            <a:ext uri="{FF2B5EF4-FFF2-40B4-BE49-F238E27FC236}">
              <a16:creationId xmlns:a16="http://schemas.microsoft.com/office/drawing/2014/main" xmlns="" id="{00000000-0008-0000-0200-0000B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06" name="Text Box 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07" name="Text Box 15">
          <a:extLst>
            <a:ext uri="{FF2B5EF4-FFF2-40B4-BE49-F238E27FC236}">
              <a16:creationId xmlns:a16="http://schemas.microsoft.com/office/drawing/2014/main" xmlns="" id="{00000000-0008-0000-0200-0000B7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08" name="Text Box 15">
          <a:extLst>
            <a:ext uri="{FF2B5EF4-FFF2-40B4-BE49-F238E27FC236}">
              <a16:creationId xmlns:a16="http://schemas.microsoft.com/office/drawing/2014/main" xmlns="" id="{00000000-0008-0000-0200-0000B8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09" name="Text Box 15">
          <a:extLst>
            <a:ext uri="{FF2B5EF4-FFF2-40B4-BE49-F238E27FC236}">
              <a16:creationId xmlns:a16="http://schemas.microsoft.com/office/drawing/2014/main" xmlns="" id="{00000000-0008-0000-0200-0000B9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10" name="Text Box 15">
          <a:extLst>
            <a:ext uri="{FF2B5EF4-FFF2-40B4-BE49-F238E27FC236}">
              <a16:creationId xmlns:a16="http://schemas.microsoft.com/office/drawing/2014/main" xmlns="" id="{00000000-0008-0000-0200-0000B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11" name="Text Box 15">
          <a:extLst>
            <a:ext uri="{FF2B5EF4-FFF2-40B4-BE49-F238E27FC236}">
              <a16:creationId xmlns:a16="http://schemas.microsoft.com/office/drawing/2014/main" xmlns="" id="{00000000-0008-0000-0200-0000B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12" name="Text Box 15">
          <a:extLst>
            <a:ext uri="{FF2B5EF4-FFF2-40B4-BE49-F238E27FC236}">
              <a16:creationId xmlns:a16="http://schemas.microsoft.com/office/drawing/2014/main" xmlns="" id="{00000000-0008-0000-0200-0000BC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13" name="Text Box 15">
          <a:extLst>
            <a:ext uri="{FF2B5EF4-FFF2-40B4-BE49-F238E27FC236}">
              <a16:creationId xmlns:a16="http://schemas.microsoft.com/office/drawing/2014/main" xmlns="" id="{00000000-0008-0000-0200-0000BD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14" name="Text Box 15">
          <a:extLst>
            <a:ext uri="{FF2B5EF4-FFF2-40B4-BE49-F238E27FC236}">
              <a16:creationId xmlns:a16="http://schemas.microsoft.com/office/drawing/2014/main" xmlns="" id="{00000000-0008-0000-0200-0000BE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15" name="Text Box 15">
          <a:extLst>
            <a:ext uri="{FF2B5EF4-FFF2-40B4-BE49-F238E27FC236}">
              <a16:creationId xmlns:a16="http://schemas.microsoft.com/office/drawing/2014/main" xmlns="" id="{00000000-0008-0000-0200-0000BF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16" name="Text Box 1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17" name="Text Box 15">
          <a:extLst>
            <a:ext uri="{FF2B5EF4-FFF2-40B4-BE49-F238E27FC236}">
              <a16:creationId xmlns:a16="http://schemas.microsoft.com/office/drawing/2014/main" xmlns="" id="{00000000-0008-0000-0200-0000C1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18" name="Text Box 15">
          <a:extLst>
            <a:ext uri="{FF2B5EF4-FFF2-40B4-BE49-F238E27FC236}">
              <a16:creationId xmlns:a16="http://schemas.microsoft.com/office/drawing/2014/main" xmlns="" id="{00000000-0008-0000-0200-0000C2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19" name="Text Box 15">
          <a:extLst>
            <a:ext uri="{FF2B5EF4-FFF2-40B4-BE49-F238E27FC236}">
              <a16:creationId xmlns:a16="http://schemas.microsoft.com/office/drawing/2014/main" xmlns="" id="{00000000-0008-0000-0200-0000C3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20" name="Text Box 15">
          <a:extLst>
            <a:ext uri="{FF2B5EF4-FFF2-40B4-BE49-F238E27FC236}">
              <a16:creationId xmlns:a16="http://schemas.microsoft.com/office/drawing/2014/main" xmlns="" id="{00000000-0008-0000-0200-0000C4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21" name="Text Box 15">
          <a:extLst>
            <a:ext uri="{FF2B5EF4-FFF2-40B4-BE49-F238E27FC236}">
              <a16:creationId xmlns:a16="http://schemas.microsoft.com/office/drawing/2014/main" xmlns="" id="{00000000-0008-0000-0200-0000C5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22" name="Text Box 15">
          <a:extLst>
            <a:ext uri="{FF2B5EF4-FFF2-40B4-BE49-F238E27FC236}">
              <a16:creationId xmlns:a16="http://schemas.microsoft.com/office/drawing/2014/main" xmlns="" id="{00000000-0008-0000-0200-0000C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23" name="Text Box 15">
          <a:extLst>
            <a:ext uri="{FF2B5EF4-FFF2-40B4-BE49-F238E27FC236}">
              <a16:creationId xmlns:a16="http://schemas.microsoft.com/office/drawing/2014/main" xmlns="" id="{00000000-0008-0000-0200-0000C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24" name="Text Box 15">
          <a:extLst>
            <a:ext uri="{FF2B5EF4-FFF2-40B4-BE49-F238E27FC236}">
              <a16:creationId xmlns:a16="http://schemas.microsoft.com/office/drawing/2014/main" xmlns="" id="{00000000-0008-0000-0200-0000C8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25" name="Text Box 15">
          <a:extLst>
            <a:ext uri="{FF2B5EF4-FFF2-40B4-BE49-F238E27FC236}">
              <a16:creationId xmlns:a16="http://schemas.microsoft.com/office/drawing/2014/main" xmlns="" id="{00000000-0008-0000-0200-0000C9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26" name="Text Box 1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27" name="Text Box 15">
          <a:extLst>
            <a:ext uri="{FF2B5EF4-FFF2-40B4-BE49-F238E27FC236}">
              <a16:creationId xmlns:a16="http://schemas.microsoft.com/office/drawing/2014/main" xmlns="" id="{00000000-0008-0000-0200-0000C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28" name="Text Box 15">
          <a:extLst>
            <a:ext uri="{FF2B5EF4-FFF2-40B4-BE49-F238E27FC236}">
              <a16:creationId xmlns:a16="http://schemas.microsoft.com/office/drawing/2014/main" xmlns="" id="{00000000-0008-0000-0200-0000C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29" name="Text Box 15">
          <a:extLst>
            <a:ext uri="{FF2B5EF4-FFF2-40B4-BE49-F238E27FC236}">
              <a16:creationId xmlns:a16="http://schemas.microsoft.com/office/drawing/2014/main" xmlns="" id="{00000000-0008-0000-0200-0000C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0" name="Text Box 15">
          <a:extLst>
            <a:ext uri="{FF2B5EF4-FFF2-40B4-BE49-F238E27FC236}">
              <a16:creationId xmlns:a16="http://schemas.microsoft.com/office/drawing/2014/main" xmlns="" id="{00000000-0008-0000-0200-0000C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1" name="Text Box 15">
          <a:extLst>
            <a:ext uri="{FF2B5EF4-FFF2-40B4-BE49-F238E27FC236}">
              <a16:creationId xmlns:a16="http://schemas.microsoft.com/office/drawing/2014/main" xmlns="" id="{00000000-0008-0000-0200-0000C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2" name="Text Box 15">
          <a:extLst>
            <a:ext uri="{FF2B5EF4-FFF2-40B4-BE49-F238E27FC236}">
              <a16:creationId xmlns:a16="http://schemas.microsoft.com/office/drawing/2014/main" xmlns="" id="{00000000-0008-0000-0200-0000D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3" name="Text Box 15">
          <a:extLst>
            <a:ext uri="{FF2B5EF4-FFF2-40B4-BE49-F238E27FC236}">
              <a16:creationId xmlns:a16="http://schemas.microsoft.com/office/drawing/2014/main" xmlns="" id="{00000000-0008-0000-0200-0000D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4" name="Text Box 15">
          <a:extLst>
            <a:ext uri="{FF2B5EF4-FFF2-40B4-BE49-F238E27FC236}">
              <a16:creationId xmlns:a16="http://schemas.microsoft.com/office/drawing/2014/main" xmlns="" id="{00000000-0008-0000-0200-0000D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5" name="Text Box 15">
          <a:extLst>
            <a:ext uri="{FF2B5EF4-FFF2-40B4-BE49-F238E27FC236}">
              <a16:creationId xmlns:a16="http://schemas.microsoft.com/office/drawing/2014/main" xmlns="" id="{00000000-0008-0000-0200-0000D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36" name="Text Box 1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37" name="Text Box 15">
          <a:extLst>
            <a:ext uri="{FF2B5EF4-FFF2-40B4-BE49-F238E27FC236}">
              <a16:creationId xmlns:a16="http://schemas.microsoft.com/office/drawing/2014/main" xmlns="" id="{00000000-0008-0000-0200-0000D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38" name="Text Box 15">
          <a:extLst>
            <a:ext uri="{FF2B5EF4-FFF2-40B4-BE49-F238E27FC236}">
              <a16:creationId xmlns:a16="http://schemas.microsoft.com/office/drawing/2014/main" xmlns="" id="{00000000-0008-0000-0200-0000D6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39" name="Text Box 15">
          <a:extLst>
            <a:ext uri="{FF2B5EF4-FFF2-40B4-BE49-F238E27FC236}">
              <a16:creationId xmlns:a16="http://schemas.microsoft.com/office/drawing/2014/main" xmlns="" id="{00000000-0008-0000-0200-0000D7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40" name="Text Box 15">
          <a:extLst>
            <a:ext uri="{FF2B5EF4-FFF2-40B4-BE49-F238E27FC236}">
              <a16:creationId xmlns:a16="http://schemas.microsoft.com/office/drawing/2014/main" xmlns="" id="{00000000-0008-0000-0200-0000D8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41" name="Text Box 15">
          <a:extLst>
            <a:ext uri="{FF2B5EF4-FFF2-40B4-BE49-F238E27FC236}">
              <a16:creationId xmlns:a16="http://schemas.microsoft.com/office/drawing/2014/main" xmlns="" id="{00000000-0008-0000-0200-0000D9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42" name="Text Box 15">
          <a:extLst>
            <a:ext uri="{FF2B5EF4-FFF2-40B4-BE49-F238E27FC236}">
              <a16:creationId xmlns:a16="http://schemas.microsoft.com/office/drawing/2014/main" xmlns="" id="{00000000-0008-0000-0200-0000DA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43" name="Text Box 15">
          <a:extLst>
            <a:ext uri="{FF2B5EF4-FFF2-40B4-BE49-F238E27FC236}">
              <a16:creationId xmlns:a16="http://schemas.microsoft.com/office/drawing/2014/main" xmlns="" id="{00000000-0008-0000-0200-0000DB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44" name="Text Box 15">
          <a:extLst>
            <a:ext uri="{FF2B5EF4-FFF2-40B4-BE49-F238E27FC236}">
              <a16:creationId xmlns:a16="http://schemas.microsoft.com/office/drawing/2014/main" xmlns="" id="{00000000-0008-0000-0200-0000DC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45" name="Text Box 15">
          <a:extLst>
            <a:ext uri="{FF2B5EF4-FFF2-40B4-BE49-F238E27FC236}">
              <a16:creationId xmlns:a16="http://schemas.microsoft.com/office/drawing/2014/main" xmlns="" id="{00000000-0008-0000-0200-0000DD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46" name="Text Box 1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47" name="Text Box 15">
          <a:extLst>
            <a:ext uri="{FF2B5EF4-FFF2-40B4-BE49-F238E27FC236}">
              <a16:creationId xmlns:a16="http://schemas.microsoft.com/office/drawing/2014/main" xmlns="" id="{00000000-0008-0000-0200-0000DF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48" name="Text Box 15">
          <a:extLst>
            <a:ext uri="{FF2B5EF4-FFF2-40B4-BE49-F238E27FC236}">
              <a16:creationId xmlns:a16="http://schemas.microsoft.com/office/drawing/2014/main" xmlns="" id="{00000000-0008-0000-0200-0000E0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49" name="Text Box 15">
          <a:extLst>
            <a:ext uri="{FF2B5EF4-FFF2-40B4-BE49-F238E27FC236}">
              <a16:creationId xmlns:a16="http://schemas.microsoft.com/office/drawing/2014/main" xmlns="" id="{00000000-0008-0000-0200-0000E1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50" name="Text Box 15">
          <a:extLst>
            <a:ext uri="{FF2B5EF4-FFF2-40B4-BE49-F238E27FC236}">
              <a16:creationId xmlns:a16="http://schemas.microsoft.com/office/drawing/2014/main" xmlns="" id="{00000000-0008-0000-0200-0000E2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51" name="Text Box 15">
          <a:extLst>
            <a:ext uri="{FF2B5EF4-FFF2-40B4-BE49-F238E27FC236}">
              <a16:creationId xmlns:a16="http://schemas.microsoft.com/office/drawing/2014/main" xmlns="" id="{00000000-0008-0000-0200-0000E3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52" name="Text Box 15">
          <a:extLst>
            <a:ext uri="{FF2B5EF4-FFF2-40B4-BE49-F238E27FC236}">
              <a16:creationId xmlns:a16="http://schemas.microsoft.com/office/drawing/2014/main" xmlns="" id="{00000000-0008-0000-0200-0000E4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53" name="Text Box 15">
          <a:extLst>
            <a:ext uri="{FF2B5EF4-FFF2-40B4-BE49-F238E27FC236}">
              <a16:creationId xmlns:a16="http://schemas.microsoft.com/office/drawing/2014/main" xmlns="" id="{00000000-0008-0000-0200-0000E5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54" name="Text Box 15">
          <a:extLst>
            <a:ext uri="{FF2B5EF4-FFF2-40B4-BE49-F238E27FC236}">
              <a16:creationId xmlns:a16="http://schemas.microsoft.com/office/drawing/2014/main" xmlns="" id="{00000000-0008-0000-0200-0000E604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55" name="Text Box 15">
          <a:extLst>
            <a:ext uri="{FF2B5EF4-FFF2-40B4-BE49-F238E27FC236}">
              <a16:creationId xmlns:a16="http://schemas.microsoft.com/office/drawing/2014/main" xmlns="" id="{00000000-0008-0000-0200-0000E704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56" name="Text Box 1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57" name="Text Box 15">
          <a:extLst>
            <a:ext uri="{FF2B5EF4-FFF2-40B4-BE49-F238E27FC236}">
              <a16:creationId xmlns:a16="http://schemas.microsoft.com/office/drawing/2014/main" xmlns="" id="{00000000-0008-0000-0200-0000E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58" name="Text Box 15">
          <a:extLst>
            <a:ext uri="{FF2B5EF4-FFF2-40B4-BE49-F238E27FC236}">
              <a16:creationId xmlns:a16="http://schemas.microsoft.com/office/drawing/2014/main" xmlns="" id="{00000000-0008-0000-0200-0000E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59" name="Text Box 15">
          <a:extLst>
            <a:ext uri="{FF2B5EF4-FFF2-40B4-BE49-F238E27FC236}">
              <a16:creationId xmlns:a16="http://schemas.microsoft.com/office/drawing/2014/main" xmlns="" id="{00000000-0008-0000-0200-0000E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0" name="Text Box 15">
          <a:extLst>
            <a:ext uri="{FF2B5EF4-FFF2-40B4-BE49-F238E27FC236}">
              <a16:creationId xmlns:a16="http://schemas.microsoft.com/office/drawing/2014/main" xmlns="" id="{00000000-0008-0000-0200-0000E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1" name="Text Box 15">
          <a:extLst>
            <a:ext uri="{FF2B5EF4-FFF2-40B4-BE49-F238E27FC236}">
              <a16:creationId xmlns:a16="http://schemas.microsoft.com/office/drawing/2014/main" xmlns="" id="{00000000-0008-0000-0200-0000E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2" name="Text Box 15">
          <a:extLst>
            <a:ext uri="{FF2B5EF4-FFF2-40B4-BE49-F238E27FC236}">
              <a16:creationId xmlns:a16="http://schemas.microsoft.com/office/drawing/2014/main" xmlns="" id="{00000000-0008-0000-0200-0000E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3" name="Text Box 15">
          <a:extLst>
            <a:ext uri="{FF2B5EF4-FFF2-40B4-BE49-F238E27FC236}">
              <a16:creationId xmlns:a16="http://schemas.microsoft.com/office/drawing/2014/main" xmlns="" id="{00000000-0008-0000-0200-0000E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4" name="Text Box 15">
          <a:extLst>
            <a:ext uri="{FF2B5EF4-FFF2-40B4-BE49-F238E27FC236}">
              <a16:creationId xmlns:a16="http://schemas.microsoft.com/office/drawing/2014/main" xmlns="" id="{00000000-0008-0000-0200-0000F0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5" name="Text Box 15">
          <a:extLst>
            <a:ext uri="{FF2B5EF4-FFF2-40B4-BE49-F238E27FC236}">
              <a16:creationId xmlns:a16="http://schemas.microsoft.com/office/drawing/2014/main" xmlns="" id="{00000000-0008-0000-0200-0000F1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6" name="Text Box 1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7" name="Text Box 15">
          <a:extLst>
            <a:ext uri="{FF2B5EF4-FFF2-40B4-BE49-F238E27FC236}">
              <a16:creationId xmlns:a16="http://schemas.microsoft.com/office/drawing/2014/main" xmlns="" id="{00000000-0008-0000-0200-0000F3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68" name="Text Box 15">
          <a:extLst>
            <a:ext uri="{FF2B5EF4-FFF2-40B4-BE49-F238E27FC236}">
              <a16:creationId xmlns:a16="http://schemas.microsoft.com/office/drawing/2014/main" xmlns="" id="{00000000-0008-0000-0200-0000F4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69" name="Text Box 15">
          <a:extLst>
            <a:ext uri="{FF2B5EF4-FFF2-40B4-BE49-F238E27FC236}">
              <a16:creationId xmlns:a16="http://schemas.microsoft.com/office/drawing/2014/main" xmlns="" id="{00000000-0008-0000-0200-0000F5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0" name="Text Box 15">
          <a:extLst>
            <a:ext uri="{FF2B5EF4-FFF2-40B4-BE49-F238E27FC236}">
              <a16:creationId xmlns:a16="http://schemas.microsoft.com/office/drawing/2014/main" xmlns="" id="{00000000-0008-0000-0200-0000F6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1" name="Text Box 15">
          <a:extLst>
            <a:ext uri="{FF2B5EF4-FFF2-40B4-BE49-F238E27FC236}">
              <a16:creationId xmlns:a16="http://schemas.microsoft.com/office/drawing/2014/main" xmlns="" id="{00000000-0008-0000-0200-0000F7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2" name="Text Box 15">
          <a:extLst>
            <a:ext uri="{FF2B5EF4-FFF2-40B4-BE49-F238E27FC236}">
              <a16:creationId xmlns:a16="http://schemas.microsoft.com/office/drawing/2014/main" xmlns="" id="{00000000-0008-0000-0200-0000F8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3" name="Text Box 15">
          <a:extLst>
            <a:ext uri="{FF2B5EF4-FFF2-40B4-BE49-F238E27FC236}">
              <a16:creationId xmlns:a16="http://schemas.microsoft.com/office/drawing/2014/main" xmlns="" id="{00000000-0008-0000-0200-0000F9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4" name="Text Box 1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5" name="Text Box 15">
          <a:extLst>
            <a:ext uri="{FF2B5EF4-FFF2-40B4-BE49-F238E27FC236}">
              <a16:creationId xmlns:a16="http://schemas.microsoft.com/office/drawing/2014/main" xmlns="" id="{00000000-0008-0000-0200-0000FB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6" name="Text Box 15">
          <a:extLst>
            <a:ext uri="{FF2B5EF4-FFF2-40B4-BE49-F238E27FC236}">
              <a16:creationId xmlns:a16="http://schemas.microsoft.com/office/drawing/2014/main" xmlns="" id="{00000000-0008-0000-0200-0000FC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7" name="Text Box 15">
          <a:extLst>
            <a:ext uri="{FF2B5EF4-FFF2-40B4-BE49-F238E27FC236}">
              <a16:creationId xmlns:a16="http://schemas.microsoft.com/office/drawing/2014/main" xmlns="" id="{00000000-0008-0000-0200-0000FD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78" name="Text Box 15">
          <a:extLst>
            <a:ext uri="{FF2B5EF4-FFF2-40B4-BE49-F238E27FC236}">
              <a16:creationId xmlns:a16="http://schemas.microsoft.com/office/drawing/2014/main" xmlns="" id="{00000000-0008-0000-0200-0000FE04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79" name="Text Box 15">
          <a:extLst>
            <a:ext uri="{FF2B5EF4-FFF2-40B4-BE49-F238E27FC236}">
              <a16:creationId xmlns:a16="http://schemas.microsoft.com/office/drawing/2014/main" xmlns="" id="{00000000-0008-0000-0200-0000FF04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80" name="Text Box 15">
          <a:extLst>
            <a:ext uri="{FF2B5EF4-FFF2-40B4-BE49-F238E27FC236}">
              <a16:creationId xmlns:a16="http://schemas.microsoft.com/office/drawing/2014/main" xmlns="" id="{00000000-0008-0000-0200-000000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81" name="Text Box 15">
          <a:extLst>
            <a:ext uri="{FF2B5EF4-FFF2-40B4-BE49-F238E27FC236}">
              <a16:creationId xmlns:a16="http://schemas.microsoft.com/office/drawing/2014/main" xmlns="" id="{00000000-0008-0000-0200-000001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82" name="Text Box 15">
          <a:extLst>
            <a:ext uri="{FF2B5EF4-FFF2-40B4-BE49-F238E27FC236}">
              <a16:creationId xmlns:a16="http://schemas.microsoft.com/office/drawing/2014/main" xmlns="" id="{00000000-0008-0000-0200-000002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83" name="Text Box 15">
          <a:extLst>
            <a:ext uri="{FF2B5EF4-FFF2-40B4-BE49-F238E27FC236}">
              <a16:creationId xmlns:a16="http://schemas.microsoft.com/office/drawing/2014/main" xmlns="" id="{00000000-0008-0000-0200-000003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84" name="Text Box 15">
          <a:extLst>
            <a:ext uri="{FF2B5EF4-FFF2-40B4-BE49-F238E27FC236}">
              <a16:creationId xmlns:a16="http://schemas.microsoft.com/office/drawing/2014/main" xmlns="" id="{00000000-0008-0000-0200-000004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85" name="Text Box 15">
          <a:extLst>
            <a:ext uri="{FF2B5EF4-FFF2-40B4-BE49-F238E27FC236}">
              <a16:creationId xmlns:a16="http://schemas.microsoft.com/office/drawing/2014/main" xmlns="" id="{00000000-0008-0000-0200-000005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86" name="Text Box 15">
          <a:extLst>
            <a:ext uri="{FF2B5EF4-FFF2-40B4-BE49-F238E27FC236}">
              <a16:creationId xmlns:a16="http://schemas.microsoft.com/office/drawing/2014/main" xmlns="" id="{00000000-0008-0000-0200-000006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87" name="Text Box 15">
          <a:extLst>
            <a:ext uri="{FF2B5EF4-FFF2-40B4-BE49-F238E27FC236}">
              <a16:creationId xmlns:a16="http://schemas.microsoft.com/office/drawing/2014/main" xmlns="" id="{00000000-0008-0000-0200-000007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1288" name="Text Box 15">
          <a:extLst>
            <a:ext uri="{FF2B5EF4-FFF2-40B4-BE49-F238E27FC236}">
              <a16:creationId xmlns:a16="http://schemas.microsoft.com/office/drawing/2014/main" xmlns="" id="{00000000-0008-0000-0200-000008050000}"/>
            </a:ext>
          </a:extLst>
        </xdr:cNvPr>
        <xdr:cNvSpPr txBox="1">
          <a:spLocks noChangeArrowheads="1"/>
        </xdr:cNvSpPr>
      </xdr:nvSpPr>
      <xdr:spPr bwMode="auto">
        <a:xfrm>
          <a:off x="35213925" y="8667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1289" name="Text Box 15">
          <a:extLst>
            <a:ext uri="{FF2B5EF4-FFF2-40B4-BE49-F238E27FC236}">
              <a16:creationId xmlns:a16="http://schemas.microsoft.com/office/drawing/2014/main" xmlns="" id="{00000000-0008-0000-0200-000009050000}"/>
            </a:ext>
          </a:extLst>
        </xdr:cNvPr>
        <xdr:cNvSpPr txBox="1">
          <a:spLocks noChangeArrowheads="1"/>
        </xdr:cNvSpPr>
      </xdr:nvSpPr>
      <xdr:spPr bwMode="auto">
        <a:xfrm>
          <a:off x="35213925" y="8667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90" name="Text Box 15">
          <a:extLst>
            <a:ext uri="{FF2B5EF4-FFF2-40B4-BE49-F238E27FC236}">
              <a16:creationId xmlns:a16="http://schemas.microsoft.com/office/drawing/2014/main" xmlns="" id="{00000000-0008-0000-0200-00000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91" name="Text Box 15">
          <a:extLst>
            <a:ext uri="{FF2B5EF4-FFF2-40B4-BE49-F238E27FC236}">
              <a16:creationId xmlns:a16="http://schemas.microsoft.com/office/drawing/2014/main" xmlns="" id="{00000000-0008-0000-0200-00000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92" name="Text Box 15">
          <a:extLst>
            <a:ext uri="{FF2B5EF4-FFF2-40B4-BE49-F238E27FC236}">
              <a16:creationId xmlns:a16="http://schemas.microsoft.com/office/drawing/2014/main" xmlns="" id="{00000000-0008-0000-0200-00000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93" name="Text Box 15">
          <a:extLst>
            <a:ext uri="{FF2B5EF4-FFF2-40B4-BE49-F238E27FC236}">
              <a16:creationId xmlns:a16="http://schemas.microsoft.com/office/drawing/2014/main" xmlns="" id="{00000000-0008-0000-0200-00000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94" name="Text Box 1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95" name="Text Box 15">
          <a:extLst>
            <a:ext uri="{FF2B5EF4-FFF2-40B4-BE49-F238E27FC236}">
              <a16:creationId xmlns:a16="http://schemas.microsoft.com/office/drawing/2014/main" xmlns="" id="{00000000-0008-0000-0200-00000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96" name="Text Box 15">
          <a:extLst>
            <a:ext uri="{FF2B5EF4-FFF2-40B4-BE49-F238E27FC236}">
              <a16:creationId xmlns:a16="http://schemas.microsoft.com/office/drawing/2014/main" xmlns="" id="{00000000-0008-0000-0200-00001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97" name="Text Box 15">
          <a:extLst>
            <a:ext uri="{FF2B5EF4-FFF2-40B4-BE49-F238E27FC236}">
              <a16:creationId xmlns:a16="http://schemas.microsoft.com/office/drawing/2014/main" xmlns="" id="{00000000-0008-0000-0200-00001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298" name="Text Box 15">
          <a:extLst>
            <a:ext uri="{FF2B5EF4-FFF2-40B4-BE49-F238E27FC236}">
              <a16:creationId xmlns:a16="http://schemas.microsoft.com/office/drawing/2014/main" xmlns="" id="{00000000-0008-0000-0200-000012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299" name="Text Box 15">
          <a:extLst>
            <a:ext uri="{FF2B5EF4-FFF2-40B4-BE49-F238E27FC236}">
              <a16:creationId xmlns:a16="http://schemas.microsoft.com/office/drawing/2014/main" xmlns="" id="{00000000-0008-0000-0200-000013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00" name="Text Box 15">
          <a:extLst>
            <a:ext uri="{FF2B5EF4-FFF2-40B4-BE49-F238E27FC236}">
              <a16:creationId xmlns:a16="http://schemas.microsoft.com/office/drawing/2014/main" xmlns="" id="{00000000-0008-0000-0200-000014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01" name="Text Box 15">
          <a:extLst>
            <a:ext uri="{FF2B5EF4-FFF2-40B4-BE49-F238E27FC236}">
              <a16:creationId xmlns:a16="http://schemas.microsoft.com/office/drawing/2014/main" xmlns="" id="{00000000-0008-0000-0200-000015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02" name="Text Box 15">
          <a:extLst>
            <a:ext uri="{FF2B5EF4-FFF2-40B4-BE49-F238E27FC236}">
              <a16:creationId xmlns:a16="http://schemas.microsoft.com/office/drawing/2014/main" xmlns="" id="{00000000-0008-0000-0200-000016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03" name="Text Box 15">
          <a:extLst>
            <a:ext uri="{FF2B5EF4-FFF2-40B4-BE49-F238E27FC236}">
              <a16:creationId xmlns:a16="http://schemas.microsoft.com/office/drawing/2014/main" xmlns="" id="{00000000-0008-0000-0200-000017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04" name="Text Box 1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05" name="Text Box 15">
          <a:extLst>
            <a:ext uri="{FF2B5EF4-FFF2-40B4-BE49-F238E27FC236}">
              <a16:creationId xmlns:a16="http://schemas.microsoft.com/office/drawing/2014/main" xmlns="" id="{00000000-0008-0000-0200-000019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06" name="Text Box 15">
          <a:extLst>
            <a:ext uri="{FF2B5EF4-FFF2-40B4-BE49-F238E27FC236}">
              <a16:creationId xmlns:a16="http://schemas.microsoft.com/office/drawing/2014/main" xmlns="" id="{00000000-0008-0000-0200-00001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07" name="Text Box 15">
          <a:extLst>
            <a:ext uri="{FF2B5EF4-FFF2-40B4-BE49-F238E27FC236}">
              <a16:creationId xmlns:a16="http://schemas.microsoft.com/office/drawing/2014/main" xmlns="" id="{00000000-0008-0000-0200-00001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08" name="Text Box 15">
          <a:extLst>
            <a:ext uri="{FF2B5EF4-FFF2-40B4-BE49-F238E27FC236}">
              <a16:creationId xmlns:a16="http://schemas.microsoft.com/office/drawing/2014/main" xmlns="" id="{00000000-0008-0000-0200-00001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09" name="Text Box 15">
          <a:extLst>
            <a:ext uri="{FF2B5EF4-FFF2-40B4-BE49-F238E27FC236}">
              <a16:creationId xmlns:a16="http://schemas.microsoft.com/office/drawing/2014/main" xmlns="" id="{00000000-0008-0000-0200-00001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10" name="Text Box 15">
          <a:extLst>
            <a:ext uri="{FF2B5EF4-FFF2-40B4-BE49-F238E27FC236}">
              <a16:creationId xmlns:a16="http://schemas.microsoft.com/office/drawing/2014/main" xmlns="" id="{00000000-0008-0000-0200-00001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11" name="Text Box 15">
          <a:extLst>
            <a:ext uri="{FF2B5EF4-FFF2-40B4-BE49-F238E27FC236}">
              <a16:creationId xmlns:a16="http://schemas.microsoft.com/office/drawing/2014/main" xmlns="" id="{00000000-0008-0000-0200-00001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12" name="Text Box 15">
          <a:extLst>
            <a:ext uri="{FF2B5EF4-FFF2-40B4-BE49-F238E27FC236}">
              <a16:creationId xmlns:a16="http://schemas.microsoft.com/office/drawing/2014/main" xmlns="" id="{00000000-0008-0000-0200-00002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13" name="Text Box 15">
          <a:extLst>
            <a:ext uri="{FF2B5EF4-FFF2-40B4-BE49-F238E27FC236}">
              <a16:creationId xmlns:a16="http://schemas.microsoft.com/office/drawing/2014/main" xmlns="" id="{00000000-0008-0000-0200-00002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14" name="Text Box 1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15" name="Text Box 15">
          <a:extLst>
            <a:ext uri="{FF2B5EF4-FFF2-40B4-BE49-F238E27FC236}">
              <a16:creationId xmlns:a16="http://schemas.microsoft.com/office/drawing/2014/main" xmlns="" id="{00000000-0008-0000-0200-000023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16" name="Text Box 15">
          <a:extLst>
            <a:ext uri="{FF2B5EF4-FFF2-40B4-BE49-F238E27FC236}">
              <a16:creationId xmlns:a16="http://schemas.microsoft.com/office/drawing/2014/main" xmlns="" id="{00000000-0008-0000-0200-000024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17" name="Text Box 15">
          <a:extLst>
            <a:ext uri="{FF2B5EF4-FFF2-40B4-BE49-F238E27FC236}">
              <a16:creationId xmlns:a16="http://schemas.microsoft.com/office/drawing/2014/main" xmlns="" id="{00000000-0008-0000-0200-000025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18" name="Text Box 15">
          <a:extLst>
            <a:ext uri="{FF2B5EF4-FFF2-40B4-BE49-F238E27FC236}">
              <a16:creationId xmlns:a16="http://schemas.microsoft.com/office/drawing/2014/main" xmlns="" id="{00000000-0008-0000-0200-000026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19" name="Text Box 15">
          <a:extLst>
            <a:ext uri="{FF2B5EF4-FFF2-40B4-BE49-F238E27FC236}">
              <a16:creationId xmlns:a16="http://schemas.microsoft.com/office/drawing/2014/main" xmlns="" id="{00000000-0008-0000-0200-000027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20" name="Text Box 15">
          <a:extLst>
            <a:ext uri="{FF2B5EF4-FFF2-40B4-BE49-F238E27FC236}">
              <a16:creationId xmlns:a16="http://schemas.microsoft.com/office/drawing/2014/main" xmlns="" id="{00000000-0008-0000-0200-000028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21" name="Text Box 15">
          <a:extLst>
            <a:ext uri="{FF2B5EF4-FFF2-40B4-BE49-F238E27FC236}">
              <a16:creationId xmlns:a16="http://schemas.microsoft.com/office/drawing/2014/main" xmlns="" id="{00000000-0008-0000-0200-000029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22" name="Text Box 15">
          <a:extLst>
            <a:ext uri="{FF2B5EF4-FFF2-40B4-BE49-F238E27FC236}">
              <a16:creationId xmlns:a16="http://schemas.microsoft.com/office/drawing/2014/main" xmlns="" id="{00000000-0008-0000-0200-00002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23" name="Text Box 15">
          <a:extLst>
            <a:ext uri="{FF2B5EF4-FFF2-40B4-BE49-F238E27FC236}">
              <a16:creationId xmlns:a16="http://schemas.microsoft.com/office/drawing/2014/main" xmlns="" id="{00000000-0008-0000-0200-00002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24" name="Text Box 1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25" name="Text Box 15">
          <a:extLst>
            <a:ext uri="{FF2B5EF4-FFF2-40B4-BE49-F238E27FC236}">
              <a16:creationId xmlns:a16="http://schemas.microsoft.com/office/drawing/2014/main" xmlns="" id="{00000000-0008-0000-0200-00002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26" name="Text Box 15">
          <a:extLst>
            <a:ext uri="{FF2B5EF4-FFF2-40B4-BE49-F238E27FC236}">
              <a16:creationId xmlns:a16="http://schemas.microsoft.com/office/drawing/2014/main" xmlns="" id="{00000000-0008-0000-0200-00002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27" name="Text Box 15">
          <a:extLst>
            <a:ext uri="{FF2B5EF4-FFF2-40B4-BE49-F238E27FC236}">
              <a16:creationId xmlns:a16="http://schemas.microsoft.com/office/drawing/2014/main" xmlns="" id="{00000000-0008-0000-0200-00002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28" name="Text Box 15">
          <a:extLst>
            <a:ext uri="{FF2B5EF4-FFF2-40B4-BE49-F238E27FC236}">
              <a16:creationId xmlns:a16="http://schemas.microsoft.com/office/drawing/2014/main" xmlns="" id="{00000000-0008-0000-0200-00003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29" name="Text Box 15">
          <a:extLst>
            <a:ext uri="{FF2B5EF4-FFF2-40B4-BE49-F238E27FC236}">
              <a16:creationId xmlns:a16="http://schemas.microsoft.com/office/drawing/2014/main" xmlns="" id="{00000000-0008-0000-0200-00003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30" name="Text Box 15">
          <a:extLst>
            <a:ext uri="{FF2B5EF4-FFF2-40B4-BE49-F238E27FC236}">
              <a16:creationId xmlns:a16="http://schemas.microsoft.com/office/drawing/2014/main" xmlns="" id="{00000000-0008-0000-0200-000032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31" name="Text Box 15">
          <a:extLst>
            <a:ext uri="{FF2B5EF4-FFF2-40B4-BE49-F238E27FC236}">
              <a16:creationId xmlns:a16="http://schemas.microsoft.com/office/drawing/2014/main" xmlns="" id="{00000000-0008-0000-0200-000033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32" name="Text Box 15">
          <a:extLst>
            <a:ext uri="{FF2B5EF4-FFF2-40B4-BE49-F238E27FC236}">
              <a16:creationId xmlns:a16="http://schemas.microsoft.com/office/drawing/2014/main" xmlns="" id="{00000000-0008-0000-0200-000034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33" name="Text Box 15">
          <a:extLst>
            <a:ext uri="{FF2B5EF4-FFF2-40B4-BE49-F238E27FC236}">
              <a16:creationId xmlns:a16="http://schemas.microsoft.com/office/drawing/2014/main" xmlns="" id="{00000000-0008-0000-0200-000035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34" name="Text Box 1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35" name="Text Box 15">
          <a:extLst>
            <a:ext uri="{FF2B5EF4-FFF2-40B4-BE49-F238E27FC236}">
              <a16:creationId xmlns:a16="http://schemas.microsoft.com/office/drawing/2014/main" xmlns="" id="{00000000-0008-0000-0200-000037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36" name="Text Box 15">
          <a:extLst>
            <a:ext uri="{FF2B5EF4-FFF2-40B4-BE49-F238E27FC236}">
              <a16:creationId xmlns:a16="http://schemas.microsoft.com/office/drawing/2014/main" xmlns="" id="{00000000-0008-0000-0200-000038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37" name="Text Box 15">
          <a:extLst>
            <a:ext uri="{FF2B5EF4-FFF2-40B4-BE49-F238E27FC236}">
              <a16:creationId xmlns:a16="http://schemas.microsoft.com/office/drawing/2014/main" xmlns="" id="{00000000-0008-0000-0200-000039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38" name="Text Box 15">
          <a:extLst>
            <a:ext uri="{FF2B5EF4-FFF2-40B4-BE49-F238E27FC236}">
              <a16:creationId xmlns:a16="http://schemas.microsoft.com/office/drawing/2014/main" xmlns="" id="{00000000-0008-0000-0200-00003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39" name="Text Box 15">
          <a:extLst>
            <a:ext uri="{FF2B5EF4-FFF2-40B4-BE49-F238E27FC236}">
              <a16:creationId xmlns:a16="http://schemas.microsoft.com/office/drawing/2014/main" xmlns="" id="{00000000-0008-0000-0200-00003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40" name="Text Box 15">
          <a:extLst>
            <a:ext uri="{FF2B5EF4-FFF2-40B4-BE49-F238E27FC236}">
              <a16:creationId xmlns:a16="http://schemas.microsoft.com/office/drawing/2014/main" xmlns="" id="{00000000-0008-0000-0200-00003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41" name="Text Box 15">
          <a:extLst>
            <a:ext uri="{FF2B5EF4-FFF2-40B4-BE49-F238E27FC236}">
              <a16:creationId xmlns:a16="http://schemas.microsoft.com/office/drawing/2014/main" xmlns="" id="{00000000-0008-0000-0200-00003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42" name="Text Box 15">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43" name="Text Box 15">
          <a:extLst>
            <a:ext uri="{FF2B5EF4-FFF2-40B4-BE49-F238E27FC236}">
              <a16:creationId xmlns:a16="http://schemas.microsoft.com/office/drawing/2014/main" xmlns="" id="{00000000-0008-0000-0200-00003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44" name="Text Box 15">
          <a:extLst>
            <a:ext uri="{FF2B5EF4-FFF2-40B4-BE49-F238E27FC236}">
              <a16:creationId xmlns:a16="http://schemas.microsoft.com/office/drawing/2014/main" xmlns="" id="{00000000-0008-0000-0200-00004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45" name="Text Box 15">
          <a:extLst>
            <a:ext uri="{FF2B5EF4-FFF2-40B4-BE49-F238E27FC236}">
              <a16:creationId xmlns:a16="http://schemas.microsoft.com/office/drawing/2014/main" xmlns="" id="{00000000-0008-0000-0200-00004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46" name="Text Box 15">
          <a:extLst>
            <a:ext uri="{FF2B5EF4-FFF2-40B4-BE49-F238E27FC236}">
              <a16:creationId xmlns:a16="http://schemas.microsoft.com/office/drawing/2014/main" xmlns="" id="{00000000-0008-0000-0200-000042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47" name="Text Box 15">
          <a:extLst>
            <a:ext uri="{FF2B5EF4-FFF2-40B4-BE49-F238E27FC236}">
              <a16:creationId xmlns:a16="http://schemas.microsoft.com/office/drawing/2014/main" xmlns="" id="{00000000-0008-0000-0200-000043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48" name="Text Box 15">
          <a:extLst>
            <a:ext uri="{FF2B5EF4-FFF2-40B4-BE49-F238E27FC236}">
              <a16:creationId xmlns:a16="http://schemas.microsoft.com/office/drawing/2014/main" xmlns="" id="{00000000-0008-0000-0200-000044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49" name="Text Box 15">
          <a:extLst>
            <a:ext uri="{FF2B5EF4-FFF2-40B4-BE49-F238E27FC236}">
              <a16:creationId xmlns:a16="http://schemas.microsoft.com/office/drawing/2014/main" xmlns="" id="{00000000-0008-0000-0200-000045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50" name="Text Box 15">
          <a:extLst>
            <a:ext uri="{FF2B5EF4-FFF2-40B4-BE49-F238E27FC236}">
              <a16:creationId xmlns:a16="http://schemas.microsoft.com/office/drawing/2014/main" xmlns="" id="{00000000-0008-0000-0200-000046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51" name="Text Box 15">
          <a:extLst>
            <a:ext uri="{FF2B5EF4-FFF2-40B4-BE49-F238E27FC236}">
              <a16:creationId xmlns:a16="http://schemas.microsoft.com/office/drawing/2014/main" xmlns="" id="{00000000-0008-0000-0200-000047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52" name="Text Box 15">
          <a:extLst>
            <a:ext uri="{FF2B5EF4-FFF2-40B4-BE49-F238E27FC236}">
              <a16:creationId xmlns:a16="http://schemas.microsoft.com/office/drawing/2014/main" xmlns="" id="{00000000-0008-0000-0200-000048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53" name="Text Box 15">
          <a:extLst>
            <a:ext uri="{FF2B5EF4-FFF2-40B4-BE49-F238E27FC236}">
              <a16:creationId xmlns:a16="http://schemas.microsoft.com/office/drawing/2014/main" xmlns="" id="{00000000-0008-0000-0200-000049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54" name="Text Box 15">
          <a:extLst>
            <a:ext uri="{FF2B5EF4-FFF2-40B4-BE49-F238E27FC236}">
              <a16:creationId xmlns:a16="http://schemas.microsoft.com/office/drawing/2014/main" xmlns="" id="{00000000-0008-0000-0200-00004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55" name="Text Box 15">
          <a:extLst>
            <a:ext uri="{FF2B5EF4-FFF2-40B4-BE49-F238E27FC236}">
              <a16:creationId xmlns:a16="http://schemas.microsoft.com/office/drawing/2014/main" xmlns="" id="{00000000-0008-0000-0200-00004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56" name="Text Box 15">
          <a:extLst>
            <a:ext uri="{FF2B5EF4-FFF2-40B4-BE49-F238E27FC236}">
              <a16:creationId xmlns:a16="http://schemas.microsoft.com/office/drawing/2014/main" xmlns="" id="{00000000-0008-0000-0200-00004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57" name="Text Box 15">
          <a:extLst>
            <a:ext uri="{FF2B5EF4-FFF2-40B4-BE49-F238E27FC236}">
              <a16:creationId xmlns:a16="http://schemas.microsoft.com/office/drawing/2014/main" xmlns="" id="{00000000-0008-0000-0200-00004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58" name="Text Box 15">
          <a:extLst>
            <a:ext uri="{FF2B5EF4-FFF2-40B4-BE49-F238E27FC236}">
              <a16:creationId xmlns:a16="http://schemas.microsoft.com/office/drawing/2014/main" xmlns="" id="{00000000-0008-0000-0200-00004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59" name="Text Box 15">
          <a:extLst>
            <a:ext uri="{FF2B5EF4-FFF2-40B4-BE49-F238E27FC236}">
              <a16:creationId xmlns:a16="http://schemas.microsoft.com/office/drawing/2014/main" xmlns="" id="{00000000-0008-0000-0200-00004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60" name="Text Box 15">
          <a:extLst>
            <a:ext uri="{FF2B5EF4-FFF2-40B4-BE49-F238E27FC236}">
              <a16:creationId xmlns:a16="http://schemas.microsoft.com/office/drawing/2014/main" xmlns="" id="{00000000-0008-0000-0200-00005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61" name="Text Box 15">
          <a:extLst>
            <a:ext uri="{FF2B5EF4-FFF2-40B4-BE49-F238E27FC236}">
              <a16:creationId xmlns:a16="http://schemas.microsoft.com/office/drawing/2014/main" xmlns="" id="{00000000-0008-0000-0200-00005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62" name="Text Box 15">
          <a:extLst>
            <a:ext uri="{FF2B5EF4-FFF2-40B4-BE49-F238E27FC236}">
              <a16:creationId xmlns:a16="http://schemas.microsoft.com/office/drawing/2014/main" xmlns="" id="{00000000-0008-0000-0200-000052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63" name="Text Box 15">
          <a:extLst>
            <a:ext uri="{FF2B5EF4-FFF2-40B4-BE49-F238E27FC236}">
              <a16:creationId xmlns:a16="http://schemas.microsoft.com/office/drawing/2014/main" xmlns="" id="{00000000-0008-0000-0200-000053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64" name="Text Box 15">
          <a:extLst>
            <a:ext uri="{FF2B5EF4-FFF2-40B4-BE49-F238E27FC236}">
              <a16:creationId xmlns:a16="http://schemas.microsoft.com/office/drawing/2014/main" xmlns="" id="{00000000-0008-0000-0200-000054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65" name="Text Box 15">
          <a:extLst>
            <a:ext uri="{FF2B5EF4-FFF2-40B4-BE49-F238E27FC236}">
              <a16:creationId xmlns:a16="http://schemas.microsoft.com/office/drawing/2014/main" xmlns="" id="{00000000-0008-0000-0200-000055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66" name="Text Box 15">
          <a:extLst>
            <a:ext uri="{FF2B5EF4-FFF2-40B4-BE49-F238E27FC236}">
              <a16:creationId xmlns:a16="http://schemas.microsoft.com/office/drawing/2014/main" xmlns="" id="{00000000-0008-0000-0200-000056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67" name="Text Box 15">
          <a:extLst>
            <a:ext uri="{FF2B5EF4-FFF2-40B4-BE49-F238E27FC236}">
              <a16:creationId xmlns:a16="http://schemas.microsoft.com/office/drawing/2014/main" xmlns="" id="{00000000-0008-0000-0200-000057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68" name="Text Box 15">
          <a:extLst>
            <a:ext uri="{FF2B5EF4-FFF2-40B4-BE49-F238E27FC236}">
              <a16:creationId xmlns:a16="http://schemas.microsoft.com/office/drawing/2014/main" xmlns="" id="{00000000-0008-0000-0200-000058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69" name="Text Box 15">
          <a:extLst>
            <a:ext uri="{FF2B5EF4-FFF2-40B4-BE49-F238E27FC236}">
              <a16:creationId xmlns:a16="http://schemas.microsoft.com/office/drawing/2014/main" xmlns="" id="{00000000-0008-0000-0200-000059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70" name="Text Box 15">
          <a:extLst>
            <a:ext uri="{FF2B5EF4-FFF2-40B4-BE49-F238E27FC236}">
              <a16:creationId xmlns:a16="http://schemas.microsoft.com/office/drawing/2014/main" xmlns="" id="{00000000-0008-0000-0200-00005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71" name="Text Box 15">
          <a:extLst>
            <a:ext uri="{FF2B5EF4-FFF2-40B4-BE49-F238E27FC236}">
              <a16:creationId xmlns:a16="http://schemas.microsoft.com/office/drawing/2014/main" xmlns="" id="{00000000-0008-0000-0200-00005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72" name="Text Box 15">
          <a:extLst>
            <a:ext uri="{FF2B5EF4-FFF2-40B4-BE49-F238E27FC236}">
              <a16:creationId xmlns:a16="http://schemas.microsoft.com/office/drawing/2014/main" xmlns="" id="{00000000-0008-0000-0200-00005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73" name="Text Box 15">
          <a:extLst>
            <a:ext uri="{FF2B5EF4-FFF2-40B4-BE49-F238E27FC236}">
              <a16:creationId xmlns:a16="http://schemas.microsoft.com/office/drawing/2014/main" xmlns="" id="{00000000-0008-0000-0200-00005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74" name="Text Box 15">
          <a:extLst>
            <a:ext uri="{FF2B5EF4-FFF2-40B4-BE49-F238E27FC236}">
              <a16:creationId xmlns:a16="http://schemas.microsoft.com/office/drawing/2014/main" xmlns="" id="{00000000-0008-0000-0200-00005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75" name="Text Box 15">
          <a:extLst>
            <a:ext uri="{FF2B5EF4-FFF2-40B4-BE49-F238E27FC236}">
              <a16:creationId xmlns:a16="http://schemas.microsoft.com/office/drawing/2014/main" xmlns="" id="{00000000-0008-0000-0200-00005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76" name="Text Box 15">
          <a:extLst>
            <a:ext uri="{FF2B5EF4-FFF2-40B4-BE49-F238E27FC236}">
              <a16:creationId xmlns:a16="http://schemas.microsoft.com/office/drawing/2014/main" xmlns="" id="{00000000-0008-0000-0200-00006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77" name="Text Box 15">
          <a:extLst>
            <a:ext uri="{FF2B5EF4-FFF2-40B4-BE49-F238E27FC236}">
              <a16:creationId xmlns:a16="http://schemas.microsoft.com/office/drawing/2014/main" xmlns="" id="{00000000-0008-0000-0200-00006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78" name="Text Box 15">
          <a:extLst>
            <a:ext uri="{FF2B5EF4-FFF2-40B4-BE49-F238E27FC236}">
              <a16:creationId xmlns:a16="http://schemas.microsoft.com/office/drawing/2014/main" xmlns="" id="{00000000-0008-0000-0200-000062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79" name="Text Box 15">
          <a:extLst>
            <a:ext uri="{FF2B5EF4-FFF2-40B4-BE49-F238E27FC236}">
              <a16:creationId xmlns:a16="http://schemas.microsoft.com/office/drawing/2014/main" xmlns="" id="{00000000-0008-0000-0200-000063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80" name="Text Box 15">
          <a:extLst>
            <a:ext uri="{FF2B5EF4-FFF2-40B4-BE49-F238E27FC236}">
              <a16:creationId xmlns:a16="http://schemas.microsoft.com/office/drawing/2014/main" xmlns="" id="{00000000-0008-0000-0200-000064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81" name="Text Box 15">
          <a:extLst>
            <a:ext uri="{FF2B5EF4-FFF2-40B4-BE49-F238E27FC236}">
              <a16:creationId xmlns:a16="http://schemas.microsoft.com/office/drawing/2014/main" xmlns="" id="{00000000-0008-0000-0200-000065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82" name="Text Box 15">
          <a:extLst>
            <a:ext uri="{FF2B5EF4-FFF2-40B4-BE49-F238E27FC236}">
              <a16:creationId xmlns:a16="http://schemas.microsoft.com/office/drawing/2014/main" xmlns="" id="{00000000-0008-0000-0200-000066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83" name="Text Box 15">
          <a:extLst>
            <a:ext uri="{FF2B5EF4-FFF2-40B4-BE49-F238E27FC236}">
              <a16:creationId xmlns:a16="http://schemas.microsoft.com/office/drawing/2014/main" xmlns="" id="{00000000-0008-0000-0200-000067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84" name="Text Box 15">
          <a:extLst>
            <a:ext uri="{FF2B5EF4-FFF2-40B4-BE49-F238E27FC236}">
              <a16:creationId xmlns:a16="http://schemas.microsoft.com/office/drawing/2014/main" xmlns="" id="{00000000-0008-0000-0200-000068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85" name="Text Box 15">
          <a:extLst>
            <a:ext uri="{FF2B5EF4-FFF2-40B4-BE49-F238E27FC236}">
              <a16:creationId xmlns:a16="http://schemas.microsoft.com/office/drawing/2014/main" xmlns="" id="{00000000-0008-0000-0200-000069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86" name="Text Box 15">
          <a:extLst>
            <a:ext uri="{FF2B5EF4-FFF2-40B4-BE49-F238E27FC236}">
              <a16:creationId xmlns:a16="http://schemas.microsoft.com/office/drawing/2014/main" xmlns="" id="{00000000-0008-0000-0200-00006A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87" name="Text Box 15">
          <a:extLst>
            <a:ext uri="{FF2B5EF4-FFF2-40B4-BE49-F238E27FC236}">
              <a16:creationId xmlns:a16="http://schemas.microsoft.com/office/drawing/2014/main" xmlns="" id="{00000000-0008-0000-0200-00006B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88" name="Text Box 15">
          <a:extLst>
            <a:ext uri="{FF2B5EF4-FFF2-40B4-BE49-F238E27FC236}">
              <a16:creationId xmlns:a16="http://schemas.microsoft.com/office/drawing/2014/main" xmlns="" id="{00000000-0008-0000-0200-00006C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89" name="Text Box 15">
          <a:extLst>
            <a:ext uri="{FF2B5EF4-FFF2-40B4-BE49-F238E27FC236}">
              <a16:creationId xmlns:a16="http://schemas.microsoft.com/office/drawing/2014/main" xmlns="" id="{00000000-0008-0000-0200-00006D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90" name="Text Box 15">
          <a:extLst>
            <a:ext uri="{FF2B5EF4-FFF2-40B4-BE49-F238E27FC236}">
              <a16:creationId xmlns:a16="http://schemas.microsoft.com/office/drawing/2014/main" xmlns="" id="{00000000-0008-0000-0200-00006E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91" name="Text Box 15">
          <a:extLst>
            <a:ext uri="{FF2B5EF4-FFF2-40B4-BE49-F238E27FC236}">
              <a16:creationId xmlns:a16="http://schemas.microsoft.com/office/drawing/2014/main" xmlns="" id="{00000000-0008-0000-0200-00006F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1392" name="Text Box 15">
          <a:extLst>
            <a:ext uri="{FF2B5EF4-FFF2-40B4-BE49-F238E27FC236}">
              <a16:creationId xmlns:a16="http://schemas.microsoft.com/office/drawing/2014/main" xmlns="" id="{00000000-0008-0000-0200-000070050000}"/>
            </a:ext>
          </a:extLst>
        </xdr:cNvPr>
        <xdr:cNvSpPr txBox="1">
          <a:spLocks noChangeArrowheads="1"/>
        </xdr:cNvSpPr>
      </xdr:nvSpPr>
      <xdr:spPr bwMode="auto">
        <a:xfrm>
          <a:off x="35213925" y="91154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1393" name="Text Box 15">
          <a:extLst>
            <a:ext uri="{FF2B5EF4-FFF2-40B4-BE49-F238E27FC236}">
              <a16:creationId xmlns:a16="http://schemas.microsoft.com/office/drawing/2014/main" xmlns="" id="{00000000-0008-0000-0200-000071050000}"/>
            </a:ext>
          </a:extLst>
        </xdr:cNvPr>
        <xdr:cNvSpPr txBox="1">
          <a:spLocks noChangeArrowheads="1"/>
        </xdr:cNvSpPr>
      </xdr:nvSpPr>
      <xdr:spPr bwMode="auto">
        <a:xfrm>
          <a:off x="35213925" y="91154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1</xdr:col>
      <xdr:colOff>1009650</xdr:colOff>
      <xdr:row>2</xdr:row>
      <xdr:rowOff>200025</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314325" y="28575"/>
          <a:ext cx="180022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85725</xdr:colOff>
      <xdr:row>2</xdr:row>
      <xdr:rowOff>95250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219075" y="0"/>
          <a:ext cx="1266825" cy="828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14"/>
  <sheetViews>
    <sheetView showGridLines="0" topLeftCell="A79" workbookViewId="0">
      <selection activeCell="K109" sqref="K109"/>
    </sheetView>
  </sheetViews>
  <sheetFormatPr baseColWidth="10" defaultColWidth="11.42578125" defaultRowHeight="15" x14ac:dyDescent="0.25"/>
  <cols>
    <col min="3" max="3" width="24.42578125" customWidth="1"/>
    <col min="4" max="4" width="6.140625" customWidth="1"/>
    <col min="5" max="5" width="21" customWidth="1"/>
    <col min="6" max="6" width="11.7109375" customWidth="1"/>
    <col min="7" max="7" width="29.5703125"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168" t="s">
        <v>8</v>
      </c>
      <c r="D4" s="163">
        <v>1</v>
      </c>
      <c r="E4" s="160" t="s">
        <v>9</v>
      </c>
      <c r="F4" s="163" t="s">
        <v>10</v>
      </c>
      <c r="G4" s="27" t="s">
        <v>11</v>
      </c>
      <c r="H4" s="26">
        <v>1</v>
      </c>
    </row>
    <row r="5" spans="2:8" ht="19.5" customHeight="1" x14ac:dyDescent="0.25">
      <c r="B5" s="1" t="s">
        <v>7</v>
      </c>
      <c r="C5" s="169"/>
      <c r="D5" s="164"/>
      <c r="E5" s="161"/>
      <c r="F5" s="164"/>
      <c r="G5" s="27" t="s">
        <v>12</v>
      </c>
      <c r="H5" s="26">
        <v>2</v>
      </c>
    </row>
    <row r="6" spans="2:8" ht="19.5" customHeight="1" x14ac:dyDescent="0.25">
      <c r="B6" s="1" t="s">
        <v>7</v>
      </c>
      <c r="C6" s="169"/>
      <c r="D6" s="164"/>
      <c r="E6" s="161"/>
      <c r="F6" s="164"/>
      <c r="G6" s="27" t="s">
        <v>13</v>
      </c>
      <c r="H6" s="26">
        <v>3</v>
      </c>
    </row>
    <row r="7" spans="2:8" ht="19.5" customHeight="1" x14ac:dyDescent="0.25">
      <c r="B7" s="1" t="s">
        <v>7</v>
      </c>
      <c r="C7" s="169"/>
      <c r="D7" s="165"/>
      <c r="E7" s="162"/>
      <c r="F7" s="165"/>
      <c r="G7" s="27" t="s">
        <v>14</v>
      </c>
      <c r="H7" s="26">
        <v>4</v>
      </c>
    </row>
    <row r="8" spans="2:8" ht="19.5" customHeight="1" x14ac:dyDescent="0.25">
      <c r="B8" s="1" t="s">
        <v>7</v>
      </c>
      <c r="C8" s="169"/>
      <c r="D8" s="3">
        <v>2</v>
      </c>
      <c r="E8" s="5" t="s">
        <v>15</v>
      </c>
      <c r="F8" s="3" t="s">
        <v>16</v>
      </c>
      <c r="G8" s="27" t="s">
        <v>14</v>
      </c>
      <c r="H8" s="26">
        <v>1</v>
      </c>
    </row>
    <row r="9" spans="2:8" ht="19.5" customHeight="1" x14ac:dyDescent="0.25">
      <c r="B9" s="1" t="s">
        <v>7</v>
      </c>
      <c r="C9" s="169"/>
      <c r="D9" s="163">
        <v>3</v>
      </c>
      <c r="E9" s="160" t="s">
        <v>17</v>
      </c>
      <c r="F9" s="163" t="s">
        <v>18</v>
      </c>
      <c r="G9" s="27" t="s">
        <v>19</v>
      </c>
      <c r="H9" s="26">
        <v>1</v>
      </c>
    </row>
    <row r="10" spans="2:8" ht="19.5" customHeight="1" x14ac:dyDescent="0.25">
      <c r="B10" s="1" t="s">
        <v>7</v>
      </c>
      <c r="C10" s="169"/>
      <c r="D10" s="164"/>
      <c r="E10" s="161"/>
      <c r="F10" s="164"/>
      <c r="G10" s="27" t="s">
        <v>20</v>
      </c>
      <c r="H10" s="26">
        <v>2</v>
      </c>
    </row>
    <row r="11" spans="2:8" ht="19.5" customHeight="1" x14ac:dyDescent="0.25">
      <c r="B11" s="1" t="s">
        <v>7</v>
      </c>
      <c r="C11" s="169"/>
      <c r="D11" s="164"/>
      <c r="E11" s="161"/>
      <c r="F11" s="164"/>
      <c r="G11" s="27" t="s">
        <v>21</v>
      </c>
      <c r="H11" s="26">
        <v>3</v>
      </c>
    </row>
    <row r="12" spans="2:8" ht="19.5" customHeight="1" x14ac:dyDescent="0.25">
      <c r="B12" s="1" t="s">
        <v>7</v>
      </c>
      <c r="C12" s="169"/>
      <c r="D12" s="165"/>
      <c r="E12" s="162"/>
      <c r="F12" s="165"/>
      <c r="G12" s="27" t="s">
        <v>22</v>
      </c>
      <c r="H12" s="26">
        <v>4</v>
      </c>
    </row>
    <row r="13" spans="2:8" ht="34.5" customHeight="1" x14ac:dyDescent="0.25">
      <c r="B13" s="1" t="s">
        <v>7</v>
      </c>
      <c r="C13" s="169"/>
      <c r="D13" s="163">
        <v>4</v>
      </c>
      <c r="E13" s="160" t="s">
        <v>23</v>
      </c>
      <c r="F13" s="163" t="s">
        <v>24</v>
      </c>
      <c r="G13" s="27" t="s">
        <v>25</v>
      </c>
      <c r="H13" s="26">
        <v>1</v>
      </c>
    </row>
    <row r="14" spans="2:8" ht="22.5" x14ac:dyDescent="0.25">
      <c r="B14" s="1" t="s">
        <v>7</v>
      </c>
      <c r="C14" s="169"/>
      <c r="D14" s="164"/>
      <c r="E14" s="161"/>
      <c r="F14" s="164"/>
      <c r="G14" s="27" t="s">
        <v>26</v>
      </c>
      <c r="H14" s="26">
        <v>2</v>
      </c>
    </row>
    <row r="15" spans="2:8" x14ac:dyDescent="0.25">
      <c r="B15" s="1" t="s">
        <v>7</v>
      </c>
      <c r="C15" s="169"/>
      <c r="D15" s="164"/>
      <c r="E15" s="161"/>
      <c r="F15" s="164"/>
      <c r="G15" s="27" t="s">
        <v>27</v>
      </c>
      <c r="H15" s="26">
        <v>3</v>
      </c>
    </row>
    <row r="16" spans="2:8" x14ac:dyDescent="0.25">
      <c r="B16" s="1" t="s">
        <v>7</v>
      </c>
      <c r="C16" s="169"/>
      <c r="D16" s="165"/>
      <c r="E16" s="162"/>
      <c r="F16" s="165"/>
      <c r="G16" s="27" t="s">
        <v>28</v>
      </c>
      <c r="H16" s="26">
        <v>4</v>
      </c>
    </row>
    <row r="17" spans="2:8" ht="34.5" customHeight="1" x14ac:dyDescent="0.25">
      <c r="B17" s="1" t="s">
        <v>7</v>
      </c>
      <c r="C17" s="169"/>
      <c r="D17" s="163">
        <v>5</v>
      </c>
      <c r="E17" s="160" t="s">
        <v>29</v>
      </c>
      <c r="F17" s="163" t="s">
        <v>30</v>
      </c>
      <c r="G17" s="27" t="s">
        <v>31</v>
      </c>
      <c r="H17" s="26">
        <v>1</v>
      </c>
    </row>
    <row r="18" spans="2:8" x14ac:dyDescent="0.25">
      <c r="B18" s="1" t="s">
        <v>7</v>
      </c>
      <c r="C18" s="169"/>
      <c r="D18" s="164"/>
      <c r="E18" s="161"/>
      <c r="F18" s="164"/>
      <c r="G18" s="27" t="s">
        <v>32</v>
      </c>
      <c r="H18" s="26">
        <v>2</v>
      </c>
    </row>
    <row r="19" spans="2:8" x14ac:dyDescent="0.25">
      <c r="B19" s="1" t="s">
        <v>7</v>
      </c>
      <c r="C19" s="169"/>
      <c r="D19" s="164"/>
      <c r="E19" s="161"/>
      <c r="F19" s="164"/>
      <c r="G19" s="27" t="s">
        <v>33</v>
      </c>
      <c r="H19" s="26">
        <v>3</v>
      </c>
    </row>
    <row r="20" spans="2:8" x14ac:dyDescent="0.25">
      <c r="B20" s="1" t="s">
        <v>7</v>
      </c>
      <c r="C20" s="169"/>
      <c r="D20" s="165"/>
      <c r="E20" s="162"/>
      <c r="F20" s="165"/>
      <c r="G20" s="27" t="s">
        <v>34</v>
      </c>
      <c r="H20" s="26">
        <v>4</v>
      </c>
    </row>
    <row r="21" spans="2:8" ht="34.5" customHeight="1" x14ac:dyDescent="0.25">
      <c r="B21" s="1" t="s">
        <v>7</v>
      </c>
      <c r="C21" s="169"/>
      <c r="D21" s="163">
        <v>6</v>
      </c>
      <c r="E21" s="160" t="s">
        <v>35</v>
      </c>
      <c r="F21" s="163" t="s">
        <v>36</v>
      </c>
      <c r="G21" s="27" t="s">
        <v>37</v>
      </c>
      <c r="H21" s="26">
        <v>1</v>
      </c>
    </row>
    <row r="22" spans="2:8" ht="22.5" x14ac:dyDescent="0.25">
      <c r="B22" s="1" t="s">
        <v>7</v>
      </c>
      <c r="C22" s="169"/>
      <c r="D22" s="164"/>
      <c r="E22" s="161"/>
      <c r="F22" s="164"/>
      <c r="G22" s="27" t="s">
        <v>38</v>
      </c>
      <c r="H22" s="26">
        <v>2</v>
      </c>
    </row>
    <row r="23" spans="2:8" ht="22.5" x14ac:dyDescent="0.25">
      <c r="B23" s="1" t="s">
        <v>7</v>
      </c>
      <c r="C23" s="170"/>
      <c r="D23" s="165"/>
      <c r="E23" s="162"/>
      <c r="F23" s="165"/>
      <c r="G23" s="27" t="s">
        <v>39</v>
      </c>
      <c r="H23" s="26">
        <v>3</v>
      </c>
    </row>
    <row r="24" spans="2:8" ht="30" customHeight="1" x14ac:dyDescent="0.25">
      <c r="B24" s="1" t="s">
        <v>7</v>
      </c>
      <c r="C24" s="28" t="s">
        <v>40</v>
      </c>
      <c r="D24" s="3">
        <v>7</v>
      </c>
      <c r="E24" s="5" t="s">
        <v>41</v>
      </c>
      <c r="F24" s="1" t="s">
        <v>42</v>
      </c>
      <c r="G24" s="4"/>
      <c r="H24" s="1"/>
    </row>
    <row r="25" spans="2:8" x14ac:dyDescent="0.25">
      <c r="B25" s="1" t="s">
        <v>7</v>
      </c>
      <c r="C25" s="28" t="s">
        <v>43</v>
      </c>
      <c r="D25" s="3">
        <v>8</v>
      </c>
      <c r="E25" s="5" t="s">
        <v>44</v>
      </c>
      <c r="F25" s="1" t="s">
        <v>45</v>
      </c>
      <c r="G25" s="4"/>
      <c r="H25" s="1"/>
    </row>
    <row r="26" spans="2:8" ht="23.25" x14ac:dyDescent="0.25">
      <c r="B26" s="1" t="s">
        <v>7</v>
      </c>
      <c r="C26" s="28" t="s">
        <v>43</v>
      </c>
      <c r="D26" s="3">
        <v>9</v>
      </c>
      <c r="E26" s="5" t="s">
        <v>46</v>
      </c>
      <c r="F26" s="1" t="s">
        <v>47</v>
      </c>
      <c r="G26" s="4"/>
      <c r="H26" s="1"/>
    </row>
    <row r="27" spans="2:8" ht="34.5" x14ac:dyDescent="0.25">
      <c r="B27" s="1" t="s">
        <v>7</v>
      </c>
      <c r="C27" s="28" t="s">
        <v>43</v>
      </c>
      <c r="D27" s="3">
        <v>10</v>
      </c>
      <c r="E27" s="5" t="s">
        <v>48</v>
      </c>
      <c r="F27" s="1" t="s">
        <v>49</v>
      </c>
      <c r="G27" s="4"/>
      <c r="H27" s="1"/>
    </row>
    <row r="28" spans="2:8" ht="22.5" x14ac:dyDescent="0.25">
      <c r="B28" s="1" t="s">
        <v>7</v>
      </c>
      <c r="C28" s="28" t="s">
        <v>50</v>
      </c>
      <c r="D28" s="3">
        <v>11</v>
      </c>
      <c r="E28" s="5" t="s">
        <v>51</v>
      </c>
      <c r="F28" s="1" t="s">
        <v>52</v>
      </c>
      <c r="G28" s="4"/>
      <c r="H28" s="1"/>
    </row>
    <row r="29" spans="2:8" ht="22.5" x14ac:dyDescent="0.25">
      <c r="B29" s="1" t="s">
        <v>7</v>
      </c>
      <c r="C29" s="28" t="s">
        <v>50</v>
      </c>
      <c r="D29" s="3">
        <v>12</v>
      </c>
      <c r="E29" s="5" t="s">
        <v>53</v>
      </c>
      <c r="F29" s="1" t="s">
        <v>54</v>
      </c>
      <c r="G29" s="4"/>
      <c r="H29" s="1"/>
    </row>
    <row r="30" spans="2:8" x14ac:dyDescent="0.25">
      <c r="B30" s="1" t="s">
        <v>55</v>
      </c>
      <c r="C30" s="28" t="s">
        <v>56</v>
      </c>
      <c r="D30" s="3">
        <v>13</v>
      </c>
      <c r="E30" s="5" t="s">
        <v>57</v>
      </c>
      <c r="F30" s="1" t="s">
        <v>58</v>
      </c>
      <c r="G30" s="4"/>
      <c r="H30" s="1"/>
    </row>
    <row r="31" spans="2:8" x14ac:dyDescent="0.25">
      <c r="B31" s="1" t="s">
        <v>55</v>
      </c>
      <c r="C31" s="28" t="s">
        <v>56</v>
      </c>
      <c r="D31" s="3">
        <v>14</v>
      </c>
      <c r="E31" s="5" t="s">
        <v>59</v>
      </c>
      <c r="F31" s="1" t="s">
        <v>60</v>
      </c>
      <c r="G31" s="4"/>
      <c r="H31" s="1"/>
    </row>
    <row r="32" spans="2:8" x14ac:dyDescent="0.25">
      <c r="B32" s="1" t="s">
        <v>55</v>
      </c>
      <c r="C32" s="28" t="s">
        <v>56</v>
      </c>
      <c r="D32" s="3">
        <v>15</v>
      </c>
      <c r="E32" s="5" t="s">
        <v>61</v>
      </c>
      <c r="F32" s="1" t="s">
        <v>62</v>
      </c>
      <c r="G32" s="4"/>
      <c r="H32" s="1"/>
    </row>
    <row r="33" spans="2:8" ht="23.25" x14ac:dyDescent="0.25">
      <c r="B33" s="1" t="s">
        <v>55</v>
      </c>
      <c r="C33" s="28" t="s">
        <v>56</v>
      </c>
      <c r="D33" s="3">
        <v>16</v>
      </c>
      <c r="E33" s="5" t="s">
        <v>63</v>
      </c>
      <c r="F33" s="1" t="s">
        <v>64</v>
      </c>
      <c r="G33" s="4"/>
      <c r="H33" s="1"/>
    </row>
    <row r="34" spans="2:8" ht="23.25" x14ac:dyDescent="0.25">
      <c r="B34" s="1" t="s">
        <v>55</v>
      </c>
      <c r="C34" s="28" t="s">
        <v>56</v>
      </c>
      <c r="D34" s="3">
        <v>17</v>
      </c>
      <c r="E34" s="5" t="s">
        <v>65</v>
      </c>
      <c r="F34" s="1" t="s">
        <v>66</v>
      </c>
      <c r="G34" s="4"/>
      <c r="H34" s="1"/>
    </row>
    <row r="35" spans="2:8" ht="45.75" x14ac:dyDescent="0.25">
      <c r="B35" s="1" t="s">
        <v>55</v>
      </c>
      <c r="C35" s="28" t="s">
        <v>56</v>
      </c>
      <c r="D35" s="3">
        <v>18</v>
      </c>
      <c r="E35" s="5" t="s">
        <v>67</v>
      </c>
      <c r="F35" s="1" t="s">
        <v>68</v>
      </c>
      <c r="G35" s="5"/>
      <c r="H35" s="1"/>
    </row>
    <row r="36" spans="2:8" ht="34.5" x14ac:dyDescent="0.25">
      <c r="B36" s="1" t="s">
        <v>55</v>
      </c>
      <c r="C36" s="28" t="s">
        <v>69</v>
      </c>
      <c r="D36" s="3">
        <v>19</v>
      </c>
      <c r="E36" s="5" t="s">
        <v>70</v>
      </c>
      <c r="F36" s="1" t="s">
        <v>71</v>
      </c>
      <c r="G36" s="4"/>
      <c r="H36" s="1"/>
    </row>
    <row r="37" spans="2:8" ht="22.5" x14ac:dyDescent="0.25">
      <c r="B37" s="1" t="s">
        <v>55</v>
      </c>
      <c r="C37" s="28" t="s">
        <v>69</v>
      </c>
      <c r="D37" s="3">
        <v>20</v>
      </c>
      <c r="E37" s="5" t="s">
        <v>72</v>
      </c>
      <c r="F37" s="1" t="s">
        <v>73</v>
      </c>
      <c r="G37" s="4"/>
      <c r="H37" s="1"/>
    </row>
    <row r="38" spans="2:8" ht="22.5" x14ac:dyDescent="0.25">
      <c r="B38" s="1" t="s">
        <v>55</v>
      </c>
      <c r="C38" s="28" t="s">
        <v>69</v>
      </c>
      <c r="D38" s="3">
        <v>21</v>
      </c>
      <c r="E38" s="5" t="s">
        <v>74</v>
      </c>
      <c r="F38" s="1" t="s">
        <v>75</v>
      </c>
      <c r="G38" s="4"/>
      <c r="H38" s="1"/>
    </row>
    <row r="39" spans="2:8" ht="23.25" x14ac:dyDescent="0.25">
      <c r="B39" s="1" t="s">
        <v>55</v>
      </c>
      <c r="C39" s="28" t="s">
        <v>76</v>
      </c>
      <c r="D39" s="3">
        <v>22</v>
      </c>
      <c r="E39" s="5" t="s">
        <v>77</v>
      </c>
      <c r="F39" s="1" t="s">
        <v>78</v>
      </c>
      <c r="G39" s="4"/>
      <c r="H39" s="1"/>
    </row>
    <row r="40" spans="2:8" ht="23.25" x14ac:dyDescent="0.25">
      <c r="B40" s="1" t="s">
        <v>55</v>
      </c>
      <c r="C40" s="28" t="s">
        <v>76</v>
      </c>
      <c r="D40" s="3">
        <v>23</v>
      </c>
      <c r="E40" s="5" t="s">
        <v>79</v>
      </c>
      <c r="F40" s="1" t="s">
        <v>80</v>
      </c>
      <c r="G40" s="4"/>
      <c r="H40" s="1"/>
    </row>
    <row r="41" spans="2:8" ht="23.25" x14ac:dyDescent="0.25">
      <c r="B41" s="1" t="s">
        <v>55</v>
      </c>
      <c r="C41" s="28" t="s">
        <v>76</v>
      </c>
      <c r="D41" s="3">
        <v>24</v>
      </c>
      <c r="E41" s="5" t="s">
        <v>81</v>
      </c>
      <c r="F41" s="1" t="s">
        <v>82</v>
      </c>
      <c r="G41" s="4"/>
      <c r="H41" s="1"/>
    </row>
    <row r="42" spans="2:8" ht="34.5" x14ac:dyDescent="0.25">
      <c r="B42" s="1" t="s">
        <v>55</v>
      </c>
      <c r="C42" s="28" t="s">
        <v>76</v>
      </c>
      <c r="D42" s="3">
        <v>25</v>
      </c>
      <c r="E42" s="5" t="s">
        <v>83</v>
      </c>
      <c r="F42" s="1" t="s">
        <v>84</v>
      </c>
      <c r="G42" s="4"/>
      <c r="H42" s="1"/>
    </row>
    <row r="43" spans="2:8" ht="22.5" x14ac:dyDescent="0.25">
      <c r="B43" s="1" t="s">
        <v>55</v>
      </c>
      <c r="C43" s="28" t="s">
        <v>76</v>
      </c>
      <c r="D43" s="3">
        <v>26</v>
      </c>
      <c r="E43" s="5" t="s">
        <v>85</v>
      </c>
      <c r="F43" s="1" t="s">
        <v>86</v>
      </c>
      <c r="G43" s="4"/>
      <c r="H43" s="1"/>
    </row>
    <row r="44" spans="2:8" ht="34.5" x14ac:dyDescent="0.25">
      <c r="B44" s="1" t="s">
        <v>55</v>
      </c>
      <c r="C44" s="28" t="s">
        <v>87</v>
      </c>
      <c r="D44" s="3">
        <v>27</v>
      </c>
      <c r="E44" s="5" t="s">
        <v>88</v>
      </c>
      <c r="F44" s="1" t="s">
        <v>89</v>
      </c>
      <c r="G44" s="4"/>
      <c r="H44" s="1"/>
    </row>
    <row r="45" spans="2:8" ht="45.75" x14ac:dyDescent="0.25">
      <c r="B45" s="1" t="s">
        <v>55</v>
      </c>
      <c r="C45" s="28" t="s">
        <v>90</v>
      </c>
      <c r="D45" s="3">
        <v>28</v>
      </c>
      <c r="E45" s="5" t="s">
        <v>91</v>
      </c>
      <c r="F45" s="1" t="s">
        <v>92</v>
      </c>
      <c r="G45" s="6"/>
      <c r="H45" s="1"/>
    </row>
    <row r="46" spans="2:8" ht="68.25" x14ac:dyDescent="0.25">
      <c r="B46" s="1" t="s">
        <v>55</v>
      </c>
      <c r="C46" s="28" t="s">
        <v>90</v>
      </c>
      <c r="D46" s="3">
        <v>29</v>
      </c>
      <c r="E46" s="5" t="s">
        <v>93</v>
      </c>
      <c r="F46" s="1" t="s">
        <v>94</v>
      </c>
      <c r="G46" s="5"/>
      <c r="H46" s="1"/>
    </row>
    <row r="47" spans="2:8" ht="23.25" x14ac:dyDescent="0.25">
      <c r="B47" s="1" t="s">
        <v>55</v>
      </c>
      <c r="C47" s="28" t="s">
        <v>90</v>
      </c>
      <c r="D47" s="3">
        <v>30</v>
      </c>
      <c r="E47" s="5" t="s">
        <v>95</v>
      </c>
      <c r="F47" s="1" t="s">
        <v>96</v>
      </c>
      <c r="G47" s="4"/>
      <c r="H47" s="1"/>
    </row>
    <row r="48" spans="2:8" x14ac:dyDescent="0.25">
      <c r="B48" s="1" t="s">
        <v>55</v>
      </c>
      <c r="C48" s="28" t="s">
        <v>90</v>
      </c>
      <c r="D48" s="3">
        <v>31</v>
      </c>
      <c r="E48" s="5" t="s">
        <v>97</v>
      </c>
      <c r="F48" s="1" t="s">
        <v>98</v>
      </c>
      <c r="G48" s="4"/>
      <c r="H48" s="1"/>
    </row>
    <row r="49" spans="2:8" ht="23.25" x14ac:dyDescent="0.25">
      <c r="B49" s="1" t="s">
        <v>55</v>
      </c>
      <c r="C49" s="28" t="s">
        <v>99</v>
      </c>
      <c r="D49" s="3">
        <v>32</v>
      </c>
      <c r="E49" s="5" t="s">
        <v>100</v>
      </c>
      <c r="F49" s="1" t="s">
        <v>101</v>
      </c>
      <c r="G49" s="4"/>
      <c r="H49" s="1"/>
    </row>
    <row r="50" spans="2:8" ht="23.25" x14ac:dyDescent="0.25">
      <c r="B50" s="1" t="s">
        <v>55</v>
      </c>
      <c r="C50" s="28" t="s">
        <v>102</v>
      </c>
      <c r="D50" s="3">
        <v>33</v>
      </c>
      <c r="E50" s="5" t="s">
        <v>103</v>
      </c>
      <c r="F50" s="1" t="s">
        <v>104</v>
      </c>
      <c r="G50" s="4"/>
      <c r="H50" s="1"/>
    </row>
    <row r="51" spans="2:8" ht="34.5" x14ac:dyDescent="0.25">
      <c r="B51" s="1" t="s">
        <v>55</v>
      </c>
      <c r="C51" s="28" t="s">
        <v>102</v>
      </c>
      <c r="D51" s="3">
        <v>34</v>
      </c>
      <c r="E51" s="5" t="s">
        <v>105</v>
      </c>
      <c r="F51" s="1" t="s">
        <v>106</v>
      </c>
      <c r="G51" s="4"/>
      <c r="H51" s="1"/>
    </row>
    <row r="52" spans="2:8" x14ac:dyDescent="0.25">
      <c r="B52" s="1" t="s">
        <v>55</v>
      </c>
      <c r="C52" s="28" t="s">
        <v>102</v>
      </c>
      <c r="D52" s="3">
        <v>35</v>
      </c>
      <c r="E52" s="5" t="s">
        <v>107</v>
      </c>
      <c r="F52" s="1" t="s">
        <v>108</v>
      </c>
      <c r="G52" s="4"/>
      <c r="H52" s="1"/>
    </row>
    <row r="53" spans="2:8" x14ac:dyDescent="0.25">
      <c r="B53" s="1" t="s">
        <v>55</v>
      </c>
      <c r="C53" s="28" t="s">
        <v>102</v>
      </c>
      <c r="D53" s="3">
        <v>36</v>
      </c>
      <c r="E53" s="5" t="s">
        <v>109</v>
      </c>
      <c r="F53" s="1" t="s">
        <v>110</v>
      </c>
      <c r="G53" s="4"/>
      <c r="H53" s="1"/>
    </row>
    <row r="54" spans="2:8" ht="34.5" x14ac:dyDescent="0.25">
      <c r="B54" s="1" t="s">
        <v>55</v>
      </c>
      <c r="C54" s="28" t="s">
        <v>102</v>
      </c>
      <c r="D54" s="3">
        <v>37</v>
      </c>
      <c r="E54" s="5" t="s">
        <v>111</v>
      </c>
      <c r="F54" s="1" t="s">
        <v>112</v>
      </c>
      <c r="G54" s="4"/>
      <c r="H54" s="1"/>
    </row>
    <row r="55" spans="2:8" ht="23.25" x14ac:dyDescent="0.25">
      <c r="B55" s="1" t="s">
        <v>55</v>
      </c>
      <c r="C55" s="28" t="s">
        <v>102</v>
      </c>
      <c r="D55" s="3">
        <v>38</v>
      </c>
      <c r="E55" s="5" t="s">
        <v>113</v>
      </c>
      <c r="F55" s="1" t="s">
        <v>114</v>
      </c>
      <c r="G55" s="4"/>
      <c r="H55" s="1"/>
    </row>
    <row r="56" spans="2:8" ht="23.25" x14ac:dyDescent="0.25">
      <c r="B56" s="1" t="s">
        <v>55</v>
      </c>
      <c r="C56" s="28" t="s">
        <v>102</v>
      </c>
      <c r="D56" s="3">
        <v>39</v>
      </c>
      <c r="E56" s="5" t="s">
        <v>115</v>
      </c>
      <c r="F56" s="1" t="s">
        <v>116</v>
      </c>
      <c r="G56" s="4"/>
      <c r="H56" s="1"/>
    </row>
    <row r="57" spans="2:8" x14ac:dyDescent="0.25">
      <c r="B57" s="1" t="s">
        <v>55</v>
      </c>
      <c r="C57" s="28" t="s">
        <v>102</v>
      </c>
      <c r="D57" s="3">
        <v>40</v>
      </c>
      <c r="E57" s="5" t="s">
        <v>117</v>
      </c>
      <c r="F57" s="1" t="s">
        <v>118</v>
      </c>
      <c r="G57" s="4"/>
      <c r="H57" s="1"/>
    </row>
    <row r="58" spans="2:8" ht="23.25" x14ac:dyDescent="0.25">
      <c r="B58" s="1" t="s">
        <v>55</v>
      </c>
      <c r="C58" s="28" t="s">
        <v>102</v>
      </c>
      <c r="D58" s="3">
        <v>41</v>
      </c>
      <c r="E58" s="5" t="s">
        <v>119</v>
      </c>
      <c r="F58" s="1" t="s">
        <v>120</v>
      </c>
      <c r="G58" s="4"/>
      <c r="H58" s="1"/>
    </row>
    <row r="59" spans="2:8" x14ac:dyDescent="0.25">
      <c r="B59" s="1" t="s">
        <v>55</v>
      </c>
      <c r="C59" s="28" t="s">
        <v>102</v>
      </c>
      <c r="D59" s="3">
        <v>42</v>
      </c>
      <c r="E59" s="5" t="s">
        <v>121</v>
      </c>
      <c r="F59" s="1" t="s">
        <v>122</v>
      </c>
      <c r="G59" s="4"/>
      <c r="H59" s="1"/>
    </row>
    <row r="60" spans="2:8" ht="34.5" x14ac:dyDescent="0.25">
      <c r="B60" s="1" t="s">
        <v>55</v>
      </c>
      <c r="C60" s="28" t="s">
        <v>102</v>
      </c>
      <c r="D60" s="3">
        <v>43</v>
      </c>
      <c r="E60" s="5" t="s">
        <v>123</v>
      </c>
      <c r="F60" s="1" t="s">
        <v>124</v>
      </c>
      <c r="G60" s="4"/>
      <c r="H60" s="1"/>
    </row>
    <row r="61" spans="2:8" ht="23.25" x14ac:dyDescent="0.25">
      <c r="B61" s="1" t="s">
        <v>55</v>
      </c>
      <c r="C61" s="28" t="s">
        <v>102</v>
      </c>
      <c r="D61" s="3">
        <v>44</v>
      </c>
      <c r="E61" s="5" t="s">
        <v>125</v>
      </c>
      <c r="F61" s="1" t="s">
        <v>126</v>
      </c>
      <c r="G61" s="4"/>
      <c r="H61" s="1"/>
    </row>
    <row r="62" spans="2:8" ht="23.25" x14ac:dyDescent="0.25">
      <c r="B62" s="1" t="s">
        <v>127</v>
      </c>
      <c r="C62" s="28" t="s">
        <v>128</v>
      </c>
      <c r="D62" s="3">
        <v>45</v>
      </c>
      <c r="E62" s="5" t="s">
        <v>129</v>
      </c>
      <c r="F62" s="1" t="s">
        <v>130</v>
      </c>
      <c r="G62" s="4"/>
      <c r="H62" s="1"/>
    </row>
    <row r="63" spans="2:8" ht="23.25" x14ac:dyDescent="0.25">
      <c r="B63" s="1" t="s">
        <v>127</v>
      </c>
      <c r="C63" s="28" t="s">
        <v>128</v>
      </c>
      <c r="D63" s="3">
        <v>46</v>
      </c>
      <c r="E63" s="5" t="s">
        <v>131</v>
      </c>
      <c r="F63" s="1" t="s">
        <v>132</v>
      </c>
      <c r="G63" s="4"/>
      <c r="H63" s="1"/>
    </row>
    <row r="64" spans="2:8" x14ac:dyDescent="0.25">
      <c r="B64" s="1" t="s">
        <v>127</v>
      </c>
      <c r="C64" s="28" t="s">
        <v>128</v>
      </c>
      <c r="D64" s="3">
        <v>47</v>
      </c>
      <c r="E64" s="5" t="s">
        <v>133</v>
      </c>
      <c r="F64" s="1" t="s">
        <v>134</v>
      </c>
      <c r="G64" s="4"/>
      <c r="H64" s="1"/>
    </row>
    <row r="65" spans="2:8" x14ac:dyDescent="0.25">
      <c r="B65" s="1" t="s">
        <v>127</v>
      </c>
      <c r="C65" s="28" t="s">
        <v>128</v>
      </c>
      <c r="D65" s="3">
        <v>48</v>
      </c>
      <c r="E65" s="5" t="s">
        <v>135</v>
      </c>
      <c r="F65" s="1" t="s">
        <v>136</v>
      </c>
      <c r="G65" s="4"/>
      <c r="H65" s="1"/>
    </row>
    <row r="66" spans="2:8" x14ac:dyDescent="0.25">
      <c r="B66" s="1" t="s">
        <v>127</v>
      </c>
      <c r="C66" s="28" t="s">
        <v>128</v>
      </c>
      <c r="D66" s="3">
        <v>49</v>
      </c>
      <c r="E66" s="5" t="s">
        <v>137</v>
      </c>
      <c r="F66" s="1" t="s">
        <v>138</v>
      </c>
      <c r="G66" s="4"/>
      <c r="H66" s="1"/>
    </row>
    <row r="67" spans="2:8" ht="34.5" x14ac:dyDescent="0.25">
      <c r="B67" s="1" t="s">
        <v>127</v>
      </c>
      <c r="C67" s="28" t="s">
        <v>128</v>
      </c>
      <c r="D67" s="3">
        <v>50</v>
      </c>
      <c r="E67" s="5" t="s">
        <v>139</v>
      </c>
      <c r="F67" s="1" t="s">
        <v>140</v>
      </c>
      <c r="G67" s="4"/>
      <c r="H67" s="1"/>
    </row>
    <row r="68" spans="2:8" ht="23.25" x14ac:dyDescent="0.25">
      <c r="B68" s="1" t="s">
        <v>127</v>
      </c>
      <c r="C68" s="28" t="s">
        <v>128</v>
      </c>
      <c r="D68" s="3">
        <v>51</v>
      </c>
      <c r="E68" s="5" t="s">
        <v>141</v>
      </c>
      <c r="F68" s="1" t="s">
        <v>142</v>
      </c>
      <c r="G68" s="4"/>
      <c r="H68" s="1"/>
    </row>
    <row r="69" spans="2:8" x14ac:dyDescent="0.25">
      <c r="B69" s="1" t="s">
        <v>127</v>
      </c>
      <c r="C69" s="28" t="s">
        <v>128</v>
      </c>
      <c r="D69" s="3">
        <v>52</v>
      </c>
      <c r="E69" s="5" t="s">
        <v>143</v>
      </c>
      <c r="F69" s="1" t="s">
        <v>144</v>
      </c>
      <c r="G69" s="4"/>
      <c r="H69" s="1"/>
    </row>
    <row r="70" spans="2:8" x14ac:dyDescent="0.25">
      <c r="B70" s="1" t="s">
        <v>127</v>
      </c>
      <c r="C70" s="28" t="s">
        <v>128</v>
      </c>
      <c r="D70" s="3">
        <v>53</v>
      </c>
      <c r="E70" s="5" t="s">
        <v>145</v>
      </c>
      <c r="F70" s="1" t="s">
        <v>146</v>
      </c>
      <c r="G70" s="4"/>
      <c r="H70" s="1"/>
    </row>
    <row r="71" spans="2:8" ht="34.5" x14ac:dyDescent="0.25">
      <c r="B71" s="1" t="s">
        <v>127</v>
      </c>
      <c r="C71" s="28" t="s">
        <v>147</v>
      </c>
      <c r="D71" s="3">
        <v>54</v>
      </c>
      <c r="E71" s="5" t="s">
        <v>148</v>
      </c>
      <c r="F71" s="1" t="s">
        <v>149</v>
      </c>
      <c r="G71" s="4"/>
      <c r="H71" s="1"/>
    </row>
    <row r="72" spans="2:8" ht="34.5" x14ac:dyDescent="0.25">
      <c r="B72" s="1" t="s">
        <v>127</v>
      </c>
      <c r="C72" s="28" t="s">
        <v>147</v>
      </c>
      <c r="D72" s="3">
        <v>55</v>
      </c>
      <c r="E72" s="5" t="s">
        <v>150</v>
      </c>
      <c r="F72" s="1" t="s">
        <v>151</v>
      </c>
      <c r="G72" s="4"/>
      <c r="H72" s="1"/>
    </row>
    <row r="73" spans="2:8" ht="34.5" x14ac:dyDescent="0.25">
      <c r="B73" s="1" t="s">
        <v>127</v>
      </c>
      <c r="C73" s="28" t="s">
        <v>147</v>
      </c>
      <c r="D73" s="3">
        <v>56</v>
      </c>
      <c r="E73" s="5" t="s">
        <v>152</v>
      </c>
      <c r="F73" s="1" t="s">
        <v>153</v>
      </c>
      <c r="G73" s="4"/>
      <c r="H73" s="1"/>
    </row>
    <row r="74" spans="2:8" ht="22.5" x14ac:dyDescent="0.25">
      <c r="B74" s="1" t="s">
        <v>127</v>
      </c>
      <c r="C74" s="28" t="s">
        <v>147</v>
      </c>
      <c r="D74" s="3">
        <v>57</v>
      </c>
      <c r="E74" s="5" t="s">
        <v>154</v>
      </c>
      <c r="F74" s="1" t="s">
        <v>155</v>
      </c>
      <c r="G74" s="4"/>
      <c r="H74" s="1"/>
    </row>
    <row r="75" spans="2:8" ht="23.25" x14ac:dyDescent="0.25">
      <c r="B75" s="1" t="s">
        <v>127</v>
      </c>
      <c r="C75" s="28" t="s">
        <v>156</v>
      </c>
      <c r="D75" s="3">
        <v>58</v>
      </c>
      <c r="E75" s="5" t="s">
        <v>157</v>
      </c>
      <c r="F75" s="1" t="s">
        <v>158</v>
      </c>
      <c r="G75" s="4"/>
      <c r="H75" s="1"/>
    </row>
    <row r="76" spans="2:8" x14ac:dyDescent="0.25">
      <c r="B76" s="1" t="s">
        <v>127</v>
      </c>
      <c r="C76" s="28" t="s">
        <v>156</v>
      </c>
      <c r="D76" s="3">
        <v>59</v>
      </c>
      <c r="E76" s="5" t="s">
        <v>159</v>
      </c>
      <c r="F76" s="1" t="s">
        <v>160</v>
      </c>
      <c r="G76" s="4"/>
      <c r="H76" s="1"/>
    </row>
    <row r="77" spans="2:8" ht="23.25" x14ac:dyDescent="0.25">
      <c r="B77" s="1" t="s">
        <v>127</v>
      </c>
      <c r="C77" s="28" t="s">
        <v>156</v>
      </c>
      <c r="D77" s="3">
        <v>60</v>
      </c>
      <c r="E77" s="5" t="s">
        <v>161</v>
      </c>
      <c r="F77" s="1" t="s">
        <v>162</v>
      </c>
      <c r="G77" s="4"/>
      <c r="H77" s="1"/>
    </row>
    <row r="78" spans="2:8" ht="23.25" x14ac:dyDescent="0.25">
      <c r="B78" s="1" t="s">
        <v>127</v>
      </c>
      <c r="C78" s="28" t="s">
        <v>156</v>
      </c>
      <c r="D78" s="3">
        <v>61</v>
      </c>
      <c r="E78" s="5" t="s">
        <v>163</v>
      </c>
      <c r="F78" s="1" t="s">
        <v>164</v>
      </c>
      <c r="G78" s="4"/>
      <c r="H78" s="1"/>
    </row>
    <row r="79" spans="2:8" ht="23.25" x14ac:dyDescent="0.25">
      <c r="B79" s="1" t="s">
        <v>127</v>
      </c>
      <c r="C79" s="28" t="s">
        <v>156</v>
      </c>
      <c r="D79" s="3">
        <v>62</v>
      </c>
      <c r="E79" s="5" t="s">
        <v>165</v>
      </c>
      <c r="F79" s="1" t="s">
        <v>166</v>
      </c>
      <c r="G79" s="4"/>
      <c r="H79" s="1"/>
    </row>
    <row r="80" spans="2:8" x14ac:dyDescent="0.25">
      <c r="B80" s="1" t="s">
        <v>127</v>
      </c>
      <c r="C80" s="28" t="s">
        <v>156</v>
      </c>
      <c r="D80" s="3">
        <v>63</v>
      </c>
      <c r="E80" s="5" t="s">
        <v>167</v>
      </c>
      <c r="F80" s="1" t="s">
        <v>168</v>
      </c>
      <c r="G80" s="4"/>
      <c r="H80" s="1"/>
    </row>
    <row r="81" spans="2:8" x14ac:dyDescent="0.25">
      <c r="B81" s="1" t="s">
        <v>127</v>
      </c>
      <c r="C81" s="28" t="s">
        <v>169</v>
      </c>
      <c r="D81" s="3">
        <v>64</v>
      </c>
      <c r="E81" s="5" t="s">
        <v>170</v>
      </c>
      <c r="F81" s="1" t="s">
        <v>171</v>
      </c>
      <c r="G81" s="4"/>
      <c r="H81" s="1"/>
    </row>
    <row r="82" spans="2:8" x14ac:dyDescent="0.25">
      <c r="B82" s="1" t="s">
        <v>127</v>
      </c>
      <c r="C82" s="28" t="s">
        <v>169</v>
      </c>
      <c r="D82" s="3">
        <v>65</v>
      </c>
      <c r="E82" s="5" t="s">
        <v>172</v>
      </c>
      <c r="F82" s="1" t="s">
        <v>173</v>
      </c>
      <c r="G82" s="4"/>
      <c r="H82" s="1"/>
    </row>
    <row r="83" spans="2:8" x14ac:dyDescent="0.25">
      <c r="B83" s="1" t="s">
        <v>127</v>
      </c>
      <c r="C83" s="28" t="s">
        <v>169</v>
      </c>
      <c r="D83" s="3">
        <v>66</v>
      </c>
      <c r="E83" s="5" t="s">
        <v>174</v>
      </c>
      <c r="F83" s="1" t="s">
        <v>175</v>
      </c>
      <c r="G83" s="4"/>
      <c r="H83" s="1"/>
    </row>
    <row r="84" spans="2:8" x14ac:dyDescent="0.25">
      <c r="B84" s="1"/>
      <c r="C84" s="28"/>
      <c r="D84" s="3"/>
      <c r="E84" s="5"/>
      <c r="F84" s="1"/>
      <c r="G84" s="4"/>
      <c r="H84" s="1"/>
    </row>
    <row r="85" spans="2:8" ht="23.25" x14ac:dyDescent="0.25">
      <c r="B85" s="166" t="s">
        <v>127</v>
      </c>
      <c r="C85" s="155" t="s">
        <v>176</v>
      </c>
      <c r="D85" s="152">
        <v>67</v>
      </c>
      <c r="E85" s="147" t="s">
        <v>177</v>
      </c>
      <c r="F85" s="139" t="s">
        <v>178</v>
      </c>
      <c r="G85" s="51" t="s">
        <v>179</v>
      </c>
      <c r="H85" s="53" t="s">
        <v>180</v>
      </c>
    </row>
    <row r="86" spans="2:8" ht="23.25" x14ac:dyDescent="0.25">
      <c r="B86" s="167"/>
      <c r="C86" s="157"/>
      <c r="D86" s="154"/>
      <c r="E86" s="151"/>
      <c r="F86" s="143"/>
      <c r="G86" s="51" t="s">
        <v>181</v>
      </c>
      <c r="H86" s="53" t="s">
        <v>182</v>
      </c>
    </row>
    <row r="87" spans="2:8" ht="23.25" x14ac:dyDescent="0.25">
      <c r="B87" s="48" t="s">
        <v>127</v>
      </c>
      <c r="C87" s="49" t="s">
        <v>176</v>
      </c>
      <c r="D87" s="50">
        <v>68</v>
      </c>
      <c r="E87" s="51" t="s">
        <v>183</v>
      </c>
      <c r="F87" s="48" t="s">
        <v>184</v>
      </c>
      <c r="G87" s="52" t="s">
        <v>185</v>
      </c>
      <c r="H87" s="53" t="s">
        <v>180</v>
      </c>
    </row>
    <row r="88" spans="2:8" x14ac:dyDescent="0.25">
      <c r="B88" s="139" t="s">
        <v>127</v>
      </c>
      <c r="C88" s="155" t="s">
        <v>176</v>
      </c>
      <c r="D88" s="152">
        <v>69</v>
      </c>
      <c r="E88" s="158" t="s">
        <v>186</v>
      </c>
      <c r="F88" s="48" t="s">
        <v>187</v>
      </c>
      <c r="G88" s="51" t="s">
        <v>188</v>
      </c>
      <c r="H88" s="53" t="s">
        <v>180</v>
      </c>
    </row>
    <row r="89" spans="2:8" ht="23.25" customHeight="1" x14ac:dyDescent="0.25">
      <c r="B89" s="143"/>
      <c r="C89" s="157"/>
      <c r="D89" s="154"/>
      <c r="E89" s="159"/>
      <c r="F89" s="48" t="s">
        <v>187</v>
      </c>
      <c r="G89" s="51" t="s">
        <v>189</v>
      </c>
      <c r="H89" s="53" t="s">
        <v>182</v>
      </c>
    </row>
    <row r="90" spans="2:8" ht="23.25" customHeight="1" x14ac:dyDescent="0.25">
      <c r="B90" s="139" t="s">
        <v>127</v>
      </c>
      <c r="C90" s="155" t="s">
        <v>176</v>
      </c>
      <c r="D90" s="152">
        <v>70</v>
      </c>
      <c r="E90" s="147" t="s">
        <v>190</v>
      </c>
      <c r="F90" s="48" t="s">
        <v>191</v>
      </c>
      <c r="G90" s="51" t="s">
        <v>192</v>
      </c>
      <c r="H90" s="53" t="s">
        <v>180</v>
      </c>
    </row>
    <row r="91" spans="2:8" ht="23.25" customHeight="1" x14ac:dyDescent="0.25">
      <c r="B91" s="140"/>
      <c r="C91" s="156"/>
      <c r="D91" s="153"/>
      <c r="E91" s="148"/>
      <c r="F91" s="48" t="s">
        <v>191</v>
      </c>
      <c r="G91" s="51" t="s">
        <v>193</v>
      </c>
      <c r="H91" s="53" t="s">
        <v>182</v>
      </c>
    </row>
    <row r="92" spans="2:8" x14ac:dyDescent="0.25">
      <c r="B92" s="143"/>
      <c r="C92" s="157"/>
      <c r="D92" s="154"/>
      <c r="E92" s="151"/>
      <c r="F92" s="48" t="s">
        <v>191</v>
      </c>
      <c r="G92" s="52" t="s">
        <v>194</v>
      </c>
      <c r="H92" s="53" t="s">
        <v>195</v>
      </c>
    </row>
    <row r="93" spans="2:8" x14ac:dyDescent="0.25">
      <c r="B93" s="139" t="s">
        <v>127</v>
      </c>
      <c r="C93" s="155" t="s">
        <v>176</v>
      </c>
      <c r="D93" s="152">
        <v>71</v>
      </c>
      <c r="E93" s="147" t="s">
        <v>196</v>
      </c>
      <c r="F93" s="48" t="s">
        <v>197</v>
      </c>
      <c r="G93" s="52" t="s">
        <v>198</v>
      </c>
      <c r="H93" s="53" t="s">
        <v>180</v>
      </c>
    </row>
    <row r="94" spans="2:8" x14ac:dyDescent="0.25">
      <c r="B94" s="140"/>
      <c r="C94" s="156"/>
      <c r="D94" s="153"/>
      <c r="E94" s="148"/>
      <c r="F94" s="48" t="s">
        <v>197</v>
      </c>
      <c r="G94" s="52" t="s">
        <v>199</v>
      </c>
      <c r="H94" s="53" t="s">
        <v>182</v>
      </c>
    </row>
    <row r="95" spans="2:8" x14ac:dyDescent="0.25">
      <c r="B95" s="140"/>
      <c r="C95" s="156"/>
      <c r="D95" s="153"/>
      <c r="E95" s="148"/>
      <c r="F95" s="48" t="s">
        <v>197</v>
      </c>
      <c r="G95" s="52" t="s">
        <v>200</v>
      </c>
      <c r="H95" s="53" t="s">
        <v>195</v>
      </c>
    </row>
    <row r="96" spans="2:8" x14ac:dyDescent="0.25">
      <c r="B96" s="140"/>
      <c r="C96" s="156"/>
      <c r="D96" s="153"/>
      <c r="E96" s="148"/>
      <c r="F96" s="48" t="s">
        <v>197</v>
      </c>
      <c r="G96" s="52" t="s">
        <v>201</v>
      </c>
      <c r="H96" s="53" t="s">
        <v>202</v>
      </c>
    </row>
    <row r="97" spans="2:8" x14ac:dyDescent="0.25">
      <c r="B97" s="140"/>
      <c r="C97" s="156"/>
      <c r="D97" s="153"/>
      <c r="E97" s="148"/>
      <c r="F97" s="48" t="s">
        <v>197</v>
      </c>
      <c r="G97" s="52" t="s">
        <v>203</v>
      </c>
      <c r="H97" s="53" t="s">
        <v>204</v>
      </c>
    </row>
    <row r="98" spans="2:8" x14ac:dyDescent="0.25">
      <c r="B98" s="140"/>
      <c r="C98" s="156"/>
      <c r="D98" s="153"/>
      <c r="E98" s="148"/>
      <c r="F98" s="48" t="s">
        <v>197</v>
      </c>
      <c r="G98" s="52" t="s">
        <v>205</v>
      </c>
      <c r="H98" s="53" t="s">
        <v>206</v>
      </c>
    </row>
    <row r="99" spans="2:8" x14ac:dyDescent="0.25">
      <c r="B99" s="140"/>
      <c r="C99" s="156"/>
      <c r="D99" s="153"/>
      <c r="E99" s="148"/>
      <c r="F99" s="48" t="s">
        <v>197</v>
      </c>
      <c r="G99" s="52" t="s">
        <v>207</v>
      </c>
      <c r="H99" s="53" t="s">
        <v>208</v>
      </c>
    </row>
    <row r="100" spans="2:8" x14ac:dyDescent="0.25">
      <c r="B100" s="140"/>
      <c r="C100" s="156"/>
      <c r="D100" s="153"/>
      <c r="E100" s="148"/>
      <c r="F100" s="48" t="s">
        <v>197</v>
      </c>
      <c r="G100" s="52" t="s">
        <v>209</v>
      </c>
      <c r="H100" s="53" t="s">
        <v>210</v>
      </c>
    </row>
    <row r="101" spans="2:8" x14ac:dyDescent="0.25">
      <c r="B101" s="140"/>
      <c r="C101" s="156"/>
      <c r="D101" s="153"/>
      <c r="E101" s="148"/>
      <c r="F101" s="48" t="s">
        <v>197</v>
      </c>
      <c r="G101" s="52" t="s">
        <v>211</v>
      </c>
      <c r="H101" s="53" t="s">
        <v>212</v>
      </c>
    </row>
    <row r="102" spans="2:8" x14ac:dyDescent="0.25">
      <c r="B102" s="143"/>
      <c r="C102" s="157"/>
      <c r="D102" s="154"/>
      <c r="E102" s="151"/>
      <c r="F102" s="48" t="s">
        <v>197</v>
      </c>
      <c r="G102" s="52" t="s">
        <v>213</v>
      </c>
      <c r="H102" s="53" t="s">
        <v>214</v>
      </c>
    </row>
    <row r="103" spans="2:8" x14ac:dyDescent="0.25">
      <c r="B103" s="139" t="s">
        <v>127</v>
      </c>
      <c r="C103" s="144" t="s">
        <v>176</v>
      </c>
      <c r="D103" s="149">
        <v>72</v>
      </c>
      <c r="E103" s="147" t="s">
        <v>215</v>
      </c>
      <c r="F103" s="55" t="s">
        <v>216</v>
      </c>
      <c r="G103" s="56" t="s">
        <v>217</v>
      </c>
      <c r="H103" s="53" t="s">
        <v>180</v>
      </c>
    </row>
    <row r="104" spans="2:8" x14ac:dyDescent="0.25">
      <c r="B104" s="140"/>
      <c r="C104" s="145"/>
      <c r="D104" s="150"/>
      <c r="E104" s="148"/>
      <c r="F104" s="55" t="s">
        <v>216</v>
      </c>
      <c r="G104" s="56" t="s">
        <v>218</v>
      </c>
      <c r="H104" s="53" t="s">
        <v>182</v>
      </c>
    </row>
    <row r="105" spans="2:8" x14ac:dyDescent="0.25">
      <c r="B105" s="140"/>
      <c r="C105" s="145"/>
      <c r="D105" s="150"/>
      <c r="E105" s="148"/>
      <c r="F105" s="55" t="s">
        <v>216</v>
      </c>
      <c r="G105" s="56" t="s">
        <v>219</v>
      </c>
      <c r="H105" s="53" t="s">
        <v>195</v>
      </c>
    </row>
    <row r="106" spans="2:8" x14ac:dyDescent="0.25">
      <c r="B106" s="143"/>
      <c r="C106" s="146"/>
      <c r="D106" s="150"/>
      <c r="E106" s="148"/>
      <c r="F106" s="55" t="s">
        <v>216</v>
      </c>
      <c r="G106" s="56" t="s">
        <v>220</v>
      </c>
      <c r="H106" s="53" t="s">
        <v>202</v>
      </c>
    </row>
    <row r="107" spans="2:8" x14ac:dyDescent="0.25">
      <c r="B107" s="139" t="s">
        <v>127</v>
      </c>
      <c r="C107" s="137" t="s">
        <v>176</v>
      </c>
      <c r="D107" s="136">
        <v>73</v>
      </c>
      <c r="E107" s="135" t="s">
        <v>221</v>
      </c>
      <c r="F107" s="61" t="s">
        <v>222</v>
      </c>
      <c r="G107" s="56" t="s">
        <v>223</v>
      </c>
      <c r="H107" s="53" t="s">
        <v>180</v>
      </c>
    </row>
    <row r="108" spans="2:8" x14ac:dyDescent="0.25">
      <c r="B108" s="140"/>
      <c r="C108" s="138"/>
      <c r="D108" s="136"/>
      <c r="E108" s="135"/>
      <c r="F108" s="61" t="s">
        <v>222</v>
      </c>
      <c r="G108" s="56" t="s">
        <v>224</v>
      </c>
      <c r="H108" s="53" t="s">
        <v>182</v>
      </c>
    </row>
    <row r="109" spans="2:8" x14ac:dyDescent="0.25">
      <c r="B109" s="140"/>
      <c r="C109" s="138"/>
      <c r="D109" s="136"/>
      <c r="E109" s="135"/>
      <c r="F109" s="62" t="s">
        <v>222</v>
      </c>
      <c r="G109" s="59" t="s">
        <v>225</v>
      </c>
      <c r="H109" s="60" t="s">
        <v>195</v>
      </c>
    </row>
    <row r="110" spans="2:8" x14ac:dyDescent="0.25">
      <c r="B110" s="142" t="s">
        <v>127</v>
      </c>
      <c r="C110" s="141" t="s">
        <v>176</v>
      </c>
      <c r="D110" s="136">
        <v>74</v>
      </c>
      <c r="E110" s="135" t="s">
        <v>226</v>
      </c>
      <c r="F110" s="63" t="s">
        <v>227</v>
      </c>
      <c r="G110" s="57" t="s">
        <v>228</v>
      </c>
      <c r="H110" s="58" t="s">
        <v>180</v>
      </c>
    </row>
    <row r="111" spans="2:8" x14ac:dyDescent="0.25">
      <c r="B111" s="142"/>
      <c r="C111" s="141"/>
      <c r="D111" s="136"/>
      <c r="E111" s="135"/>
      <c r="F111" s="63" t="s">
        <v>227</v>
      </c>
      <c r="G111" s="57" t="s">
        <v>229</v>
      </c>
      <c r="H111" s="58" t="s">
        <v>182</v>
      </c>
    </row>
    <row r="112" spans="2:8" x14ac:dyDescent="0.25">
      <c r="B112" s="142"/>
      <c r="C112" s="141"/>
      <c r="D112" s="136"/>
      <c r="E112" s="135"/>
      <c r="F112" s="63" t="s">
        <v>227</v>
      </c>
      <c r="G112" s="57" t="s">
        <v>230</v>
      </c>
      <c r="H112" s="58" t="s">
        <v>195</v>
      </c>
    </row>
    <row r="113" spans="2:8" x14ac:dyDescent="0.25">
      <c r="B113" s="142"/>
      <c r="C113" s="141"/>
      <c r="D113" s="136"/>
      <c r="E113" s="135"/>
      <c r="F113" s="63" t="s">
        <v>227</v>
      </c>
      <c r="G113" s="57" t="s">
        <v>231</v>
      </c>
      <c r="H113" s="58" t="s">
        <v>202</v>
      </c>
    </row>
    <row r="114" spans="2:8" x14ac:dyDescent="0.25">
      <c r="H114" s="46"/>
    </row>
  </sheetData>
  <sortState ref="E4:F30">
    <sortCondition ref="E3"/>
  </sortState>
  <mergeCells count="45">
    <mergeCell ref="F85:F86"/>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 ref="B88:B89"/>
    <mergeCell ref="C88:C89"/>
    <mergeCell ref="D88:D89"/>
    <mergeCell ref="E88:E89"/>
    <mergeCell ref="E21:E23"/>
    <mergeCell ref="D21:D23"/>
    <mergeCell ref="E85:E86"/>
    <mergeCell ref="C85:C86"/>
    <mergeCell ref="D85:D86"/>
    <mergeCell ref="B85:B86"/>
    <mergeCell ref="B90:B92"/>
    <mergeCell ref="B93:B102"/>
    <mergeCell ref="B103:B106"/>
    <mergeCell ref="C103:C106"/>
    <mergeCell ref="E103:E106"/>
    <mergeCell ref="D103:D106"/>
    <mergeCell ref="E90:E92"/>
    <mergeCell ref="D90:D92"/>
    <mergeCell ref="C90:C92"/>
    <mergeCell ref="E93:E102"/>
    <mergeCell ref="C93:C102"/>
    <mergeCell ref="D93:D102"/>
    <mergeCell ref="E107:E109"/>
    <mergeCell ref="D107:D109"/>
    <mergeCell ref="C107:C109"/>
    <mergeCell ref="B107:B109"/>
    <mergeCell ref="E110:E113"/>
    <mergeCell ref="D110:D113"/>
    <mergeCell ref="C110:C113"/>
    <mergeCell ref="B110:B113"/>
  </mergeCells>
  <pageMargins left="0.7" right="0.7" top="0.75" bottom="0.75" header="0.3" footer="0.3"/>
  <pageSetup orientation="portrait" r:id="rId1"/>
  <ignoredErrors>
    <ignoredError sqref="H88:H8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1"/>
  <sheetViews>
    <sheetView topLeftCell="A67" zoomScale="110" zoomScaleNormal="110" workbookViewId="0">
      <selection activeCell="H82" sqref="H82"/>
    </sheetView>
  </sheetViews>
  <sheetFormatPr baseColWidth="10" defaultColWidth="11.42578125" defaultRowHeight="15" x14ac:dyDescent="0.25"/>
  <cols>
    <col min="1" max="1" width="24.85546875" customWidth="1"/>
    <col min="2" max="5" width="31.85546875" customWidth="1"/>
    <col min="6" max="9" width="41.7109375" customWidth="1"/>
  </cols>
  <sheetData>
    <row r="2" spans="1:9" ht="15" customHeight="1" x14ac:dyDescent="0.25">
      <c r="B2" s="175" t="s">
        <v>232</v>
      </c>
      <c r="C2" s="176"/>
      <c r="D2" s="176"/>
      <c r="E2" s="177"/>
      <c r="F2" s="172" t="s">
        <v>233</v>
      </c>
      <c r="G2" s="173"/>
      <c r="H2" s="173"/>
      <c r="I2" s="174"/>
    </row>
    <row r="3" spans="1:9" ht="50.25" customHeight="1" x14ac:dyDescent="0.25">
      <c r="A3" s="29"/>
      <c r="B3" s="33" t="s">
        <v>234</v>
      </c>
      <c r="C3" s="33" t="s">
        <v>235</v>
      </c>
      <c r="D3" s="33" t="s">
        <v>236</v>
      </c>
      <c r="E3" s="33" t="s">
        <v>237</v>
      </c>
      <c r="F3" s="34" t="s">
        <v>238</v>
      </c>
      <c r="G3" s="34" t="s">
        <v>239</v>
      </c>
      <c r="H3" s="34" t="s">
        <v>240</v>
      </c>
      <c r="I3" s="35" t="s">
        <v>241</v>
      </c>
    </row>
    <row r="4" spans="1:9" x14ac:dyDescent="0.25">
      <c r="A4" s="32" t="s">
        <v>242</v>
      </c>
      <c r="B4" s="32" t="s">
        <v>243</v>
      </c>
      <c r="C4" s="32" t="s">
        <v>244</v>
      </c>
      <c r="D4" s="32" t="s">
        <v>245</v>
      </c>
      <c r="E4" s="32" t="s">
        <v>246</v>
      </c>
      <c r="F4" s="32" t="s">
        <v>247</v>
      </c>
      <c r="G4" s="32" t="s">
        <v>248</v>
      </c>
      <c r="H4" s="32" t="s">
        <v>249</v>
      </c>
      <c r="I4" s="32" t="s">
        <v>250</v>
      </c>
    </row>
    <row r="5" spans="1:9" x14ac:dyDescent="0.25">
      <c r="A5" s="30" t="s">
        <v>9</v>
      </c>
      <c r="B5" s="31"/>
      <c r="C5" s="31"/>
      <c r="D5" s="31"/>
      <c r="E5" s="31"/>
      <c r="F5" s="31"/>
      <c r="G5" s="31"/>
      <c r="H5" s="31"/>
      <c r="I5" s="31"/>
    </row>
    <row r="6" spans="1:9" x14ac:dyDescent="0.25">
      <c r="A6" s="5" t="s">
        <v>15</v>
      </c>
      <c r="B6" s="31"/>
      <c r="C6" s="31"/>
      <c r="D6" s="31"/>
      <c r="E6" s="31"/>
      <c r="F6" s="31"/>
      <c r="G6" s="31"/>
      <c r="H6" s="31"/>
      <c r="I6" s="31"/>
    </row>
    <row r="7" spans="1:9" x14ac:dyDescent="0.25">
      <c r="A7" s="30" t="s">
        <v>17</v>
      </c>
      <c r="B7" s="31"/>
      <c r="C7" s="31"/>
      <c r="D7" s="31"/>
      <c r="E7" s="31"/>
      <c r="F7" s="31"/>
      <c r="G7" s="31"/>
      <c r="H7" s="31"/>
      <c r="I7" s="31"/>
    </row>
    <row r="8" spans="1:9" ht="22.5" x14ac:dyDescent="0.25">
      <c r="A8" s="30" t="s">
        <v>23</v>
      </c>
      <c r="B8" s="31"/>
      <c r="C8" s="31"/>
      <c r="D8" s="31"/>
      <c r="E8" s="31"/>
      <c r="F8" s="31"/>
      <c r="G8" s="31"/>
      <c r="H8" s="31"/>
      <c r="I8" s="31"/>
    </row>
    <row r="9" spans="1:9" ht="22.5" x14ac:dyDescent="0.25">
      <c r="A9" s="30" t="s">
        <v>29</v>
      </c>
      <c r="B9" s="31"/>
      <c r="C9" s="31"/>
      <c r="D9" s="31"/>
      <c r="E9" s="31"/>
      <c r="F9" s="31"/>
      <c r="G9" s="31"/>
      <c r="H9" s="31"/>
      <c r="I9" s="31"/>
    </row>
    <row r="10" spans="1:9" ht="22.5" x14ac:dyDescent="0.25">
      <c r="A10" s="30" t="s">
        <v>35</v>
      </c>
      <c r="B10" s="31"/>
      <c r="C10" s="31"/>
      <c r="D10" s="31"/>
      <c r="E10" s="31"/>
      <c r="F10" s="31"/>
      <c r="G10" s="31"/>
      <c r="H10" s="31"/>
      <c r="I10" s="31"/>
    </row>
    <row r="11" spans="1:9" ht="23.25" x14ac:dyDescent="0.25">
      <c r="A11" s="5" t="s">
        <v>41</v>
      </c>
      <c r="B11" s="31"/>
      <c r="C11" s="31"/>
      <c r="D11" s="31"/>
      <c r="E11" s="31"/>
      <c r="F11" s="31"/>
      <c r="G11" s="31"/>
      <c r="H11" s="31"/>
      <c r="I11" s="31"/>
    </row>
    <row r="12" spans="1:9" x14ac:dyDescent="0.25">
      <c r="A12" s="5" t="s">
        <v>44</v>
      </c>
      <c r="B12" s="31"/>
      <c r="C12" s="31"/>
      <c r="D12" s="31"/>
      <c r="E12" s="31"/>
      <c r="F12" s="31"/>
      <c r="G12" s="31"/>
      <c r="H12" s="31"/>
      <c r="I12" s="31"/>
    </row>
    <row r="13" spans="1:9" x14ac:dyDescent="0.25">
      <c r="A13" s="5" t="s">
        <v>46</v>
      </c>
      <c r="B13" s="31"/>
      <c r="C13" s="31"/>
      <c r="D13" s="31"/>
      <c r="E13" s="31"/>
      <c r="F13" s="31"/>
      <c r="G13" s="31"/>
      <c r="H13" s="31"/>
      <c r="I13" s="31"/>
    </row>
    <row r="14" spans="1:9" ht="22.5" customHeight="1" x14ac:dyDescent="0.25">
      <c r="A14" s="5" t="s">
        <v>48</v>
      </c>
      <c r="B14" s="31"/>
      <c r="C14" s="31"/>
      <c r="D14" s="31"/>
      <c r="E14" s="31"/>
      <c r="F14" s="31"/>
      <c r="G14" s="31"/>
      <c r="H14" s="31"/>
      <c r="I14" s="31"/>
    </row>
    <row r="15" spans="1:9" x14ac:dyDescent="0.25">
      <c r="A15" s="5" t="s">
        <v>51</v>
      </c>
      <c r="B15" s="31"/>
      <c r="C15" s="31"/>
      <c r="D15" s="31"/>
      <c r="E15" s="31"/>
      <c r="F15" s="31"/>
      <c r="G15" s="31"/>
      <c r="H15" s="31"/>
      <c r="I15" s="31"/>
    </row>
    <row r="16" spans="1:9" x14ac:dyDescent="0.25">
      <c r="A16" s="5" t="s">
        <v>53</v>
      </c>
      <c r="B16" s="31"/>
      <c r="C16" s="31"/>
      <c r="D16" s="31"/>
      <c r="E16" s="31"/>
      <c r="F16" s="31"/>
      <c r="G16" s="31"/>
      <c r="H16" s="31"/>
      <c r="I16" s="31"/>
    </row>
    <row r="17" spans="1:9" x14ac:dyDescent="0.25">
      <c r="A17" s="5" t="s">
        <v>57</v>
      </c>
      <c r="B17" s="31"/>
      <c r="C17" s="31"/>
      <c r="D17" s="31"/>
      <c r="E17" s="31"/>
      <c r="F17" s="31"/>
      <c r="G17" s="31"/>
      <c r="H17" s="31"/>
      <c r="I17" s="31"/>
    </row>
    <row r="18" spans="1:9" ht="15" customHeight="1" x14ac:dyDescent="0.25">
      <c r="A18" s="5" t="s">
        <v>59</v>
      </c>
      <c r="B18" s="31"/>
      <c r="C18" s="31"/>
      <c r="D18" s="31"/>
      <c r="E18" s="31"/>
      <c r="F18" s="31"/>
      <c r="G18" s="31"/>
      <c r="H18" s="31"/>
      <c r="I18" s="31"/>
    </row>
    <row r="19" spans="1:9" x14ac:dyDescent="0.25">
      <c r="A19" s="5" t="s">
        <v>61</v>
      </c>
      <c r="B19" s="31"/>
      <c r="C19" s="31"/>
      <c r="D19" s="31"/>
      <c r="E19" s="31"/>
      <c r="F19" s="31"/>
      <c r="G19" s="31"/>
      <c r="H19" s="31"/>
      <c r="I19" s="31"/>
    </row>
    <row r="20" spans="1:9" ht="23.25" x14ac:dyDescent="0.25">
      <c r="A20" s="5" t="s">
        <v>63</v>
      </c>
      <c r="B20" s="31"/>
      <c r="C20" s="31"/>
      <c r="D20" s="31"/>
      <c r="E20" s="31"/>
      <c r="F20" s="31"/>
      <c r="G20" s="31"/>
      <c r="H20" s="31"/>
      <c r="I20" s="31"/>
    </row>
    <row r="21" spans="1:9" x14ac:dyDescent="0.25">
      <c r="A21" s="5" t="s">
        <v>65</v>
      </c>
      <c r="B21" s="31"/>
      <c r="C21" s="31"/>
      <c r="D21" s="31"/>
      <c r="E21" s="31"/>
      <c r="F21" s="31"/>
      <c r="G21" s="31"/>
      <c r="H21" s="31"/>
      <c r="I21" s="31"/>
    </row>
    <row r="22" spans="1:9" ht="21.75" customHeight="1" x14ac:dyDescent="0.25">
      <c r="A22" s="5" t="s">
        <v>67</v>
      </c>
      <c r="B22" s="31"/>
      <c r="C22" s="31"/>
      <c r="D22" s="31"/>
      <c r="E22" s="31"/>
      <c r="F22" s="31"/>
      <c r="G22" s="31"/>
      <c r="H22" s="31"/>
      <c r="I22" s="31"/>
    </row>
    <row r="23" spans="1:9" ht="23.25" x14ac:dyDescent="0.25">
      <c r="A23" s="5" t="s">
        <v>70</v>
      </c>
      <c r="B23" s="31"/>
      <c r="C23" s="31"/>
      <c r="D23" s="31"/>
      <c r="E23" s="31"/>
      <c r="F23" s="31"/>
      <c r="G23" s="31"/>
      <c r="H23" s="31"/>
      <c r="I23" s="31"/>
    </row>
    <row r="24" spans="1:9" x14ac:dyDescent="0.25">
      <c r="A24" s="5" t="s">
        <v>72</v>
      </c>
      <c r="B24" s="31"/>
      <c r="C24" s="31"/>
      <c r="D24" s="31"/>
      <c r="E24" s="31"/>
      <c r="F24" s="31"/>
      <c r="G24" s="31"/>
      <c r="H24" s="31"/>
      <c r="I24" s="31"/>
    </row>
    <row r="25" spans="1:9" x14ac:dyDescent="0.25">
      <c r="A25" s="5" t="s">
        <v>74</v>
      </c>
      <c r="B25" s="31"/>
      <c r="C25" s="31"/>
      <c r="D25" s="31"/>
      <c r="E25" s="31"/>
      <c r="F25" s="31"/>
      <c r="G25" s="31"/>
      <c r="H25" s="31"/>
      <c r="I25" s="31"/>
    </row>
    <row r="26" spans="1:9" ht="23.25" x14ac:dyDescent="0.25">
      <c r="A26" s="5" t="s">
        <v>77</v>
      </c>
      <c r="B26" s="31"/>
      <c r="C26" s="31"/>
      <c r="D26" s="31"/>
      <c r="E26" s="31"/>
      <c r="F26" s="31"/>
      <c r="G26" s="31"/>
      <c r="H26" s="31"/>
      <c r="I26" s="31"/>
    </row>
    <row r="27" spans="1:9" ht="23.25" x14ac:dyDescent="0.25">
      <c r="A27" s="5" t="s">
        <v>79</v>
      </c>
      <c r="B27" s="31"/>
      <c r="C27" s="31"/>
      <c r="D27" s="31"/>
      <c r="E27" s="31"/>
      <c r="F27" s="31"/>
      <c r="G27" s="31"/>
      <c r="H27" s="31"/>
      <c r="I27" s="31"/>
    </row>
    <row r="28" spans="1:9" ht="23.25" x14ac:dyDescent="0.25">
      <c r="A28" s="5" t="s">
        <v>81</v>
      </c>
      <c r="B28" s="31"/>
      <c r="C28" s="31"/>
      <c r="D28" s="31"/>
      <c r="E28" s="31"/>
      <c r="F28" s="31"/>
      <c r="G28" s="31"/>
      <c r="H28" s="31"/>
      <c r="I28" s="31"/>
    </row>
    <row r="29" spans="1:9" ht="34.5" x14ac:dyDescent="0.25">
      <c r="A29" s="5" t="s">
        <v>83</v>
      </c>
      <c r="B29" s="31"/>
      <c r="C29" s="31"/>
      <c r="D29" s="31"/>
      <c r="E29" s="31"/>
      <c r="F29" s="31"/>
      <c r="G29" s="31"/>
      <c r="H29" s="31"/>
      <c r="I29" s="31"/>
    </row>
    <row r="30" spans="1:9" x14ac:dyDescent="0.25">
      <c r="A30" s="5" t="s">
        <v>85</v>
      </c>
      <c r="B30" s="31"/>
      <c r="C30" s="31"/>
      <c r="D30" s="31"/>
      <c r="E30" s="31"/>
      <c r="F30" s="31"/>
      <c r="G30" s="31"/>
      <c r="H30" s="31"/>
      <c r="I30" s="31"/>
    </row>
    <row r="31" spans="1:9" ht="34.5" x14ac:dyDescent="0.25">
      <c r="A31" s="5" t="s">
        <v>88</v>
      </c>
      <c r="B31" s="31"/>
      <c r="C31" s="31"/>
      <c r="D31" s="31"/>
      <c r="E31" s="31"/>
      <c r="F31" s="31"/>
      <c r="G31" s="31"/>
      <c r="H31" s="31"/>
      <c r="I31" s="31"/>
    </row>
    <row r="32" spans="1:9" ht="34.5" x14ac:dyDescent="0.25">
      <c r="A32" s="5" t="s">
        <v>91</v>
      </c>
      <c r="B32" s="31"/>
      <c r="C32" s="31"/>
      <c r="D32" s="31"/>
      <c r="E32" s="31"/>
      <c r="F32" s="31"/>
      <c r="G32" s="31"/>
      <c r="H32" s="31"/>
      <c r="I32" s="31"/>
    </row>
    <row r="33" spans="1:9" ht="57" x14ac:dyDescent="0.25">
      <c r="A33" s="5" t="s">
        <v>93</v>
      </c>
      <c r="B33" s="31"/>
      <c r="C33" s="31"/>
      <c r="D33" s="31"/>
      <c r="E33" s="31"/>
      <c r="F33" s="31"/>
      <c r="G33" s="31"/>
      <c r="H33" s="31"/>
      <c r="I33" s="31"/>
    </row>
    <row r="34" spans="1:9" ht="23.25" x14ac:dyDescent="0.25">
      <c r="A34" s="5" t="s">
        <v>95</v>
      </c>
      <c r="B34" s="31"/>
      <c r="C34" s="31"/>
      <c r="D34" s="31"/>
      <c r="E34" s="31"/>
      <c r="F34" s="31"/>
      <c r="G34" s="31"/>
      <c r="H34" s="31"/>
      <c r="I34" s="31"/>
    </row>
    <row r="35" spans="1:9" x14ac:dyDescent="0.25">
      <c r="A35" s="5" t="s">
        <v>97</v>
      </c>
      <c r="B35" s="31"/>
      <c r="C35" s="31"/>
      <c r="D35" s="31"/>
      <c r="E35" s="31"/>
      <c r="F35" s="31"/>
      <c r="G35" s="31"/>
      <c r="H35" s="31"/>
      <c r="I35" s="31"/>
    </row>
    <row r="36" spans="1:9" ht="23.25" x14ac:dyDescent="0.25">
      <c r="A36" s="5" t="s">
        <v>100</v>
      </c>
      <c r="B36" s="31"/>
      <c r="C36" s="31"/>
      <c r="D36" s="31"/>
      <c r="E36" s="31"/>
      <c r="F36" s="31"/>
      <c r="G36" s="31"/>
      <c r="H36" s="31"/>
      <c r="I36" s="31"/>
    </row>
    <row r="37" spans="1:9" ht="23.25" x14ac:dyDescent="0.25">
      <c r="A37" s="5" t="s">
        <v>103</v>
      </c>
      <c r="B37" s="31"/>
      <c r="C37" s="31"/>
      <c r="D37" s="31"/>
      <c r="E37" s="31"/>
      <c r="F37" s="31"/>
      <c r="G37" s="31"/>
      <c r="H37" s="31"/>
      <c r="I37" s="31"/>
    </row>
    <row r="38" spans="1:9" ht="23.25" x14ac:dyDescent="0.25">
      <c r="A38" s="5" t="s">
        <v>105</v>
      </c>
      <c r="B38" s="31"/>
      <c r="C38" s="31"/>
      <c r="D38" s="31"/>
      <c r="E38" s="31"/>
      <c r="F38" s="31"/>
      <c r="G38" s="31"/>
      <c r="H38" s="31"/>
      <c r="I38" s="31"/>
    </row>
    <row r="39" spans="1:9" x14ac:dyDescent="0.25">
      <c r="A39" s="5" t="s">
        <v>107</v>
      </c>
      <c r="B39" s="31"/>
      <c r="C39" s="31"/>
      <c r="D39" s="31"/>
      <c r="E39" s="31"/>
      <c r="F39" s="31"/>
      <c r="G39" s="31"/>
      <c r="H39" s="31"/>
      <c r="I39" s="31"/>
    </row>
    <row r="40" spans="1:9" x14ac:dyDescent="0.25">
      <c r="A40" s="5" t="s">
        <v>109</v>
      </c>
      <c r="B40" s="31"/>
      <c r="C40" s="31"/>
      <c r="D40" s="31"/>
      <c r="E40" s="31"/>
      <c r="F40" s="31"/>
      <c r="G40" s="31"/>
      <c r="H40" s="31"/>
      <c r="I40" s="31"/>
    </row>
    <row r="41" spans="1:9" ht="23.25" x14ac:dyDescent="0.25">
      <c r="A41" s="5" t="s">
        <v>111</v>
      </c>
      <c r="B41" s="31"/>
      <c r="C41" s="31"/>
      <c r="D41" s="31"/>
      <c r="E41" s="31"/>
      <c r="F41" s="31"/>
      <c r="G41" s="31"/>
      <c r="H41" s="31"/>
      <c r="I41" s="31"/>
    </row>
    <row r="42" spans="1:9" ht="23.25" x14ac:dyDescent="0.25">
      <c r="A42" s="5" t="s">
        <v>113</v>
      </c>
      <c r="B42" s="31"/>
      <c r="C42" s="31"/>
      <c r="D42" s="31"/>
      <c r="E42" s="31"/>
      <c r="F42" s="31"/>
      <c r="G42" s="31"/>
      <c r="H42" s="31"/>
      <c r="I42" s="31"/>
    </row>
    <row r="43" spans="1:9" x14ac:dyDescent="0.25">
      <c r="A43" s="5" t="s">
        <v>115</v>
      </c>
      <c r="B43" s="31"/>
      <c r="C43" s="31"/>
      <c r="D43" s="31"/>
      <c r="E43" s="31"/>
      <c r="F43" s="31"/>
      <c r="G43" s="31"/>
      <c r="H43" s="31"/>
      <c r="I43" s="31"/>
    </row>
    <row r="44" spans="1:9" x14ac:dyDescent="0.25">
      <c r="A44" s="5" t="s">
        <v>117</v>
      </c>
      <c r="B44" s="31"/>
      <c r="C44" s="31"/>
      <c r="D44" s="31"/>
      <c r="E44" s="31"/>
      <c r="F44" s="31"/>
      <c r="G44" s="31"/>
      <c r="H44" s="31"/>
      <c r="I44" s="31"/>
    </row>
    <row r="45" spans="1:9" ht="23.25" x14ac:dyDescent="0.25">
      <c r="A45" s="5" t="s">
        <v>119</v>
      </c>
      <c r="B45" s="31"/>
      <c r="C45" s="31"/>
      <c r="D45" s="31"/>
      <c r="E45" s="31"/>
      <c r="F45" s="31"/>
      <c r="G45" s="31"/>
      <c r="H45" s="31"/>
      <c r="I45" s="31"/>
    </row>
    <row r="46" spans="1:9" x14ac:dyDescent="0.25">
      <c r="A46" s="5" t="s">
        <v>121</v>
      </c>
      <c r="B46" s="31"/>
      <c r="C46" s="31"/>
      <c r="D46" s="31"/>
      <c r="E46" s="31"/>
      <c r="F46" s="31"/>
      <c r="G46" s="31"/>
      <c r="H46" s="31"/>
      <c r="I46" s="31"/>
    </row>
    <row r="47" spans="1:9" ht="34.5" x14ac:dyDescent="0.25">
      <c r="A47" s="5" t="s">
        <v>123</v>
      </c>
      <c r="B47" s="31"/>
      <c r="C47" s="31"/>
      <c r="D47" s="31"/>
      <c r="E47" s="31"/>
      <c r="F47" s="31"/>
      <c r="G47" s="31"/>
      <c r="H47" s="31"/>
      <c r="I47" s="31"/>
    </row>
    <row r="48" spans="1:9" x14ac:dyDescent="0.25">
      <c r="A48" s="5" t="s">
        <v>125</v>
      </c>
      <c r="B48" s="31"/>
      <c r="C48" s="31"/>
      <c r="D48" s="31"/>
      <c r="E48" s="31"/>
      <c r="F48" s="31"/>
      <c r="G48" s="31"/>
      <c r="H48" s="31"/>
      <c r="I48" s="31"/>
    </row>
    <row r="49" spans="1:9" x14ac:dyDescent="0.25">
      <c r="A49" s="5" t="s">
        <v>129</v>
      </c>
      <c r="B49" s="31"/>
      <c r="C49" s="31"/>
      <c r="D49" s="31"/>
      <c r="E49" s="31"/>
      <c r="F49" s="31"/>
      <c r="G49" s="31"/>
      <c r="H49" s="31"/>
      <c r="I49" s="31"/>
    </row>
    <row r="50" spans="1:9" ht="23.25" x14ac:dyDescent="0.25">
      <c r="A50" s="5" t="s">
        <v>131</v>
      </c>
      <c r="B50" s="31"/>
      <c r="C50" s="31"/>
      <c r="D50" s="31"/>
      <c r="E50" s="31"/>
      <c r="F50" s="31"/>
      <c r="G50" s="31"/>
      <c r="H50" s="31"/>
      <c r="I50" s="31"/>
    </row>
    <row r="51" spans="1:9" x14ac:dyDescent="0.25">
      <c r="A51" s="5" t="s">
        <v>133</v>
      </c>
      <c r="B51" s="31"/>
      <c r="C51" s="31"/>
      <c r="D51" s="31"/>
      <c r="E51" s="31"/>
      <c r="F51" s="31"/>
      <c r="G51" s="31"/>
      <c r="H51" s="31"/>
      <c r="I51" s="31"/>
    </row>
    <row r="52" spans="1:9" x14ac:dyDescent="0.25">
      <c r="A52" s="5" t="s">
        <v>135</v>
      </c>
      <c r="B52" s="31"/>
      <c r="C52" s="31"/>
      <c r="D52" s="31"/>
      <c r="E52" s="31"/>
      <c r="F52" s="31"/>
      <c r="G52" s="31"/>
      <c r="H52" s="31"/>
      <c r="I52" s="31"/>
    </row>
    <row r="53" spans="1:9" x14ac:dyDescent="0.25">
      <c r="A53" s="5" t="s">
        <v>137</v>
      </c>
      <c r="B53" s="31"/>
      <c r="C53" s="31"/>
      <c r="D53" s="31"/>
      <c r="E53" s="31"/>
      <c r="F53" s="31"/>
      <c r="G53" s="31"/>
      <c r="H53" s="31"/>
      <c r="I53" s="31"/>
    </row>
    <row r="54" spans="1:9" ht="23.25" x14ac:dyDescent="0.25">
      <c r="A54" s="5" t="s">
        <v>139</v>
      </c>
      <c r="B54" s="31"/>
      <c r="C54" s="31"/>
      <c r="D54" s="31"/>
      <c r="E54" s="31"/>
      <c r="F54" s="31"/>
      <c r="G54" s="31"/>
      <c r="H54" s="31"/>
      <c r="I54" s="31"/>
    </row>
    <row r="55" spans="1:9" x14ac:dyDescent="0.25">
      <c r="A55" s="5" t="s">
        <v>141</v>
      </c>
      <c r="B55" s="31"/>
      <c r="C55" s="31"/>
      <c r="D55" s="31"/>
      <c r="E55" s="31"/>
      <c r="F55" s="31"/>
      <c r="G55" s="31"/>
      <c r="H55" s="31"/>
      <c r="I55" s="31"/>
    </row>
    <row r="56" spans="1:9" x14ac:dyDescent="0.25">
      <c r="A56" s="5" t="s">
        <v>143</v>
      </c>
      <c r="B56" s="31"/>
      <c r="C56" s="31"/>
      <c r="D56" s="31"/>
      <c r="E56" s="31"/>
      <c r="F56" s="31"/>
      <c r="G56" s="31"/>
      <c r="H56" s="31"/>
      <c r="I56" s="31"/>
    </row>
    <row r="57" spans="1:9" x14ac:dyDescent="0.25">
      <c r="A57" s="5" t="s">
        <v>145</v>
      </c>
      <c r="B57" s="31"/>
      <c r="C57" s="31"/>
      <c r="D57" s="31"/>
      <c r="E57" s="31"/>
      <c r="F57" s="31"/>
      <c r="G57" s="31"/>
      <c r="H57" s="31"/>
      <c r="I57" s="31"/>
    </row>
    <row r="58" spans="1:9" ht="23.25" x14ac:dyDescent="0.25">
      <c r="A58" s="5" t="s">
        <v>148</v>
      </c>
      <c r="B58" s="31"/>
      <c r="C58" s="31"/>
      <c r="D58" s="31"/>
      <c r="E58" s="31"/>
      <c r="F58" s="31"/>
      <c r="G58" s="31"/>
      <c r="H58" s="31"/>
      <c r="I58" s="31"/>
    </row>
    <row r="59" spans="1:9" ht="23.25" x14ac:dyDescent="0.25">
      <c r="A59" s="5" t="s">
        <v>150</v>
      </c>
      <c r="B59" s="31"/>
      <c r="C59" s="31"/>
      <c r="D59" s="31"/>
      <c r="E59" s="31"/>
      <c r="F59" s="31"/>
      <c r="G59" s="31"/>
      <c r="H59" s="31"/>
      <c r="I59" s="31"/>
    </row>
    <row r="60" spans="1:9" ht="23.25" x14ac:dyDescent="0.25">
      <c r="A60" s="5" t="s">
        <v>152</v>
      </c>
      <c r="B60" s="31"/>
      <c r="C60" s="31"/>
      <c r="D60" s="31"/>
      <c r="E60" s="31"/>
      <c r="F60" s="31"/>
      <c r="G60" s="31"/>
      <c r="H60" s="31"/>
      <c r="I60" s="31"/>
    </row>
    <row r="61" spans="1:9" x14ac:dyDescent="0.25">
      <c r="A61" s="5" t="s">
        <v>154</v>
      </c>
      <c r="B61" s="31"/>
      <c r="C61" s="31"/>
      <c r="D61" s="31"/>
      <c r="E61" s="31"/>
      <c r="F61" s="31"/>
      <c r="G61" s="31"/>
      <c r="H61" s="31"/>
      <c r="I61" s="31"/>
    </row>
    <row r="62" spans="1:9" x14ac:dyDescent="0.25">
      <c r="A62" s="5" t="s">
        <v>157</v>
      </c>
      <c r="B62" s="31"/>
      <c r="C62" s="31"/>
      <c r="D62" s="31"/>
      <c r="E62" s="31"/>
      <c r="F62" s="31"/>
      <c r="G62" s="31"/>
      <c r="H62" s="31"/>
      <c r="I62" s="31"/>
    </row>
    <row r="63" spans="1:9" x14ac:dyDescent="0.25">
      <c r="A63" s="5" t="s">
        <v>159</v>
      </c>
      <c r="B63" s="31"/>
      <c r="C63" s="31"/>
      <c r="D63" s="31"/>
      <c r="E63" s="31"/>
      <c r="F63" s="31"/>
      <c r="G63" s="31"/>
      <c r="H63" s="31"/>
      <c r="I63" s="31"/>
    </row>
    <row r="64" spans="1:9" x14ac:dyDescent="0.25">
      <c r="A64" s="5" t="s">
        <v>161</v>
      </c>
      <c r="B64" s="31"/>
      <c r="C64" s="31"/>
      <c r="D64" s="31"/>
      <c r="E64" s="31"/>
      <c r="F64" s="31"/>
      <c r="G64" s="31"/>
      <c r="H64" s="31"/>
      <c r="I64" s="31"/>
    </row>
    <row r="65" spans="1:9" ht="23.25" x14ac:dyDescent="0.25">
      <c r="A65" s="5" t="s">
        <v>163</v>
      </c>
      <c r="B65" s="31"/>
      <c r="C65" s="31"/>
      <c r="D65" s="31"/>
      <c r="E65" s="31"/>
      <c r="F65" s="31"/>
      <c r="G65" s="31"/>
      <c r="H65" s="31"/>
      <c r="I65" s="31"/>
    </row>
    <row r="66" spans="1:9" ht="25.5" customHeight="1" x14ac:dyDescent="0.25">
      <c r="A66" s="5" t="s">
        <v>165</v>
      </c>
      <c r="B66" s="31"/>
      <c r="C66" s="31"/>
      <c r="D66" s="31"/>
      <c r="E66" s="31"/>
      <c r="F66" s="31"/>
      <c r="G66" s="31"/>
      <c r="H66" s="31"/>
      <c r="I66" s="31"/>
    </row>
    <row r="67" spans="1:9" x14ac:dyDescent="0.25">
      <c r="A67" s="5" t="s">
        <v>167</v>
      </c>
      <c r="B67" s="31"/>
      <c r="C67" s="31"/>
      <c r="D67" s="31"/>
      <c r="E67" s="31"/>
      <c r="F67" s="31"/>
      <c r="G67" s="31"/>
      <c r="H67" s="31"/>
      <c r="I67" s="31"/>
    </row>
    <row r="68" spans="1:9" x14ac:dyDescent="0.25">
      <c r="A68" s="5" t="s">
        <v>170</v>
      </c>
      <c r="B68" s="31"/>
      <c r="C68" s="31"/>
      <c r="D68" s="31"/>
      <c r="E68" s="31"/>
      <c r="F68" s="31"/>
      <c r="G68" s="31"/>
      <c r="H68" s="31"/>
      <c r="I68" s="31"/>
    </row>
    <row r="69" spans="1:9" x14ac:dyDescent="0.25">
      <c r="A69" s="79" t="s">
        <v>172</v>
      </c>
      <c r="B69" s="31"/>
      <c r="C69" s="31"/>
      <c r="D69" s="31"/>
      <c r="E69" s="31"/>
      <c r="F69" s="31"/>
      <c r="G69" s="31"/>
      <c r="H69" s="31"/>
      <c r="I69" s="31"/>
    </row>
    <row r="70" spans="1:9" x14ac:dyDescent="0.25">
      <c r="A70" s="79" t="s">
        <v>174</v>
      </c>
      <c r="B70" s="31"/>
      <c r="C70" s="31"/>
      <c r="D70" s="31"/>
      <c r="E70" s="31"/>
      <c r="F70" s="31"/>
      <c r="G70" s="31"/>
      <c r="H70" s="31"/>
      <c r="I70" s="31"/>
    </row>
    <row r="71" spans="1:9" x14ac:dyDescent="0.25">
      <c r="A71" s="80" t="s">
        <v>177</v>
      </c>
      <c r="B71" s="31"/>
      <c r="C71" s="31"/>
      <c r="D71" s="31"/>
      <c r="E71" s="31"/>
      <c r="F71" s="31"/>
      <c r="G71" s="31"/>
      <c r="H71" s="31"/>
      <c r="I71" s="31"/>
    </row>
    <row r="72" spans="1:9" x14ac:dyDescent="0.25">
      <c r="A72" s="81" t="s">
        <v>157</v>
      </c>
      <c r="B72" s="76"/>
      <c r="C72" s="75"/>
      <c r="D72" s="75"/>
      <c r="E72" s="75"/>
      <c r="F72" s="77"/>
      <c r="G72" s="78"/>
      <c r="H72" s="77"/>
      <c r="I72" s="77"/>
    </row>
    <row r="73" spans="1:9" ht="25.5" customHeight="1" x14ac:dyDescent="0.25">
      <c r="A73" s="67" t="s">
        <v>186</v>
      </c>
      <c r="B73" s="47"/>
      <c r="C73" s="47"/>
      <c r="D73" s="47"/>
      <c r="E73" s="47"/>
      <c r="F73" s="54"/>
      <c r="G73" s="66"/>
      <c r="H73" s="66"/>
      <c r="I73" s="54"/>
    </row>
    <row r="74" spans="1:9" x14ac:dyDescent="0.25">
      <c r="A74" s="120" t="s">
        <v>190</v>
      </c>
      <c r="B74" s="31"/>
      <c r="C74" s="123"/>
      <c r="D74" s="123"/>
      <c r="E74" s="31"/>
      <c r="F74" s="123"/>
      <c r="G74" s="31"/>
      <c r="H74" s="123"/>
      <c r="I74" s="123"/>
    </row>
    <row r="75" spans="1:9" ht="87" customHeight="1" x14ac:dyDescent="0.25">
      <c r="A75" s="171" t="s">
        <v>251</v>
      </c>
      <c r="B75" s="122" t="s">
        <v>252</v>
      </c>
      <c r="C75" s="125" t="s">
        <v>253</v>
      </c>
      <c r="D75" s="121" t="s">
        <v>254</v>
      </c>
      <c r="E75" s="122" t="s">
        <v>255</v>
      </c>
      <c r="F75" s="178" t="s">
        <v>256</v>
      </c>
      <c r="G75" s="179" t="s">
        <v>257</v>
      </c>
      <c r="H75" s="182" t="s">
        <v>258</v>
      </c>
      <c r="I75" s="178" t="s">
        <v>259</v>
      </c>
    </row>
    <row r="76" spans="1:9" ht="60" x14ac:dyDescent="0.25">
      <c r="A76" s="171"/>
      <c r="B76" s="119" t="s">
        <v>260</v>
      </c>
      <c r="C76" s="126" t="s">
        <v>261</v>
      </c>
      <c r="D76" s="121" t="s">
        <v>262</v>
      </c>
      <c r="E76" s="122" t="s">
        <v>263</v>
      </c>
      <c r="F76" s="178"/>
      <c r="G76" s="180"/>
      <c r="H76" s="182"/>
      <c r="I76" s="178"/>
    </row>
    <row r="77" spans="1:9" ht="99" customHeight="1" x14ac:dyDescent="0.25">
      <c r="A77" s="171"/>
      <c r="B77" s="119" t="s">
        <v>264</v>
      </c>
      <c r="C77" s="127" t="s">
        <v>265</v>
      </c>
      <c r="D77" s="124" t="s">
        <v>266</v>
      </c>
      <c r="E77" s="122" t="s">
        <v>267</v>
      </c>
      <c r="F77" s="178"/>
      <c r="G77" s="181"/>
      <c r="H77" s="182"/>
      <c r="I77" s="178"/>
    </row>
    <row r="78" spans="1:9" x14ac:dyDescent="0.25">
      <c r="A78" s="69" t="s">
        <v>268</v>
      </c>
      <c r="B78" s="64"/>
      <c r="C78" s="64"/>
      <c r="D78" s="128"/>
      <c r="E78" s="65"/>
      <c r="F78" s="68"/>
      <c r="G78" s="68"/>
      <c r="H78" s="68"/>
      <c r="I78" s="68"/>
    </row>
    <row r="79" spans="1:9" x14ac:dyDescent="0.25">
      <c r="A79" s="86" t="s">
        <v>221</v>
      </c>
      <c r="B79" s="89"/>
      <c r="C79" s="82"/>
      <c r="D79" s="83"/>
      <c r="E79" s="84"/>
      <c r="F79" s="91"/>
      <c r="G79" s="91"/>
      <c r="H79" s="91"/>
      <c r="I79" s="91"/>
    </row>
    <row r="80" spans="1:9" ht="18.75" customHeight="1" x14ac:dyDescent="0.25">
      <c r="A80" s="97" t="s">
        <v>269</v>
      </c>
      <c r="B80" s="88"/>
      <c r="C80" s="98"/>
      <c r="D80" s="90"/>
      <c r="E80" s="102"/>
      <c r="F80" s="100"/>
      <c r="G80" s="87"/>
      <c r="H80" s="101"/>
      <c r="I80" s="99"/>
    </row>
    <row r="81" spans="8:8" x14ac:dyDescent="0.25">
      <c r="H81" s="85"/>
    </row>
  </sheetData>
  <autoFilter ref="A4:I80"/>
  <mergeCells count="7">
    <mergeCell ref="A75:A77"/>
    <mergeCell ref="F2:I2"/>
    <mergeCell ref="B2:E2"/>
    <mergeCell ref="F75:F77"/>
    <mergeCell ref="G75:G77"/>
    <mergeCell ref="H75:H77"/>
    <mergeCell ref="I75:I77"/>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
  <sheetViews>
    <sheetView tabSelected="1" zoomScale="70" zoomScaleNormal="70" workbookViewId="0">
      <selection activeCell="C5" sqref="C5:D5"/>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6" width="28.285156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4.28515625" customWidth="1"/>
    <col min="26" max="26" width="26.28515625" customWidth="1"/>
    <col min="27" max="27" width="42.425781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8.28515625"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61" max="61" width="54.140625" customWidth="1"/>
    <col min="16338" max="16384" width="25.42578125" customWidth="1"/>
  </cols>
  <sheetData>
    <row r="1" spans="1:61" s="7" customFormat="1" ht="16.5" customHeight="1" x14ac:dyDescent="0.25">
      <c r="A1" s="193"/>
      <c r="B1" s="194"/>
      <c r="C1" s="195" t="s">
        <v>270</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6" t="s">
        <v>271</v>
      </c>
      <c r="BC1" s="196"/>
    </row>
    <row r="2" spans="1:61" s="7" customFormat="1" ht="16.5" customHeight="1" x14ac:dyDescent="0.25">
      <c r="A2" s="193"/>
      <c r="B2" s="194"/>
      <c r="C2" s="195" t="s">
        <v>272</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6" t="s">
        <v>273</v>
      </c>
      <c r="BC2" s="196"/>
    </row>
    <row r="3" spans="1:61" s="7" customFormat="1" ht="16.5" customHeight="1" x14ac:dyDescent="0.25">
      <c r="A3" s="193"/>
      <c r="B3" s="194"/>
      <c r="C3" s="195" t="s">
        <v>274</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6" t="s">
        <v>275</v>
      </c>
      <c r="BC3" s="196"/>
    </row>
    <row r="4" spans="1:61" s="7" customFormat="1" ht="16.5" customHeight="1" x14ac:dyDescent="0.25">
      <c r="A4" s="193"/>
      <c r="B4" s="194"/>
      <c r="C4" s="195" t="s">
        <v>276</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6" t="s">
        <v>277</v>
      </c>
      <c r="BC4" s="196"/>
    </row>
    <row r="5" spans="1:61" s="8" customFormat="1" ht="50.25" customHeight="1" x14ac:dyDescent="0.25">
      <c r="A5" s="185" t="s">
        <v>278</v>
      </c>
      <c r="B5" s="185"/>
      <c r="C5" s="199" t="s">
        <v>279</v>
      </c>
      <c r="D5" s="200"/>
      <c r="E5" s="43" t="s">
        <v>280</v>
      </c>
      <c r="F5" s="44" t="s">
        <v>281</v>
      </c>
      <c r="G5" s="43" t="s">
        <v>0</v>
      </c>
      <c r="H5" s="45" t="s">
        <v>282</v>
      </c>
      <c r="I5" s="234" t="s">
        <v>283</v>
      </c>
      <c r="J5" s="235"/>
      <c r="K5" s="235"/>
      <c r="L5" s="235"/>
      <c r="M5" s="235"/>
      <c r="N5" s="235"/>
      <c r="O5" s="236"/>
      <c r="P5" s="231" t="s">
        <v>284</v>
      </c>
      <c r="Q5" s="232"/>
      <c r="R5" s="232"/>
      <c r="S5" s="232"/>
      <c r="T5" s="233"/>
      <c r="AS5" s="186"/>
      <c r="BB5" s="187"/>
      <c r="BC5" s="187"/>
    </row>
    <row r="6" spans="1:61" s="8" customFormat="1" ht="33.75" customHeight="1" x14ac:dyDescent="0.25">
      <c r="A6" s="188" t="s">
        <v>285</v>
      </c>
      <c r="B6" s="189"/>
      <c r="C6" s="190" t="s">
        <v>286</v>
      </c>
      <c r="D6" s="191"/>
      <c r="E6" s="191"/>
      <c r="F6" s="191"/>
      <c r="G6" s="191"/>
      <c r="H6" s="192"/>
      <c r="I6" s="234" t="s">
        <v>287</v>
      </c>
      <c r="J6" s="235"/>
      <c r="K6" s="235"/>
      <c r="L6" s="235"/>
      <c r="M6" s="235"/>
      <c r="N6" s="235"/>
      <c r="O6" s="236"/>
      <c r="P6" s="237">
        <v>2023</v>
      </c>
      <c r="Q6" s="238"/>
      <c r="R6" s="238"/>
      <c r="S6" s="238"/>
      <c r="T6" s="238"/>
      <c r="W6" s="9" t="s">
        <v>288</v>
      </c>
      <c r="X6" s="197"/>
      <c r="Y6" s="197"/>
      <c r="Z6" s="197"/>
      <c r="AA6" s="197"/>
      <c r="AB6" s="197"/>
      <c r="AC6" s="197"/>
      <c r="AD6" s="197"/>
      <c r="AE6" s="197"/>
      <c r="AF6" s="197"/>
      <c r="AG6" s="197"/>
      <c r="AH6" s="197"/>
      <c r="AI6" s="197"/>
      <c r="AJ6" s="10"/>
      <c r="AK6" s="10"/>
      <c r="AL6" s="10"/>
      <c r="AM6" s="10"/>
      <c r="AN6" s="11"/>
      <c r="AO6" s="12"/>
      <c r="AP6" s="12"/>
      <c r="AQ6" s="12"/>
      <c r="AS6" s="186"/>
      <c r="BB6" s="198"/>
      <c r="BC6" s="198"/>
    </row>
    <row r="7" spans="1:61" s="8" customFormat="1" ht="33.75" customHeight="1" x14ac:dyDescent="0.25">
      <c r="A7" s="201" t="s">
        <v>289</v>
      </c>
      <c r="B7" s="202"/>
      <c r="C7" s="202"/>
      <c r="D7" s="202"/>
      <c r="E7" s="202"/>
      <c r="F7" s="202"/>
      <c r="G7" s="202"/>
      <c r="H7" s="202"/>
      <c r="I7" s="202"/>
      <c r="J7" s="202"/>
      <c r="K7" s="202"/>
      <c r="L7" s="202"/>
      <c r="M7" s="202"/>
      <c r="N7" s="202"/>
      <c r="O7" s="202"/>
      <c r="P7" s="202"/>
      <c r="Q7" s="202"/>
      <c r="R7" s="202"/>
      <c r="S7" s="202"/>
      <c r="T7" s="202"/>
      <c r="U7" s="202"/>
      <c r="V7" s="203"/>
      <c r="W7" s="204" t="s">
        <v>290</v>
      </c>
      <c r="X7" s="205"/>
      <c r="Y7" s="205"/>
      <c r="Z7" s="205"/>
      <c r="AA7" s="205"/>
      <c r="AB7" s="205"/>
      <c r="AC7" s="205"/>
      <c r="AD7" s="205"/>
      <c r="AE7" s="205"/>
      <c r="AF7" s="205"/>
      <c r="AG7" s="205"/>
      <c r="AH7" s="205"/>
      <c r="AI7" s="205"/>
      <c r="AJ7" s="205"/>
      <c r="AK7" s="205"/>
      <c r="AL7" s="205"/>
      <c r="AM7" s="205"/>
      <c r="AN7" s="205"/>
      <c r="AO7" s="205"/>
      <c r="AP7" s="205"/>
      <c r="AQ7" s="205"/>
      <c r="AR7" s="205"/>
      <c r="AS7" s="206"/>
      <c r="AT7" s="185" t="s">
        <v>291</v>
      </c>
      <c r="AU7" s="185"/>
      <c r="AV7" s="185"/>
      <c r="AW7" s="185"/>
      <c r="AX7" s="185"/>
      <c r="AY7" s="185"/>
      <c r="AZ7" s="185"/>
      <c r="BA7" s="185"/>
      <c r="BB7" s="185"/>
      <c r="BC7" s="185"/>
    </row>
    <row r="8" spans="1:61" s="8" customFormat="1" ht="33" customHeight="1" x14ac:dyDescent="0.25">
      <c r="A8" s="185" t="s">
        <v>292</v>
      </c>
      <c r="B8" s="185"/>
      <c r="C8" s="185"/>
      <c r="D8" s="185"/>
      <c r="E8" s="185"/>
      <c r="F8" s="185"/>
      <c r="G8" s="185"/>
      <c r="H8" s="185"/>
      <c r="I8" s="185"/>
      <c r="J8" s="185" t="s">
        <v>293</v>
      </c>
      <c r="K8" s="185"/>
      <c r="L8" s="185"/>
      <c r="M8" s="185"/>
      <c r="N8" s="185"/>
      <c r="O8" s="185"/>
      <c r="P8" s="185"/>
      <c r="Q8" s="185"/>
      <c r="R8" s="185"/>
      <c r="S8" s="185"/>
      <c r="T8" s="185"/>
      <c r="U8" s="185"/>
      <c r="V8" s="185"/>
      <c r="W8" s="207" t="s">
        <v>294</v>
      </c>
      <c r="X8" s="207"/>
      <c r="Y8" s="207"/>
      <c r="Z8" s="207"/>
      <c r="AA8" s="207"/>
      <c r="AB8" s="208" t="s">
        <v>295</v>
      </c>
      <c r="AC8" s="208"/>
      <c r="AD8" s="208"/>
      <c r="AE8" s="208"/>
      <c r="AF8" s="208"/>
      <c r="AG8" s="208"/>
      <c r="AH8" s="208"/>
      <c r="AI8" s="208"/>
      <c r="AJ8" s="208"/>
      <c r="AK8" s="208"/>
      <c r="AL8" s="208"/>
      <c r="AM8" s="208"/>
      <c r="AN8" s="208"/>
      <c r="AO8" s="208"/>
      <c r="AP8" s="208"/>
      <c r="AQ8" s="208"/>
      <c r="AR8" s="208"/>
      <c r="AS8" s="208"/>
      <c r="AT8" s="185"/>
      <c r="AU8" s="185"/>
      <c r="AV8" s="185"/>
      <c r="AW8" s="185"/>
      <c r="AX8" s="185"/>
      <c r="AY8" s="185"/>
      <c r="AZ8" s="185"/>
      <c r="BA8" s="185"/>
      <c r="BB8" s="185"/>
      <c r="BC8" s="185"/>
    </row>
    <row r="9" spans="1:61" s="13" customFormat="1" ht="33" customHeight="1" x14ac:dyDescent="0.25">
      <c r="A9" s="185"/>
      <c r="B9" s="185"/>
      <c r="C9" s="185"/>
      <c r="D9" s="185"/>
      <c r="E9" s="185"/>
      <c r="F9" s="185"/>
      <c r="G9" s="185"/>
      <c r="H9" s="185"/>
      <c r="I9" s="185"/>
      <c r="J9" s="209" t="s">
        <v>296</v>
      </c>
      <c r="K9" s="209" t="s">
        <v>297</v>
      </c>
      <c r="L9" s="209" t="s">
        <v>298</v>
      </c>
      <c r="M9" s="209" t="s">
        <v>299</v>
      </c>
      <c r="N9" s="209" t="s">
        <v>300</v>
      </c>
      <c r="O9" s="209" t="s">
        <v>301</v>
      </c>
      <c r="P9" s="209" t="s">
        <v>302</v>
      </c>
      <c r="Q9" s="209" t="s">
        <v>303</v>
      </c>
      <c r="R9" s="209" t="s">
        <v>304</v>
      </c>
      <c r="S9" s="209" t="s">
        <v>305</v>
      </c>
      <c r="T9" s="209" t="s">
        <v>306</v>
      </c>
      <c r="U9" s="209" t="s">
        <v>307</v>
      </c>
      <c r="V9" s="209" t="s">
        <v>308</v>
      </c>
      <c r="W9" s="207"/>
      <c r="X9" s="207"/>
      <c r="Y9" s="207"/>
      <c r="Z9" s="207"/>
      <c r="AA9" s="207"/>
      <c r="AB9" s="210" t="s">
        <v>309</v>
      </c>
      <c r="AC9" s="210"/>
      <c r="AD9" s="210"/>
      <c r="AE9" s="210"/>
      <c r="AF9" s="210"/>
      <c r="AG9" s="210"/>
      <c r="AH9" s="210"/>
      <c r="AI9" s="210"/>
      <c r="AJ9" s="211" t="s">
        <v>310</v>
      </c>
      <c r="AK9" s="42"/>
      <c r="AL9" s="211" t="s">
        <v>311</v>
      </c>
      <c r="AM9" s="211" t="s">
        <v>312</v>
      </c>
      <c r="AN9" s="212" t="s">
        <v>313</v>
      </c>
      <c r="AO9" s="212" t="s">
        <v>314</v>
      </c>
      <c r="AP9" s="211" t="s">
        <v>315</v>
      </c>
      <c r="AQ9" s="212" t="s">
        <v>316</v>
      </c>
      <c r="AR9" s="212" t="s">
        <v>317</v>
      </c>
      <c r="AS9" s="212" t="s">
        <v>318</v>
      </c>
      <c r="AT9" s="185"/>
      <c r="AU9" s="185"/>
      <c r="AV9" s="185"/>
      <c r="AW9" s="185"/>
      <c r="AX9" s="185"/>
      <c r="AY9" s="185"/>
      <c r="AZ9" s="185"/>
      <c r="BA9" s="185"/>
      <c r="BB9" s="185"/>
      <c r="BC9" s="185"/>
      <c r="BI9" s="13" t="s">
        <v>319</v>
      </c>
    </row>
    <row r="10" spans="1:61" s="13" customFormat="1" ht="49.5" customHeight="1" x14ac:dyDescent="0.25">
      <c r="A10" s="210" t="s">
        <v>320</v>
      </c>
      <c r="B10" s="210" t="s">
        <v>321</v>
      </c>
      <c r="C10" s="210" t="s">
        <v>322</v>
      </c>
      <c r="D10" s="210" t="s">
        <v>323</v>
      </c>
      <c r="E10" s="210" t="s">
        <v>324</v>
      </c>
      <c r="F10" s="210" t="s">
        <v>325</v>
      </c>
      <c r="G10" s="210"/>
      <c r="H10" s="210"/>
      <c r="I10" s="210"/>
      <c r="J10" s="209"/>
      <c r="K10" s="209"/>
      <c r="L10" s="209"/>
      <c r="M10" s="209"/>
      <c r="N10" s="209"/>
      <c r="O10" s="209"/>
      <c r="P10" s="209"/>
      <c r="Q10" s="209"/>
      <c r="R10" s="209"/>
      <c r="S10" s="209"/>
      <c r="T10" s="209"/>
      <c r="U10" s="209"/>
      <c r="V10" s="209"/>
      <c r="W10" s="207"/>
      <c r="X10" s="207"/>
      <c r="Y10" s="207"/>
      <c r="Z10" s="207"/>
      <c r="AA10" s="207"/>
      <c r="AB10" s="211" t="s">
        <v>326</v>
      </c>
      <c r="AC10" s="211"/>
      <c r="AD10" s="211"/>
      <c r="AE10" s="211"/>
      <c r="AF10" s="211"/>
      <c r="AG10" s="211" t="s">
        <v>327</v>
      </c>
      <c r="AH10" s="211"/>
      <c r="AI10" s="211"/>
      <c r="AJ10" s="211"/>
      <c r="AK10" s="42"/>
      <c r="AL10" s="211"/>
      <c r="AM10" s="211"/>
      <c r="AN10" s="212"/>
      <c r="AO10" s="212"/>
      <c r="AP10" s="211"/>
      <c r="AQ10" s="212"/>
      <c r="AR10" s="212"/>
      <c r="AS10" s="212"/>
      <c r="AT10" s="216" t="s">
        <v>328</v>
      </c>
      <c r="AU10" s="216" t="s">
        <v>329</v>
      </c>
      <c r="AV10" s="216" t="s">
        <v>330</v>
      </c>
      <c r="AW10" s="216" t="s">
        <v>331</v>
      </c>
      <c r="AX10" s="218" t="s">
        <v>332</v>
      </c>
      <c r="AY10" s="218"/>
      <c r="AZ10" s="218"/>
      <c r="BA10" s="210" t="s">
        <v>333</v>
      </c>
      <c r="BB10" s="210" t="s">
        <v>334</v>
      </c>
      <c r="BC10" s="210" t="s">
        <v>335</v>
      </c>
      <c r="BI10" s="13" t="s">
        <v>336</v>
      </c>
    </row>
    <row r="11" spans="1:61" s="13" customFormat="1" ht="57.75" customHeight="1" x14ac:dyDescent="0.25">
      <c r="A11" s="210"/>
      <c r="B11" s="210"/>
      <c r="C11" s="210"/>
      <c r="D11" s="210"/>
      <c r="E11" s="210"/>
      <c r="F11" s="14" t="s">
        <v>337</v>
      </c>
      <c r="G11" s="14" t="s">
        <v>338</v>
      </c>
      <c r="H11" s="14" t="s">
        <v>339</v>
      </c>
      <c r="I11" s="14" t="s">
        <v>340</v>
      </c>
      <c r="J11" s="209"/>
      <c r="K11" s="209"/>
      <c r="L11" s="209"/>
      <c r="M11" s="209"/>
      <c r="N11" s="209"/>
      <c r="O11" s="209"/>
      <c r="P11" s="209"/>
      <c r="Q11" s="209"/>
      <c r="R11" s="209"/>
      <c r="S11" s="209"/>
      <c r="T11" s="209"/>
      <c r="U11" s="209"/>
      <c r="V11" s="209"/>
      <c r="W11" s="15" t="s">
        <v>341</v>
      </c>
      <c r="X11" s="15" t="s">
        <v>342</v>
      </c>
      <c r="Y11" s="15" t="s">
        <v>343</v>
      </c>
      <c r="Z11" s="15" t="s">
        <v>344</v>
      </c>
      <c r="AA11" s="16" t="s">
        <v>345</v>
      </c>
      <c r="AB11" s="17" t="s">
        <v>346</v>
      </c>
      <c r="AC11" s="15" t="s">
        <v>347</v>
      </c>
      <c r="AD11" s="15" t="s">
        <v>348</v>
      </c>
      <c r="AE11" s="17" t="s">
        <v>349</v>
      </c>
      <c r="AF11" s="15" t="s">
        <v>350</v>
      </c>
      <c r="AG11" s="15" t="s">
        <v>351</v>
      </c>
      <c r="AH11" s="15" t="s">
        <v>352</v>
      </c>
      <c r="AI11" s="15" t="s">
        <v>353</v>
      </c>
      <c r="AJ11" s="42" t="s">
        <v>354</v>
      </c>
      <c r="AK11" s="42"/>
      <c r="AL11" s="42" t="s">
        <v>355</v>
      </c>
      <c r="AM11" s="42" t="s">
        <v>356</v>
      </c>
      <c r="AN11" s="212"/>
      <c r="AO11" s="212"/>
      <c r="AP11" s="211"/>
      <c r="AQ11" s="212"/>
      <c r="AR11" s="212"/>
      <c r="AS11" s="212"/>
      <c r="AT11" s="217"/>
      <c r="AU11" s="217"/>
      <c r="AV11" s="217"/>
      <c r="AW11" s="217"/>
      <c r="AX11" s="16" t="s">
        <v>357</v>
      </c>
      <c r="AY11" s="16" t="s">
        <v>358</v>
      </c>
      <c r="AZ11" s="16" t="s">
        <v>359</v>
      </c>
      <c r="BA11" s="210"/>
      <c r="BB11" s="210"/>
      <c r="BC11" s="210"/>
      <c r="BF11" s="36"/>
      <c r="BI11" s="13" t="s">
        <v>360</v>
      </c>
    </row>
    <row r="12" spans="1:61" s="24" customFormat="1" ht="140.25" customHeight="1" x14ac:dyDescent="0.25">
      <c r="A12" s="213" t="s">
        <v>361</v>
      </c>
      <c r="B12" s="213" t="s">
        <v>362</v>
      </c>
      <c r="C12" s="213" t="s">
        <v>363</v>
      </c>
      <c r="D12" s="213" t="s">
        <v>364</v>
      </c>
      <c r="E12" s="251" t="str">
        <f>+CONCATENATE(B12," ",C12," ",D12)</f>
        <v xml:space="preserve">Posibilidad de perdida economica y reputacional Por incumplimiento en la actualización e inconsistencias en la la base de datos tributaria (declaraciones /pagos) Debido a insuficiente control y seguimiento a Fiducias y Entidades Bancarias </v>
      </c>
      <c r="F12" s="213" t="s">
        <v>365</v>
      </c>
      <c r="G12" s="248"/>
      <c r="H12" s="248" t="s">
        <v>366</v>
      </c>
      <c r="I12" s="260" t="str">
        <f>+G12&amp;H12</f>
        <v>Procesos</v>
      </c>
      <c r="J12" s="257">
        <v>246</v>
      </c>
      <c r="K12" s="225" t="str">
        <f>IF(J12&lt;=0,"",IF(J12&lt;=2,"Muy Baja",IF(J12&lt;=24,"Baja",IF(J12&lt;=500,"Media",IF(J12&lt;=5000,"Alta","Muy Alta")))))</f>
        <v>Media</v>
      </c>
      <c r="L12" s="242">
        <f>IF(K12="","",IF(K12="Muy Baja",0.2,IF(K12="Baja",0.4,IF(K12="Media",0.6,IF(K12="Alta",0.8,IF(K12="Muy Alta",1,))))))</f>
        <v>0.6</v>
      </c>
      <c r="M12" s="239" t="s">
        <v>367</v>
      </c>
      <c r="N12" s="242">
        <f>IF(M12="","",IF(M12="menor a 10 SMLMV",0.2,IF(M12="ENTRE 10 Y 50 SMLMV",0.4,IF(M12="entre 50 y 100 SMLMV",0.6,IF(M12="entre 100 y 500 SMLMV",0.8,IF(M12="Mayor a 500 SMLMV",1,))))))</f>
        <v>0.2</v>
      </c>
      <c r="O12" s="225" t="str">
        <f>IF(N12&lt;=0,"",IF(N12&lt;=20%,"Leve",IF(N12&lt;=40%,"Menor",IF(N12&lt;=60%,"Moderado",IF(N12&lt;=80%,"Mayor","Catastrofico")))))</f>
        <v>Leve</v>
      </c>
      <c r="P12" s="254" t="s">
        <v>319</v>
      </c>
      <c r="Q12" s="37" t="s">
        <v>319</v>
      </c>
      <c r="R12" s="225" t="str">
        <f>IF(S12&lt;=0,"",IF(S12&lt;=20%,"Leve",IF(S12&lt;=40%,"Menor",IF(S12&lt;=60%,"Moderado",IF(S12&lt;=80%,"Mayor","Catastrofico")))))</f>
        <v>Leve</v>
      </c>
      <c r="S12" s="242">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0.2</v>
      </c>
      <c r="T12" s="225" t="str">
        <f>IF(U12&lt;=0,"",IF(U12&lt;=20%,"Leve",IF(U12&lt;=40%,"Menor",IF(U12&lt;=60%,"Moderado",IF(U12&lt;=80%,"Mayor","Catastrofico")))))</f>
        <v>Leve</v>
      </c>
      <c r="U12" s="245">
        <f>+S12</f>
        <v>0.2</v>
      </c>
      <c r="V12" s="222"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8">
        <v>1</v>
      </c>
      <c r="X12" s="19" t="s">
        <v>368</v>
      </c>
      <c r="Y12" s="19" t="s">
        <v>369</v>
      </c>
      <c r="Z12" s="19" t="s">
        <v>370</v>
      </c>
      <c r="AA12" s="20" t="str">
        <f>+CONCATENATE(X12," ",Y12," ",Z12)</f>
        <v>PROFESIONAL UNIVERSITARIO GRADO 219 GRADO 35/TECNICO OPERATIVO CODIGO 314 GARDO 21 CONFRONTAR DOCUMENTOS TRIBUTARIOS RECIBIDOS DE BANCOS (FÍSICOS/ MAGNÉTICOS) VS RECAUDOS REPORTADOS POR LA FIDUCIA, MEDIANTE EL FORMATO GHAGT03-F026: INCONSISTENCIA DURANTE EL PUNTEO. SE REALIZA DIARIAMENTE - EN CASO DE NO REALIZAR LA ACTIVIDAD PODRIA OCASIONAR BASE DE DATOS DESACTUALIZADA</v>
      </c>
      <c r="AB12" s="21" t="s">
        <v>371</v>
      </c>
      <c r="AC12" s="41">
        <f>IF(AB12="","",IF(AB12="Preventivo",0.25,IF(AB12="Detectivo",0.15,IF(AB12="Correctivo",0.1,))))</f>
        <v>0.15</v>
      </c>
      <c r="AD12" s="22" t="s">
        <v>372</v>
      </c>
      <c r="AE12" s="21" t="s">
        <v>373</v>
      </c>
      <c r="AF12" s="41">
        <f>IF(AE12="","",IF(AE12="Manual",0.15,IF(AE12="Automatico",0.25,)))</f>
        <v>0.15</v>
      </c>
      <c r="AG12" s="23" t="s">
        <v>374</v>
      </c>
      <c r="AH12" s="23" t="s">
        <v>375</v>
      </c>
      <c r="AI12" s="23" t="s">
        <v>376</v>
      </c>
      <c r="AJ12" s="22">
        <f>+AC12+AF12</f>
        <v>0.3</v>
      </c>
      <c r="AK12" s="22">
        <f>+L12*AJ12</f>
        <v>0.18</v>
      </c>
      <c r="AL12" s="22">
        <f>+L12-AK12</f>
        <v>0.42</v>
      </c>
      <c r="AM12" s="22">
        <v>0.2</v>
      </c>
      <c r="AN12" s="228">
        <f>+AL16</f>
        <v>0.189</v>
      </c>
      <c r="AO12" s="225" t="str">
        <f>IF(AN12&lt;=0,"",IF(AN12&lt;=20%,"Muy Baja",IF(AN12&lt;=40%,"Baja",IF(AN12&lt;=60%,"Media",IF(AN12&lt;=80%,"Alta","Muy Alta")))))</f>
        <v>Muy Baja</v>
      </c>
      <c r="AP12" s="228">
        <f>+AM16</f>
        <v>0.2</v>
      </c>
      <c r="AQ12" s="225" t="str">
        <f>IF(AP12&lt;=0,"",IF(AP12&lt;=20%,"Leve",IF(AP12&lt;=40%,"Menor",IF(AP12&lt;=60%,"Moderado",IF(AP12&lt;=80%,"Mayor","Catastrofico")))))</f>
        <v>Leve</v>
      </c>
      <c r="AR12" s="222"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Bajo</v>
      </c>
      <c r="AS12" s="239" t="s">
        <v>377</v>
      </c>
      <c r="AT12" s="219"/>
      <c r="AU12" s="219"/>
      <c r="AV12" s="219"/>
      <c r="AW12" s="219"/>
      <c r="AX12" s="219"/>
      <c r="AY12" s="219"/>
      <c r="AZ12" s="219"/>
      <c r="BA12" s="219"/>
      <c r="BB12" s="219"/>
      <c r="BC12" s="219"/>
      <c r="BE12" s="38" t="str">
        <f>IF(BD12="","",IF(BD12="Muy Baja",0.2,IF(BD12="Baja",0.4,IF(BD12="Media",0.6,IF(BD12="Alta",0.8,IF(BD12="Muy Alta",1,))))))</f>
        <v/>
      </c>
      <c r="BF12" s="183" t="s">
        <v>378</v>
      </c>
      <c r="BG12" s="184"/>
      <c r="BI12" s="13" t="s">
        <v>379</v>
      </c>
    </row>
    <row r="13" spans="1:61" s="24" customFormat="1" ht="87.75" customHeight="1" x14ac:dyDescent="0.25">
      <c r="A13" s="214"/>
      <c r="B13" s="214"/>
      <c r="C13" s="214"/>
      <c r="D13" s="214"/>
      <c r="E13" s="252"/>
      <c r="F13" s="214"/>
      <c r="G13" s="249"/>
      <c r="H13" s="249"/>
      <c r="I13" s="261"/>
      <c r="J13" s="258"/>
      <c r="K13" s="226"/>
      <c r="L13" s="243"/>
      <c r="M13" s="240"/>
      <c r="N13" s="243"/>
      <c r="O13" s="226"/>
      <c r="P13" s="255"/>
      <c r="Q13" s="37" t="s">
        <v>336</v>
      </c>
      <c r="R13" s="226"/>
      <c r="S13" s="243"/>
      <c r="T13" s="226"/>
      <c r="U13" s="246"/>
      <c r="V13" s="223"/>
      <c r="W13" s="18">
        <v>2</v>
      </c>
      <c r="X13" s="19" t="s">
        <v>380</v>
      </c>
      <c r="Y13" s="19" t="s">
        <v>381</v>
      </c>
      <c r="Z13" s="19" t="s">
        <v>382</v>
      </c>
      <c r="AA13" s="20" t="str">
        <f>+CONCATENATE(X13," ",Y13," ",Z13)</f>
        <v>PROFESIONAL ESPECIALIZADO CODIGO 222 GRADO 41 COMPRUEBA EL FUNCIONAMIENTO DE LOS SISTEMAS DE TIC QUE INTERVIENE EN EL RECAUDO Y PROCESAMIENTO DE LOS IMPUESTOS DISTRITALES, MEDIANTE CORREO ELECTRONICO INSTITUCINAL. SE REALIZA DIARIAMENTE  - EN CASO DE NO REALIZAR LA ACTIVIDAD FALLAS EN LOS SISTEMAS DE RECAUDO</v>
      </c>
      <c r="AB13" s="21" t="s">
        <v>383</v>
      </c>
      <c r="AC13" s="41">
        <f>IF(AB13="","",IF(AB13="Preventivo",0.25,IF(AB13="Detectivo",0.15,IF(AB13="Correctivo",0.1,))))</f>
        <v>0.25</v>
      </c>
      <c r="AD13" s="22" t="s">
        <v>372</v>
      </c>
      <c r="AE13" s="21" t="s">
        <v>373</v>
      </c>
      <c r="AF13" s="41">
        <f t="shared" ref="AF13:AF16" si="0">IF(AE13="","",IF(AE13="Manual",0.15,IF(AE13="Automatico",0.25,)))</f>
        <v>0.15</v>
      </c>
      <c r="AG13" s="23" t="s">
        <v>374</v>
      </c>
      <c r="AH13" s="23" t="s">
        <v>384</v>
      </c>
      <c r="AI13" s="23" t="s">
        <v>385</v>
      </c>
      <c r="AJ13" s="22">
        <f>+AC13+AF13</f>
        <v>0.4</v>
      </c>
      <c r="AK13" s="22">
        <f>+AL12*AJ13</f>
        <v>0.16800000000000001</v>
      </c>
      <c r="AL13" s="22">
        <f>+AL12-AK13</f>
        <v>0.252</v>
      </c>
      <c r="AM13" s="22">
        <v>0.2</v>
      </c>
      <c r="AN13" s="229"/>
      <c r="AO13" s="226"/>
      <c r="AP13" s="229"/>
      <c r="AQ13" s="226"/>
      <c r="AR13" s="223"/>
      <c r="AS13" s="240"/>
      <c r="AT13" s="220"/>
      <c r="AU13" s="220"/>
      <c r="AV13" s="220"/>
      <c r="AW13" s="220"/>
      <c r="AX13" s="220"/>
      <c r="AY13" s="220"/>
      <c r="AZ13" s="220"/>
      <c r="BA13" s="220"/>
      <c r="BB13" s="220"/>
      <c r="BC13" s="220"/>
      <c r="BE13" s="39"/>
      <c r="BF13"/>
      <c r="BI13" s="13" t="s">
        <v>386</v>
      </c>
    </row>
    <row r="14" spans="1:61" s="24" customFormat="1" ht="72.75" customHeight="1" x14ac:dyDescent="0.25">
      <c r="A14" s="214"/>
      <c r="B14" s="214"/>
      <c r="C14" s="214"/>
      <c r="D14" s="214"/>
      <c r="E14" s="252"/>
      <c r="F14" s="214"/>
      <c r="G14" s="249"/>
      <c r="H14" s="249"/>
      <c r="I14" s="261"/>
      <c r="J14" s="258"/>
      <c r="K14" s="226"/>
      <c r="L14" s="243"/>
      <c r="M14" s="240"/>
      <c r="N14" s="243"/>
      <c r="O14" s="226"/>
      <c r="P14" s="255"/>
      <c r="Q14" s="37" t="s">
        <v>387</v>
      </c>
      <c r="R14" s="226"/>
      <c r="S14" s="243"/>
      <c r="T14" s="226"/>
      <c r="U14" s="246"/>
      <c r="V14" s="223"/>
      <c r="W14" s="18">
        <v>3</v>
      </c>
      <c r="X14" s="19" t="s">
        <v>380</v>
      </c>
      <c r="Y14" s="19" t="s">
        <v>388</v>
      </c>
      <c r="Z14" s="19" t="s">
        <v>389</v>
      </c>
      <c r="AA14" s="20" t="str">
        <f>+CONCATENATE(X14," ",Y14," ",Z14)</f>
        <v>PROFESIONAL ESPECIALIZADO CODIGO 222 GRADO 41 VERIFICA LAS INCONSISTENCIAS EN EL PROCESO. ANALIZA ERRORES (RECEPCIÓN, DIGITACIÓN, PUNTEO, ETC) PARA IMPLEMENTAR CORRECTIVOS, MEDIANTE CORREO ELECTRONICO INSTITUCINAL. SE REALIZA CUANDO SE DETECTEN INCONSISTENCIAS- EN CASO DE NO REALIZAR LA ACTIVIDAD PODRIA OCASIONAR BASE DE DATOS DESACTUALIZADA</v>
      </c>
      <c r="AB14" s="21" t="s">
        <v>390</v>
      </c>
      <c r="AC14" s="41">
        <f>IF(AB14="","",IF(AB14="Preventivo",0.25,IF(AB14="Detectivo",0.15,IF(AB14="Correctivo",0.1,))))</f>
        <v>0.1</v>
      </c>
      <c r="AD14" s="22" t="s">
        <v>391</v>
      </c>
      <c r="AE14" s="21" t="s">
        <v>373</v>
      </c>
      <c r="AF14" s="41">
        <f t="shared" si="0"/>
        <v>0.15</v>
      </c>
      <c r="AG14" s="23" t="s">
        <v>374</v>
      </c>
      <c r="AH14" s="23" t="s">
        <v>375</v>
      </c>
      <c r="AI14" s="23" t="s">
        <v>376</v>
      </c>
      <c r="AJ14" s="22">
        <f t="shared" ref="AJ14:AJ16" si="1">+AC14+AF14</f>
        <v>0.25</v>
      </c>
      <c r="AK14" s="22">
        <f t="shared" ref="AK14:AK16" si="2">+AL13*AJ14</f>
        <v>6.3E-2</v>
      </c>
      <c r="AL14" s="22">
        <f t="shared" ref="AL14:AL16" si="3">+AL13-AK14</f>
        <v>0.189</v>
      </c>
      <c r="AM14" s="22">
        <v>0.2</v>
      </c>
      <c r="AN14" s="229"/>
      <c r="AO14" s="226"/>
      <c r="AP14" s="229"/>
      <c r="AQ14" s="226"/>
      <c r="AR14" s="223"/>
      <c r="AS14" s="240"/>
      <c r="AT14" s="220"/>
      <c r="AU14" s="220"/>
      <c r="AV14" s="220"/>
      <c r="AW14" s="220"/>
      <c r="AX14" s="220"/>
      <c r="AY14" s="220"/>
      <c r="AZ14" s="220"/>
      <c r="BA14" s="220"/>
      <c r="BB14" s="220"/>
      <c r="BC14" s="220"/>
      <c r="BE14" s="39"/>
      <c r="BF14"/>
    </row>
    <row r="15" spans="1:61" s="24" customFormat="1" ht="77.25" customHeight="1" x14ac:dyDescent="0.25">
      <c r="A15" s="214"/>
      <c r="B15" s="214"/>
      <c r="C15" s="214"/>
      <c r="D15" s="214"/>
      <c r="E15" s="252"/>
      <c r="F15" s="214"/>
      <c r="G15" s="249"/>
      <c r="H15" s="249"/>
      <c r="I15" s="261"/>
      <c r="J15" s="258"/>
      <c r="K15" s="226"/>
      <c r="L15" s="243"/>
      <c r="M15" s="240"/>
      <c r="N15" s="243"/>
      <c r="O15" s="226"/>
      <c r="P15" s="255"/>
      <c r="Q15" s="37" t="s">
        <v>392</v>
      </c>
      <c r="R15" s="226"/>
      <c r="S15" s="243"/>
      <c r="T15" s="226"/>
      <c r="U15" s="246"/>
      <c r="V15" s="223"/>
      <c r="W15" s="18">
        <v>4</v>
      </c>
      <c r="X15" s="19"/>
      <c r="Y15" s="19"/>
      <c r="Z15" s="19"/>
      <c r="AA15" s="20" t="str">
        <f>+CONCATENATE(X15," ",Y15," ",Z15)</f>
        <v xml:space="preserve">  </v>
      </c>
      <c r="AB15" s="133" t="s">
        <v>393</v>
      </c>
      <c r="AC15" s="41">
        <f t="shared" ref="AC15:AC16" si="4">IF(AB15="","",IF(AB15="Preventivo",0.25,IF(AB15="Detectivo",0.15,IF(AB15="Correctivo",0.1,))))</f>
        <v>0</v>
      </c>
      <c r="AD15" s="22" t="s">
        <v>394</v>
      </c>
      <c r="AE15" s="133" t="s">
        <v>393</v>
      </c>
      <c r="AF15" s="41">
        <f t="shared" si="0"/>
        <v>0</v>
      </c>
      <c r="AG15" s="134" t="s">
        <v>393</v>
      </c>
      <c r="AH15" s="134" t="s">
        <v>393</v>
      </c>
      <c r="AI15" s="134" t="s">
        <v>393</v>
      </c>
      <c r="AJ15" s="22">
        <f t="shared" si="1"/>
        <v>0</v>
      </c>
      <c r="AK15" s="22">
        <f t="shared" si="2"/>
        <v>0</v>
      </c>
      <c r="AL15" s="22">
        <f t="shared" si="3"/>
        <v>0.189</v>
      </c>
      <c r="AM15" s="22">
        <v>0.2</v>
      </c>
      <c r="AN15" s="229"/>
      <c r="AO15" s="226"/>
      <c r="AP15" s="229"/>
      <c r="AQ15" s="226"/>
      <c r="AR15" s="223"/>
      <c r="AS15" s="240"/>
      <c r="AT15" s="220"/>
      <c r="AU15" s="220"/>
      <c r="AV15" s="220"/>
      <c r="AW15" s="220"/>
      <c r="AX15" s="220"/>
      <c r="AY15" s="220"/>
      <c r="AZ15" s="220"/>
      <c r="BA15" s="220"/>
      <c r="BB15" s="220"/>
      <c r="BC15" s="220"/>
      <c r="BE15" s="39"/>
      <c r="BF15"/>
    </row>
    <row r="16" spans="1:61" s="24" customFormat="1" ht="35.25" customHeight="1" x14ac:dyDescent="0.25">
      <c r="A16" s="215"/>
      <c r="B16" s="215"/>
      <c r="C16" s="215"/>
      <c r="D16" s="215"/>
      <c r="E16" s="253"/>
      <c r="F16" s="215"/>
      <c r="G16" s="250"/>
      <c r="H16" s="250"/>
      <c r="I16" s="262"/>
      <c r="J16" s="259"/>
      <c r="K16" s="227"/>
      <c r="L16" s="244"/>
      <c r="M16" s="241"/>
      <c r="N16" s="244"/>
      <c r="O16" s="227"/>
      <c r="P16" s="256"/>
      <c r="Q16" s="37" t="s">
        <v>386</v>
      </c>
      <c r="R16" s="227"/>
      <c r="S16" s="244"/>
      <c r="T16" s="227"/>
      <c r="U16" s="247"/>
      <c r="V16" s="224"/>
      <c r="W16" s="25"/>
      <c r="X16" s="25"/>
      <c r="Y16" s="25"/>
      <c r="Z16" s="25"/>
      <c r="AA16" s="25"/>
      <c r="AB16" s="133" t="s">
        <v>393</v>
      </c>
      <c r="AC16" s="41">
        <f t="shared" si="4"/>
        <v>0</v>
      </c>
      <c r="AD16" s="22" t="s">
        <v>394</v>
      </c>
      <c r="AE16" s="133" t="s">
        <v>393</v>
      </c>
      <c r="AF16" s="41">
        <f t="shared" si="0"/>
        <v>0</v>
      </c>
      <c r="AG16" s="134" t="s">
        <v>393</v>
      </c>
      <c r="AH16" s="134" t="s">
        <v>393</v>
      </c>
      <c r="AI16" s="134" t="s">
        <v>393</v>
      </c>
      <c r="AJ16" s="22">
        <f t="shared" si="1"/>
        <v>0</v>
      </c>
      <c r="AK16" s="22">
        <f t="shared" si="2"/>
        <v>0</v>
      </c>
      <c r="AL16" s="22">
        <f t="shared" si="3"/>
        <v>0.189</v>
      </c>
      <c r="AM16" s="22">
        <v>0.2</v>
      </c>
      <c r="AN16" s="230"/>
      <c r="AO16" s="227"/>
      <c r="AP16" s="230"/>
      <c r="AQ16" s="227"/>
      <c r="AR16" s="224"/>
      <c r="AS16" s="241"/>
      <c r="AT16" s="221"/>
      <c r="AU16" s="221"/>
      <c r="AV16" s="221"/>
      <c r="AW16" s="221"/>
      <c r="AX16" s="221"/>
      <c r="AY16" s="221"/>
      <c r="AZ16" s="221"/>
      <c r="BA16" s="221"/>
      <c r="BB16" s="221"/>
      <c r="BC16" s="221"/>
      <c r="BE16" s="40"/>
    </row>
  </sheetData>
  <mergeCells count="105">
    <mergeCell ref="R12:R16"/>
    <mergeCell ref="V12:V16"/>
    <mergeCell ref="U12:U16"/>
    <mergeCell ref="H12:H16"/>
    <mergeCell ref="G12:G16"/>
    <mergeCell ref="F12:F16"/>
    <mergeCell ref="E12:E16"/>
    <mergeCell ref="P12:P16"/>
    <mergeCell ref="O12:O16"/>
    <mergeCell ref="N12:N16"/>
    <mergeCell ref="M12:M16"/>
    <mergeCell ref="L12:L16"/>
    <mergeCell ref="K12:K16"/>
    <mergeCell ref="J12:J16"/>
    <mergeCell ref="I12:I16"/>
    <mergeCell ref="AV12:AV16"/>
    <mergeCell ref="AU12:AU16"/>
    <mergeCell ref="AT12:AT16"/>
    <mergeCell ref="AS12:AS16"/>
    <mergeCell ref="BA12:BA16"/>
    <mergeCell ref="AZ12:AZ16"/>
    <mergeCell ref="AY12:AY16"/>
    <mergeCell ref="T12:T16"/>
    <mergeCell ref="S12:S16"/>
    <mergeCell ref="P5:T5"/>
    <mergeCell ref="I5:O5"/>
    <mergeCell ref="I6:O6"/>
    <mergeCell ref="P6:T6"/>
    <mergeCell ref="A10:A11"/>
    <mergeCell ref="B10:B11"/>
    <mergeCell ref="C10:C11"/>
    <mergeCell ref="D10:D11"/>
    <mergeCell ref="E10:E11"/>
    <mergeCell ref="Q9:Q11"/>
    <mergeCell ref="L9:L11"/>
    <mergeCell ref="D12:D16"/>
    <mergeCell ref="C12:C16"/>
    <mergeCell ref="B12:B16"/>
    <mergeCell ref="A12:A16"/>
    <mergeCell ref="BB10:BB11"/>
    <mergeCell ref="BC10:BC11"/>
    <mergeCell ref="AT10:AT11"/>
    <mergeCell ref="AU10:AU11"/>
    <mergeCell ref="AV10:AV11"/>
    <mergeCell ref="AW10:AW11"/>
    <mergeCell ref="AX10:AZ10"/>
    <mergeCell ref="BA10:BA11"/>
    <mergeCell ref="AQ9:AQ11"/>
    <mergeCell ref="AR9:AR11"/>
    <mergeCell ref="AS9:AS11"/>
    <mergeCell ref="AX12:AX16"/>
    <mergeCell ref="AW12:AW16"/>
    <mergeCell ref="BC12:BC16"/>
    <mergeCell ref="BB12:BB16"/>
    <mergeCell ref="AR12:AR16"/>
    <mergeCell ref="AQ12:AQ16"/>
    <mergeCell ref="AP12:AP16"/>
    <mergeCell ref="AO12:AO16"/>
    <mergeCell ref="AN12:AN16"/>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s>
  <conditionalFormatting sqref="K12">
    <cfRule type="cellIs" dxfId="52" priority="252" operator="equal">
      <formula>"Muy Alta"</formula>
    </cfRule>
  </conditionalFormatting>
  <conditionalFormatting sqref="K12">
    <cfRule type="cellIs" dxfId="51" priority="253" operator="equal">
      <formula>"Alta"</formula>
    </cfRule>
  </conditionalFormatting>
  <conditionalFormatting sqref="K12">
    <cfRule type="cellIs" dxfId="50" priority="254" operator="equal">
      <formula>"Media"</formula>
    </cfRule>
  </conditionalFormatting>
  <conditionalFormatting sqref="K12">
    <cfRule type="cellIs" dxfId="49" priority="255" operator="equal">
      <formula>"Baja"</formula>
    </cfRule>
  </conditionalFormatting>
  <conditionalFormatting sqref="K12">
    <cfRule type="cellIs" dxfId="48" priority="256" operator="equal">
      <formula>"Muy Baja"</formula>
    </cfRule>
  </conditionalFormatting>
  <conditionalFormatting sqref="O12">
    <cfRule type="cellIs" dxfId="47" priority="247" operator="equal">
      <formula>"catastrofico"</formula>
    </cfRule>
  </conditionalFormatting>
  <conditionalFormatting sqref="O12">
    <cfRule type="cellIs" dxfId="46" priority="248" operator="equal">
      <formula>"Mayor"</formula>
    </cfRule>
  </conditionalFormatting>
  <conditionalFormatting sqref="O12">
    <cfRule type="cellIs" dxfId="45" priority="249" operator="equal">
      <formula>"Moderado"</formula>
    </cfRule>
  </conditionalFormatting>
  <conditionalFormatting sqref="O12">
    <cfRule type="cellIs" dxfId="44" priority="250" operator="equal">
      <formula>"menor"</formula>
    </cfRule>
  </conditionalFormatting>
  <conditionalFormatting sqref="O12">
    <cfRule type="cellIs" dxfId="43" priority="251" operator="equal">
      <formula>"leve"</formula>
    </cfRule>
  </conditionalFormatting>
  <conditionalFormatting sqref="R12">
    <cfRule type="cellIs" dxfId="42" priority="242" operator="equal">
      <formula>"catastrofico"</formula>
    </cfRule>
  </conditionalFormatting>
  <conditionalFormatting sqref="R12">
    <cfRule type="cellIs" dxfId="41" priority="243" operator="equal">
      <formula>"Mayor"</formula>
    </cfRule>
  </conditionalFormatting>
  <conditionalFormatting sqref="R12">
    <cfRule type="cellIs" dxfId="40" priority="244" operator="equal">
      <formula>"Moderado"</formula>
    </cfRule>
  </conditionalFormatting>
  <conditionalFormatting sqref="R12">
    <cfRule type="cellIs" dxfId="39" priority="245" operator="equal">
      <formula>"menor"</formula>
    </cfRule>
  </conditionalFormatting>
  <conditionalFormatting sqref="R12">
    <cfRule type="cellIs" dxfId="38" priority="246" operator="equal">
      <formula>"leve"</formula>
    </cfRule>
  </conditionalFormatting>
  <conditionalFormatting sqref="U12">
    <cfRule type="cellIs" dxfId="37" priority="257" operator="equal">
      <formula>#REF!</formula>
    </cfRule>
    <cfRule type="cellIs" dxfId="36" priority="258" operator="equal">
      <formula>#REF!</formula>
    </cfRule>
    <cfRule type="cellIs" dxfId="35" priority="259" operator="equal">
      <formula>#REF!</formula>
    </cfRule>
    <cfRule type="cellIs" dxfId="34" priority="260" operator="equal">
      <formula>#REF!</formula>
    </cfRule>
    <cfRule type="cellIs" dxfId="33" priority="261" operator="equal">
      <formula>#REF!</formula>
    </cfRule>
  </conditionalFormatting>
  <conditionalFormatting sqref="T12">
    <cfRule type="cellIs" dxfId="32" priority="237" operator="equal">
      <formula>"catastrofico"</formula>
    </cfRule>
  </conditionalFormatting>
  <conditionalFormatting sqref="T12">
    <cfRule type="cellIs" dxfId="31" priority="238" operator="equal">
      <formula>"Mayor"</formula>
    </cfRule>
  </conditionalFormatting>
  <conditionalFormatting sqref="T12">
    <cfRule type="cellIs" dxfId="30" priority="239" operator="equal">
      <formula>"Moderado"</formula>
    </cfRule>
  </conditionalFormatting>
  <conditionalFormatting sqref="T12">
    <cfRule type="cellIs" dxfId="29" priority="240" operator="equal">
      <formula>"menor"</formula>
    </cfRule>
  </conditionalFormatting>
  <conditionalFormatting sqref="T12">
    <cfRule type="cellIs" dxfId="28" priority="241" operator="equal">
      <formula>"leve"</formula>
    </cfRule>
  </conditionalFormatting>
  <conditionalFormatting sqref="AO12">
    <cfRule type="cellIs" dxfId="27" priority="232" operator="equal">
      <formula>"Muy Alta"</formula>
    </cfRule>
  </conditionalFormatting>
  <conditionalFormatting sqref="AO12">
    <cfRule type="cellIs" dxfId="26" priority="233" operator="equal">
      <formula>"Alta"</formula>
    </cfRule>
  </conditionalFormatting>
  <conditionalFormatting sqref="AO12">
    <cfRule type="cellIs" dxfId="25" priority="234" operator="equal">
      <formula>"Media"</formula>
    </cfRule>
  </conditionalFormatting>
  <conditionalFormatting sqref="AO12">
    <cfRule type="cellIs" dxfId="24" priority="235" operator="equal">
      <formula>"Baja"</formula>
    </cfRule>
  </conditionalFormatting>
  <conditionalFormatting sqref="AO12">
    <cfRule type="cellIs" dxfId="23" priority="236" operator="equal">
      <formula>"Muy Baja"</formula>
    </cfRule>
  </conditionalFormatting>
  <conditionalFormatting sqref="AQ12">
    <cfRule type="cellIs" dxfId="22" priority="227" operator="equal">
      <formula>"Catastrofico"</formula>
    </cfRule>
  </conditionalFormatting>
  <conditionalFormatting sqref="AQ12">
    <cfRule type="cellIs" dxfId="21" priority="228" operator="equal">
      <formula>"Mayor"</formula>
    </cfRule>
  </conditionalFormatting>
  <conditionalFormatting sqref="AQ12">
    <cfRule type="cellIs" dxfId="20" priority="229" operator="equal">
      <formula>"Moderado"</formula>
    </cfRule>
  </conditionalFormatting>
  <conditionalFormatting sqref="AQ12">
    <cfRule type="cellIs" dxfId="19" priority="230" operator="equal">
      <formula>"Menor"</formula>
    </cfRule>
  </conditionalFormatting>
  <conditionalFormatting sqref="AQ12">
    <cfRule type="cellIs" dxfId="18" priority="231" operator="equal">
      <formula>"Leve"</formula>
    </cfRule>
  </conditionalFormatting>
  <conditionalFormatting sqref="M12">
    <cfRule type="cellIs" dxfId="17" priority="262" operator="equal">
      <formula>$U$12</formula>
    </cfRule>
    <cfRule type="cellIs" dxfId="16" priority="263" operator="equal">
      <formula>$U$13</formula>
    </cfRule>
    <cfRule type="cellIs" dxfId="15" priority="264" operator="equal">
      <formula>$U$14</formula>
    </cfRule>
    <cfRule type="cellIs" dxfId="14" priority="265" operator="equal">
      <formula>$U$15</formula>
    </cfRule>
    <cfRule type="cellIs" dxfId="13" priority="266" operator="equal">
      <formula>$U$16</formula>
    </cfRule>
  </conditionalFormatting>
  <conditionalFormatting sqref="AS12">
    <cfRule type="cellIs" dxfId="12" priority="109" operator="equal">
      <formula>"Reducir mitigar"</formula>
    </cfRule>
  </conditionalFormatting>
  <conditionalFormatting sqref="AS12">
    <cfRule type="cellIs" dxfId="11" priority="105" operator="equal">
      <formula>"Evitar"</formula>
    </cfRule>
    <cfRule type="cellIs" dxfId="10" priority="106" operator="equal">
      <formula>"Aceptar"</formula>
    </cfRule>
    <cfRule type="cellIs" dxfId="9" priority="107" operator="equal">
      <formula>"reducir transferir"</formula>
    </cfRule>
    <cfRule type="cellIs" dxfId="8" priority="108" operator="equal">
      <formula>"reducir mitigar"</formula>
    </cfRule>
  </conditionalFormatting>
  <conditionalFormatting sqref="AR12">
    <cfRule type="cellIs" dxfId="7" priority="70" operator="equal">
      <formula>"Extremo"</formula>
    </cfRule>
  </conditionalFormatting>
  <conditionalFormatting sqref="AR12">
    <cfRule type="cellIs" dxfId="6" priority="71" operator="equal">
      <formula>"Alto"</formula>
    </cfRule>
  </conditionalFormatting>
  <conditionalFormatting sqref="AR12">
    <cfRule type="cellIs" dxfId="5" priority="72" operator="equal">
      <formula>"Moderado"</formula>
    </cfRule>
  </conditionalFormatting>
  <conditionalFormatting sqref="AR12">
    <cfRule type="cellIs" dxfId="4" priority="73" operator="equal">
      <formula>"Bajo"</formula>
    </cfRule>
  </conditionalFormatting>
  <conditionalFormatting sqref="V12">
    <cfRule type="cellIs" dxfId="3" priority="31" operator="equal">
      <formula>"Extremo"</formula>
    </cfRule>
  </conditionalFormatting>
  <conditionalFormatting sqref="V12">
    <cfRule type="cellIs" dxfId="2" priority="32" operator="equal">
      <formula>"Alto"</formula>
    </cfRule>
  </conditionalFormatting>
  <conditionalFormatting sqref="V12">
    <cfRule type="cellIs" dxfId="1" priority="33" operator="equal">
      <formula>"Moderado"</formula>
    </cfRule>
  </conditionalFormatting>
  <conditionalFormatting sqref="V12">
    <cfRule type="cellIs" dxfId="0" priority="34" operator="equal">
      <formula>"Bajo"</formula>
    </cfRule>
  </conditionalFormatting>
  <dataValidations count="19">
    <dataValidation type="list" allowBlank="1" showInputMessage="1" showErrorMessage="1" sqref="AS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B12:AB14">
      <formula1>"Preventivo,Detectivo,Correctivo"</formula1>
    </dataValidation>
    <dataValidation type="list" allowBlank="1" showInputMessage="1" showErrorMessage="1" sqref="AE12:AE14">
      <formula1>"Manual,Automatico"</formula1>
    </dataValidation>
    <dataValidation type="list" allowBlank="1" showInputMessage="1" showErrorMessage="1" sqref="AG12:AG14">
      <formula1>"Documentado,Sin Documentar"</formula1>
    </dataValidation>
    <dataValidation type="list" allowBlank="1" showInputMessage="1" showErrorMessage="1" sqref="AH12:AH14">
      <formula1>"Continua,Aleatoria"</formula1>
    </dataValidation>
    <dataValidation type="list" allowBlank="1" showInputMessage="1" showErrorMessage="1" sqref="AI12:AI14">
      <formula1>"Con Registro,Sin Registro"</formula1>
    </dataValidation>
    <dataValidation type="list" allowBlank="1" showInputMessage="1" showErrorMessage="1" sqref="BI6">
      <formula1>$BI$9:$BI$13</formula1>
    </dataValidation>
    <dataValidation type="list" allowBlank="1" showInputMessage="1" showErrorMessage="1" sqref="P12">
      <formula1>$Q$12:$Q$16</formula1>
    </dataValidation>
    <dataValidation type="list" allowBlank="1" showInputMessage="1" showErrorMessage="1" sqref="H5">
      <formula1>"Estrategico,Misional,Apoyo"</formula1>
    </dataValidation>
    <dataValidation type="list" allowBlank="1" showInputMessage="1" showErrorMessage="1" sqref="BC12:BC16">
      <formula1>"Sin Iniciar,En proceso,Cerrado"</formula1>
    </dataValidation>
    <dataValidation type="list" allowBlank="1" showInputMessage="1" showErrorMessage="1" sqref="AB15:AB16">
      <formula1>"Preventivo,Detectivo,Correctivo,NA"</formula1>
    </dataValidation>
    <dataValidation type="list" allowBlank="1" showInputMessage="1" showErrorMessage="1" sqref="AE15:AE16">
      <formula1>"Manual,Automatico,NA"</formula1>
    </dataValidation>
    <dataValidation type="list" allowBlank="1" showInputMessage="1" showErrorMessage="1" sqref="AG15:AG16">
      <formula1>"Documentado,Sin Documentar,NA"</formula1>
    </dataValidation>
    <dataValidation type="list" allowBlank="1" showInputMessage="1" showErrorMessage="1" sqref="AH15:AH16">
      <formula1>"Continua,Aleatoria,NA"</formula1>
    </dataValidation>
    <dataValidation type="list" allowBlank="1" showInputMessage="1" showErrorMessage="1" sqref="AI15:AI16">
      <formula1>"Con Registro,Sin Registro,NA"</formula1>
    </dataValidation>
  </dataValidations>
  <pageMargins left="0.7" right="0.7" top="0.75" bottom="0.75" header="0.3" footer="0.3"/>
  <pageSetup orientation="portrait"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H1" sqref="H1:H3"/>
    </sheetView>
  </sheetViews>
  <sheetFormatPr baseColWidth="10" defaultColWidth="9.140625" defaultRowHeight="15" x14ac:dyDescent="0.25"/>
  <cols>
    <col min="1" max="1" width="16.5703125" customWidth="1"/>
    <col min="2" max="2" width="18.42578125" customWidth="1"/>
    <col min="3" max="3" width="34.85546875" customWidth="1"/>
    <col min="4" max="4" width="27.5703125" customWidth="1"/>
    <col min="5" max="5" width="19.140625" customWidth="1"/>
    <col min="6" max="6" width="26.28515625" customWidth="1"/>
    <col min="7" max="7" width="33" customWidth="1"/>
    <col min="8" max="8" width="36.28515625" customWidth="1"/>
  </cols>
  <sheetData>
    <row r="1" spans="1:9" ht="15" customHeight="1" x14ac:dyDescent="0.25">
      <c r="A1" s="265"/>
      <c r="B1" s="266"/>
      <c r="C1" s="275" t="s">
        <v>395</v>
      </c>
      <c r="D1" s="275"/>
      <c r="E1" s="275"/>
      <c r="F1" s="275"/>
      <c r="G1" s="275"/>
      <c r="H1" s="112" t="s">
        <v>396</v>
      </c>
    </row>
    <row r="2" spans="1:9" ht="27" customHeight="1" x14ac:dyDescent="0.25">
      <c r="A2" s="267"/>
      <c r="B2" s="268"/>
      <c r="C2" s="276" t="s">
        <v>397</v>
      </c>
      <c r="D2" s="276"/>
      <c r="E2" s="276"/>
      <c r="F2" s="276"/>
      <c r="G2" s="276"/>
      <c r="H2" s="112" t="s">
        <v>398</v>
      </c>
    </row>
    <row r="3" spans="1:9" ht="18" customHeight="1" x14ac:dyDescent="0.25">
      <c r="A3" s="269"/>
      <c r="B3" s="270"/>
      <c r="C3" s="275" t="s">
        <v>399</v>
      </c>
      <c r="D3" s="275"/>
      <c r="E3" s="275"/>
      <c r="F3" s="275"/>
      <c r="G3" s="275"/>
      <c r="H3" s="113" t="s">
        <v>400</v>
      </c>
    </row>
    <row r="4" spans="1:9" ht="15" customHeight="1" x14ac:dyDescent="0.25">
      <c r="A4" s="271" t="s">
        <v>401</v>
      </c>
      <c r="B4" s="271"/>
      <c r="C4" s="129">
        <v>44179</v>
      </c>
      <c r="D4" s="272" t="s">
        <v>402</v>
      </c>
      <c r="E4" s="273"/>
      <c r="F4" s="273"/>
      <c r="G4" s="273"/>
      <c r="H4" s="274"/>
    </row>
    <row r="5" spans="1:9" ht="15" customHeight="1" x14ac:dyDescent="0.25">
      <c r="A5" s="263" t="s">
        <v>403</v>
      </c>
      <c r="B5" s="263"/>
      <c r="C5" s="263"/>
      <c r="D5" s="263"/>
      <c r="E5" s="263"/>
      <c r="F5" s="263"/>
      <c r="G5" s="263" t="s">
        <v>404</v>
      </c>
      <c r="H5" s="263"/>
    </row>
    <row r="6" spans="1:9" x14ac:dyDescent="0.25">
      <c r="A6" s="131" t="s">
        <v>405</v>
      </c>
      <c r="B6" s="130" t="s">
        <v>2</v>
      </c>
      <c r="C6" s="130" t="s">
        <v>406</v>
      </c>
      <c r="D6" s="131" t="s">
        <v>407</v>
      </c>
      <c r="E6" s="264" t="s">
        <v>408</v>
      </c>
      <c r="F6" s="264"/>
      <c r="G6" s="71" t="s">
        <v>409</v>
      </c>
      <c r="H6" s="132" t="s">
        <v>410</v>
      </c>
    </row>
    <row r="7" spans="1:9" ht="90" customHeight="1" x14ac:dyDescent="0.25">
      <c r="A7" s="93"/>
      <c r="B7" s="93"/>
      <c r="C7" s="105"/>
      <c r="D7" s="106"/>
      <c r="E7" s="277"/>
      <c r="F7" s="278"/>
      <c r="G7" s="108"/>
      <c r="H7" s="109"/>
    </row>
    <row r="8" spans="1:9" ht="71.25" customHeight="1" x14ac:dyDescent="0.25">
      <c r="A8" s="93"/>
      <c r="B8" s="93"/>
      <c r="C8" s="105"/>
      <c r="D8" s="106"/>
      <c r="E8" s="279"/>
      <c r="F8" s="279"/>
      <c r="G8" s="110"/>
      <c r="H8" s="109"/>
      <c r="I8" s="72"/>
    </row>
    <row r="9" spans="1:9" ht="70.5" customHeight="1" x14ac:dyDescent="0.25">
      <c r="A9" s="93"/>
      <c r="B9" s="93"/>
      <c r="C9" s="105"/>
      <c r="D9" s="106"/>
      <c r="E9" s="277"/>
      <c r="F9" s="278"/>
      <c r="G9" s="108"/>
      <c r="H9" s="109"/>
      <c r="I9" s="70"/>
    </row>
    <row r="10" spans="1:9" ht="57.75" customHeight="1" x14ac:dyDescent="0.25">
      <c r="A10" s="93"/>
      <c r="B10" s="93"/>
      <c r="C10" s="105"/>
      <c r="D10" s="111"/>
      <c r="E10" s="277"/>
      <c r="F10" s="278"/>
      <c r="G10" s="107"/>
      <c r="H10" s="109"/>
      <c r="I10" s="70"/>
    </row>
    <row r="11" spans="1:9" ht="132" customHeight="1" x14ac:dyDescent="0.25">
      <c r="A11" s="93"/>
      <c r="B11" s="93"/>
      <c r="C11" s="105"/>
      <c r="D11" s="106"/>
      <c r="E11" s="277"/>
      <c r="F11" s="278"/>
      <c r="G11" s="108"/>
      <c r="H11" s="108"/>
      <c r="I11" s="70"/>
    </row>
    <row r="12" spans="1:9" ht="58.5" customHeight="1" x14ac:dyDescent="0.25">
      <c r="A12" s="93"/>
      <c r="B12" s="93"/>
      <c r="C12" s="105"/>
      <c r="D12" s="111"/>
      <c r="E12" s="277"/>
      <c r="F12" s="278"/>
      <c r="G12" s="108"/>
      <c r="H12" s="108"/>
      <c r="I12" s="70"/>
    </row>
    <row r="13" spans="1:9" ht="60.75" customHeight="1" x14ac:dyDescent="0.25">
      <c r="A13" s="93"/>
      <c r="B13" s="93"/>
      <c r="C13" s="105"/>
      <c r="D13" s="111"/>
      <c r="E13" s="277"/>
      <c r="F13" s="280"/>
      <c r="G13" s="108"/>
      <c r="H13" s="108"/>
      <c r="I13" s="70"/>
    </row>
    <row r="14" spans="1:9" ht="15" customHeight="1" x14ac:dyDescent="0.25">
      <c r="A14" s="92"/>
      <c r="B14" s="92"/>
      <c r="C14" s="92"/>
      <c r="D14" s="94"/>
      <c r="E14" s="283"/>
      <c r="F14" s="283"/>
      <c r="G14" s="92"/>
      <c r="H14" s="95"/>
      <c r="I14" s="70"/>
    </row>
    <row r="15" spans="1:9" ht="15" customHeight="1" x14ac:dyDescent="0.25">
      <c r="A15" s="96"/>
      <c r="B15" s="96"/>
      <c r="C15" s="96"/>
      <c r="D15" s="96"/>
      <c r="E15" s="283"/>
      <c r="F15" s="283"/>
      <c r="G15" s="96"/>
      <c r="H15" s="96"/>
      <c r="I15" s="70"/>
    </row>
    <row r="16" spans="1:9" ht="15" customHeight="1" x14ac:dyDescent="0.25">
      <c r="A16" s="96"/>
      <c r="B16" s="96"/>
      <c r="C16" s="96"/>
      <c r="D16" s="96"/>
      <c r="E16" s="283"/>
      <c r="F16" s="283"/>
      <c r="G16" s="96"/>
      <c r="H16" s="96"/>
      <c r="I16" s="70"/>
    </row>
    <row r="17" spans="1:9" ht="15" customHeight="1" x14ac:dyDescent="0.25">
      <c r="A17" s="96"/>
      <c r="B17" s="96"/>
      <c r="C17" s="96"/>
      <c r="D17" s="96"/>
      <c r="E17" s="283"/>
      <c r="F17" s="283"/>
      <c r="G17" s="96"/>
      <c r="H17" s="96"/>
      <c r="I17" s="70"/>
    </row>
    <row r="18" spans="1:9" x14ac:dyDescent="0.25">
      <c r="A18" s="96"/>
      <c r="B18" s="96"/>
      <c r="C18" s="96"/>
      <c r="D18" s="96"/>
      <c r="E18" s="281"/>
      <c r="F18" s="282"/>
      <c r="G18" s="96"/>
      <c r="H18" s="96"/>
    </row>
  </sheetData>
  <mergeCells count="21">
    <mergeCell ref="E12:F12"/>
    <mergeCell ref="E13:F13"/>
    <mergeCell ref="E18:F18"/>
    <mergeCell ref="E16:F16"/>
    <mergeCell ref="E17:F17"/>
    <mergeCell ref="E14:F14"/>
    <mergeCell ref="E15:F15"/>
    <mergeCell ref="E7:F7"/>
    <mergeCell ref="E8:F8"/>
    <mergeCell ref="E9:F9"/>
    <mergeCell ref="E10:F10"/>
    <mergeCell ref="E11:F11"/>
    <mergeCell ref="A5:F5"/>
    <mergeCell ref="G5:H5"/>
    <mergeCell ref="E6:F6"/>
    <mergeCell ref="A1:B3"/>
    <mergeCell ref="A4:B4"/>
    <mergeCell ref="D4:H4"/>
    <mergeCell ref="C1:G1"/>
    <mergeCell ref="C2:G2"/>
    <mergeCell ref="C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G9" sqref="G9"/>
    </sheetView>
  </sheetViews>
  <sheetFormatPr baseColWidth="10" defaultColWidth="9.140625" defaultRowHeight="15" x14ac:dyDescent="0.25"/>
  <cols>
    <col min="1" max="1" width="21" customWidth="1"/>
    <col min="2" max="2" width="10" customWidth="1"/>
    <col min="3" max="3" width="25.5703125" customWidth="1"/>
    <col min="4" max="4" width="16.85546875" customWidth="1"/>
    <col min="5" max="5" width="16.140625" customWidth="1"/>
    <col min="6" max="6" width="13.28515625" customWidth="1"/>
    <col min="7" max="7" width="36.5703125" customWidth="1"/>
    <col min="8" max="8" width="45.28515625" customWidth="1"/>
  </cols>
  <sheetData>
    <row r="1" spans="1:8" ht="24.75" customHeight="1" x14ac:dyDescent="0.25">
      <c r="A1" s="292"/>
      <c r="B1" s="293"/>
      <c r="C1" s="298" t="s">
        <v>395</v>
      </c>
      <c r="D1" s="298"/>
      <c r="E1" s="298"/>
      <c r="F1" s="298"/>
      <c r="G1" s="298"/>
      <c r="H1" s="112" t="s">
        <v>396</v>
      </c>
    </row>
    <row r="2" spans="1:8" ht="33" customHeight="1" x14ac:dyDescent="0.25">
      <c r="A2" s="294"/>
      <c r="B2" s="295"/>
      <c r="C2" s="299" t="s">
        <v>397</v>
      </c>
      <c r="D2" s="299"/>
      <c r="E2" s="299"/>
      <c r="F2" s="299"/>
      <c r="G2" s="299"/>
      <c r="H2" s="112" t="s">
        <v>398</v>
      </c>
    </row>
    <row r="3" spans="1:8" ht="15" customHeight="1" x14ac:dyDescent="0.25">
      <c r="A3" s="296"/>
      <c r="B3" s="297"/>
      <c r="C3" s="298" t="s">
        <v>399</v>
      </c>
      <c r="D3" s="298"/>
      <c r="E3" s="298"/>
      <c r="F3" s="298"/>
      <c r="G3" s="298"/>
      <c r="H3" s="113" t="s">
        <v>400</v>
      </c>
    </row>
    <row r="4" spans="1:8" ht="17.25" customHeight="1" x14ac:dyDescent="0.25">
      <c r="A4" s="104" t="s">
        <v>401</v>
      </c>
      <c r="B4" s="114"/>
      <c r="C4" s="103">
        <v>44179</v>
      </c>
      <c r="D4" s="290" t="s">
        <v>411</v>
      </c>
      <c r="E4" s="288"/>
      <c r="F4" s="288"/>
      <c r="G4" s="288"/>
      <c r="H4" s="289"/>
    </row>
    <row r="5" spans="1:8" x14ac:dyDescent="0.25">
      <c r="A5" s="288" t="s">
        <v>412</v>
      </c>
      <c r="B5" s="288"/>
      <c r="C5" s="288"/>
      <c r="D5" s="288"/>
      <c r="E5" s="288"/>
      <c r="F5" s="289"/>
      <c r="G5" s="290" t="s">
        <v>404</v>
      </c>
      <c r="H5" s="289"/>
    </row>
    <row r="6" spans="1:8" x14ac:dyDescent="0.25">
      <c r="A6" s="73" t="s">
        <v>405</v>
      </c>
      <c r="B6" s="74" t="s">
        <v>2</v>
      </c>
      <c r="C6" s="73" t="s">
        <v>413</v>
      </c>
      <c r="D6" s="291" t="s">
        <v>408</v>
      </c>
      <c r="E6" s="291"/>
      <c r="F6" s="291"/>
      <c r="G6" s="71" t="s">
        <v>409</v>
      </c>
      <c r="H6" s="73" t="s">
        <v>410</v>
      </c>
    </row>
    <row r="7" spans="1:8" ht="81" customHeight="1" x14ac:dyDescent="0.25">
      <c r="A7" s="115"/>
      <c r="B7" s="115"/>
      <c r="C7" s="115"/>
      <c r="D7" s="287"/>
      <c r="E7" s="287"/>
      <c r="F7" s="287"/>
      <c r="G7" s="116"/>
      <c r="H7" s="116"/>
    </row>
    <row r="8" spans="1:8" ht="72" customHeight="1" x14ac:dyDescent="0.25">
      <c r="A8" s="115"/>
      <c r="B8" s="115"/>
      <c r="C8" s="115"/>
      <c r="D8" s="284"/>
      <c r="E8" s="285"/>
      <c r="F8" s="286"/>
      <c r="G8" s="116"/>
      <c r="H8" s="116"/>
    </row>
    <row r="9" spans="1:8" ht="72" customHeight="1" x14ac:dyDescent="0.25">
      <c r="A9" s="115"/>
      <c r="B9" s="115"/>
      <c r="C9" s="115"/>
      <c r="D9" s="284"/>
      <c r="E9" s="285"/>
      <c r="F9" s="286"/>
      <c r="G9" s="116"/>
      <c r="H9" s="116"/>
    </row>
    <row r="10" spans="1:8" ht="102" customHeight="1" x14ac:dyDescent="0.25">
      <c r="A10" s="115"/>
      <c r="B10" s="115"/>
      <c r="C10" s="115"/>
      <c r="D10" s="284"/>
      <c r="E10" s="285"/>
      <c r="F10" s="286"/>
      <c r="G10" s="117"/>
      <c r="H10" s="116"/>
    </row>
    <row r="11" spans="1:8" ht="144" customHeight="1" x14ac:dyDescent="0.25">
      <c r="A11" s="115"/>
      <c r="B11" s="115"/>
      <c r="C11" s="115"/>
      <c r="D11" s="284"/>
      <c r="E11" s="285"/>
      <c r="F11" s="286"/>
      <c r="G11" s="116"/>
      <c r="H11" s="116"/>
    </row>
    <row r="12" spans="1:8" ht="75.75" customHeight="1" x14ac:dyDescent="0.25">
      <c r="A12" s="115"/>
      <c r="B12" s="115"/>
      <c r="C12" s="118"/>
      <c r="D12" s="284"/>
      <c r="E12" s="285"/>
      <c r="F12" s="286"/>
      <c r="G12" s="116"/>
      <c r="H12" s="116"/>
    </row>
    <row r="13" spans="1:8" ht="96" customHeight="1" x14ac:dyDescent="0.25">
      <c r="A13" s="115"/>
      <c r="B13" s="115"/>
      <c r="C13" s="118"/>
      <c r="D13" s="284"/>
      <c r="E13" s="285"/>
      <c r="F13" s="286"/>
      <c r="G13" s="117"/>
      <c r="H13" s="116"/>
    </row>
    <row r="14" spans="1:8" ht="37.5" customHeight="1" x14ac:dyDescent="0.25"/>
  </sheetData>
  <mergeCells count="15">
    <mergeCell ref="A1:B3"/>
    <mergeCell ref="D4:H4"/>
    <mergeCell ref="C1:G1"/>
    <mergeCell ref="C2:G2"/>
    <mergeCell ref="C3:G3"/>
    <mergeCell ref="D7:F7"/>
    <mergeCell ref="D8:F8"/>
    <mergeCell ref="A5:F5"/>
    <mergeCell ref="G5:H5"/>
    <mergeCell ref="D6:F6"/>
    <mergeCell ref="D13:F13"/>
    <mergeCell ref="D9:F9"/>
    <mergeCell ref="D10:F10"/>
    <mergeCell ref="D11:F11"/>
    <mergeCell ref="D12:F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CONTEXTO</vt:lpstr>
      <vt:lpstr>48 GADCA</vt:lpstr>
      <vt:lpstr>IAVE-V. Externas</vt:lpstr>
      <vt:lpstr>IAVI-V. Internas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2023-09-25T15:59:09Z</dcterms:modified>
  <cp:category/>
  <cp:contentStatus/>
</cp:coreProperties>
</file>