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005" tabRatio="975" firstSheet="2" activeTab="2"/>
  </bookViews>
  <sheets>
    <sheet name="Indice" sheetId="28" r:id="rId1"/>
    <sheet name="CONTEXTO" sheetId="30" r:id="rId2"/>
    <sheet name="48 GADCA" sheetId="29" r:id="rId3"/>
    <sheet name="IAVE-V. Externas" sheetId="31" r:id="rId4"/>
    <sheet name="IAVI-V. Internas" sheetId="32" r:id="rId5"/>
  </sheets>
  <externalReferences>
    <externalReference r:id="rId6"/>
  </externalReferences>
  <definedNames>
    <definedName name="_xlnm._FilterDatabase" localSheetId="1" hidden="1">CONTEXTO!$A$4:$I$81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#REF!</definedName>
    <definedName name="Departamentos">#REF!</definedName>
    <definedName name="Fuentes">#REF!</definedName>
    <definedName name="Indicadores">#REF!</definedName>
    <definedName name="Objetivos">OFFSET(#REF!,0,0,COUNTA(#REF!)-1,1)</definedName>
    <definedName name="RAN_C_AMENAZ">[1]NUEVAS_TABLAS!#REF!</definedName>
    <definedName name="RAN_C_TIPAME">[1]NUEVAS_TABLAS!#REF!</definedName>
    <definedName name="RAN_N_IMPAME">[1]NUEVAS_TABLAS!$B$2:$B$10</definedName>
    <definedName name="Tipo">#REF!</definedName>
    <definedName name="Tipos">#REF!</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 i="29" l="1"/>
  <c r="AC16" i="29"/>
  <c r="AJ16" i="29" s="1"/>
  <c r="AF15" i="29"/>
  <c r="AC15" i="29"/>
  <c r="AJ15" i="29" s="1"/>
  <c r="AF14" i="29"/>
  <c r="AC14" i="29"/>
  <c r="AJ14" i="29" s="1"/>
  <c r="AF13" i="29"/>
  <c r="AC13" i="29"/>
  <c r="AJ13" i="29" s="1"/>
  <c r="AC12" i="29" l="1"/>
  <c r="AA12" i="29"/>
  <c r="S12" i="29"/>
  <c r="U12" i="29" s="1"/>
  <c r="R12" i="29"/>
  <c r="N12" i="29"/>
  <c r="O12" i="29" s="1"/>
  <c r="K12" i="29"/>
  <c r="E12" i="29"/>
  <c r="AA13" i="29"/>
  <c r="AA14" i="29"/>
  <c r="AA15" i="29"/>
  <c r="T12" i="29" l="1"/>
  <c r="AP12" i="29"/>
  <c r="AQ12" i="29" s="1"/>
  <c r="V12" i="29"/>
  <c r="L12" i="29"/>
  <c r="AF12" i="29" l="1"/>
  <c r="AJ12" i="29" s="1"/>
  <c r="BE12" i="29" l="1"/>
  <c r="I12" i="29" l="1"/>
  <c r="AK12" i="29" l="1"/>
  <c r="AL12" i="29" s="1"/>
  <c r="AK13" i="29" s="1"/>
  <c r="AL13" i="29" s="1"/>
  <c r="AK14" i="29" s="1"/>
  <c r="AL14" i="29" s="1"/>
  <c r="AK15" i="29" s="1"/>
  <c r="AL15" i="29" s="1"/>
  <c r="AK16" i="29" s="1"/>
  <c r="AL16" i="29" s="1"/>
  <c r="AN12" i="29" s="1"/>
  <c r="AO12" i="29" l="1"/>
  <c r="AR12" i="29" s="1"/>
</calcChain>
</file>

<file path=xl/sharedStrings.xml><?xml version="1.0" encoding="utf-8"?>
<sst xmlns="http://schemas.openxmlformats.org/spreadsheetml/2006/main" count="798" uniqueCount="451">
  <si>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</si>
  <si>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</si>
  <si>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</si>
  <si>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</si>
  <si>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</si>
  <si>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</si>
  <si>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</si>
  <si>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</si>
  <si>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</si>
  <si>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</si>
  <si>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</si>
  <si>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</si>
  <si>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</si>
  <si>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</si>
  <si>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</si>
  <si>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</si>
  <si>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</si>
  <si>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</si>
  <si>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</si>
  <si>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</si>
  <si>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</si>
  <si>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</si>
  <si>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</si>
  <si>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</si>
  <si>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</si>
  <si>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</si>
  <si>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</si>
  <si>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</si>
  <si>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</si>
  <si>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</si>
  <si>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</si>
  <si>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</si>
  <si>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</si>
  <si>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</si>
  <si>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</si>
  <si>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</si>
  <si>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</si>
  <si>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</si>
  <si>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</si>
  <si>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</si>
  <si>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</si>
  <si>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</si>
  <si>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</si>
  <si>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</si>
  <si>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</si>
  <si>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</si>
  <si>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</si>
  <si>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</si>
  <si>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</si>
  <si>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</si>
  <si>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</si>
  <si>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</si>
  <si>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</si>
  <si>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</si>
  <si>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</si>
  <si>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</si>
  <si>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</si>
  <si>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</si>
  <si>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</si>
  <si>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</si>
  <si>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</si>
  <si>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</si>
  <si>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</si>
  <si>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</si>
  <si>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</si>
  <si>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</si>
  <si>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</si>
  <si>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</si>
  <si>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</si>
  <si>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</si>
  <si>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</si>
  <si>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</si>
  <si>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</si>
  <si>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</si>
  <si>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</si>
  <si>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</si>
  <si>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</si>
  <si>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</si>
  <si>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</si>
  <si>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</si>
  <si>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</si>
  <si>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</si>
  <si>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</si>
  <si>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</si>
  <si>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</si>
  <si>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</si>
  <si>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</si>
  <si>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</si>
  <si>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</si>
  <si>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</si>
  <si>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</si>
  <si>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</si>
  <si>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</si>
  <si>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</si>
  <si>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</si>
  <si>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</si>
  <si>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</si>
  <si>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</si>
  <si>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</si>
  <si>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</si>
  <si>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</si>
  <si>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</si>
  <si>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</si>
  <si>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</si>
  <si>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</si>
  <si>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</si>
  <si>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</si>
  <si>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</si>
  <si>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</si>
  <si>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</si>
  <si>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</si>
  <si>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</si>
  <si>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</si>
  <si>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</si>
  <si>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</si>
  <si>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</si>
  <si>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</si>
  <si>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</si>
  <si>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</si>
  <si>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</si>
  <si>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</si>
  <si>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</si>
  <si>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</si>
  <si>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</si>
  <si>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</si>
  <si>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</si>
  <si>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</si>
  <si>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</si>
  <si>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</si>
  <si>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</si>
  <si>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</si>
  <si>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</si>
  <si>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</si>
  <si>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</si>
  <si>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</si>
  <si>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</si>
  <si>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</si>
  <si>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</si>
  <si>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</si>
  <si>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</si>
  <si>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</si>
  <si>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</si>
  <si>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</si>
  <si>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</si>
  <si>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</si>
  <si>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</si>
  <si>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</si>
  <si>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</si>
  <si>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</si>
  <si>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</si>
  <si>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</si>
  <si>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</si>
  <si>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</si>
  <si>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</si>
  <si>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</si>
  <si>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</si>
  <si>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</si>
  <si>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</si>
  <si>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</si>
  <si>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</si>
  <si>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</si>
  <si>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</si>
  <si>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</si>
  <si>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</si>
  <si>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</si>
  <si>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</si>
  <si>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</si>
  <si>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</si>
  <si>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</si>
  <si>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</si>
  <si>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</si>
  <si>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</si>
  <si>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</si>
  <si>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</si>
  <si>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</si>
  <si>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</si>
  <si>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</si>
  <si>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</si>
  <si>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</si>
  <si>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ANÁLISIS DE ESTADÍSTICAS DE DESARROLLO ECONÓMICO</t>
  </si>
  <si>
    <t>01</t>
  </si>
  <si>
    <t>INCLUSIÓN PRODUCTIVA Y DESARROLLO EMPRESARIAL</t>
  </si>
  <si>
    <t>02</t>
  </si>
  <si>
    <t xml:space="preserve">DIRECCIONAMIENTO ESTRATEGICO </t>
  </si>
  <si>
    <t>GHADI</t>
  </si>
  <si>
    <t>PLANEACIÓN, CONTROL Y SEGUIMIENTO</t>
  </si>
  <si>
    <t>ADMINISTRACION DEL SISTEMA DE GESTION DE CALIDAD</t>
  </si>
  <si>
    <t>GHAAS</t>
  </si>
  <si>
    <t>GESTIÓN DOCUMENTAL</t>
  </si>
  <si>
    <t>MEDICIÓN, ANÁLISIS Y MEJORA</t>
  </si>
  <si>
    <t>PRESUPUESTO</t>
  </si>
  <si>
    <t>GHAPR</t>
  </si>
  <si>
    <t>PROGRAMACIÓN PRESPUESTAL</t>
  </si>
  <si>
    <t>EJECUCIÓN PRESUPUESTAL</t>
  </si>
  <si>
    <t xml:space="preserve">CONTROL Y SEGUIMIENTO PRESUPUESTAL		</t>
  </si>
  <si>
    <t>03</t>
  </si>
  <si>
    <t>GESTION TRIBUTARIA</t>
  </si>
  <si>
    <t>GHAGT</t>
  </si>
  <si>
    <t>IMPUESTO DE INDUSTRIA Y COMERCIO</t>
  </si>
  <si>
    <t>FISCALIZACIÓN TRIBUTARIA</t>
  </si>
  <si>
    <t>SISTEMATIZACIÓN TRIBUTARIA</t>
  </si>
  <si>
    <t>ATENCIÓN AL CONTRIBUYENTE</t>
  </si>
  <si>
    <t>04</t>
  </si>
  <si>
    <t>CULTURA TRIBUTARIA</t>
  </si>
  <si>
    <t>05</t>
  </si>
  <si>
    <t>LIQUIDACIÓN IMPUESTO PREDIAL</t>
  </si>
  <si>
    <t>06</t>
  </si>
  <si>
    <t>GESTIÓN JURÍDICO TRIBUTARIO</t>
  </si>
  <si>
    <t>07</t>
  </si>
  <si>
    <t>COBRO PERSUASIVO</t>
  </si>
  <si>
    <t>08</t>
  </si>
  <si>
    <t>DETERMINACIÓN DE IMPUESTO PREDIAL</t>
  </si>
  <si>
    <t>09</t>
  </si>
  <si>
    <t xml:space="preserve">DIRECCIÓN DE IMPUESTOS		</t>
  </si>
  <si>
    <t>10</t>
  </si>
  <si>
    <t>TESORERIA</t>
  </si>
  <si>
    <t>GHATE</t>
  </si>
  <si>
    <t>GESTIÓN PAGOS</t>
  </si>
  <si>
    <t>ADMINISTRACIÓN DE RECURSOS DISTRITALES</t>
  </si>
  <si>
    <t>DEUDA Y CRÉDITO PÚBLICO</t>
  </si>
  <si>
    <t>COBRO COACTIVO</t>
  </si>
  <si>
    <t>CONTABILIDAD</t>
  </si>
  <si>
    <t>GHACO</t>
  </si>
  <si>
    <t xml:space="preserve">GESTIÓN DE PASIVOS		</t>
  </si>
  <si>
    <t xml:space="preserve">GESTIÓN DE ACTIVOS </t>
  </si>
  <si>
    <t>INFORMES CONTABLES Y FINANCIEROS</t>
  </si>
  <si>
    <t>GESTION ADMINISTRATIVA</t>
  </si>
  <si>
    <t>GHAGA</t>
  </si>
  <si>
    <t>ADQUISICIÓN DE BIENES Y SERVICIOS</t>
  </si>
  <si>
    <t>PQRS Y ACTOS ADMINISTRATIVOS</t>
  </si>
  <si>
    <t>ENLACE CON TALENTO HUMANO</t>
  </si>
  <si>
    <t xml:space="preserve">ENLACE CON SOPORTE INFORMÁTICO		</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</si>
  <si>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</si>
  <si>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</si>
  <si>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</si>
  <si>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</si>
  <si>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</si>
  <si>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</si>
  <si>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</si>
  <si>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</si>
  <si>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</si>
  <si>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</si>
  <si>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</si>
  <si>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</si>
  <si>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</si>
  <si>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</si>
  <si>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</si>
  <si>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</si>
  <si>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</si>
  <si>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</si>
  <si>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</si>
  <si>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GESTION TRIBUTARIA - DIRECCION DE IMPUESTOS</t>
  </si>
  <si>
    <r>
      <rPr>
        <sz val="11"/>
        <color rgb="FF000000"/>
        <rFont val="Calibri"/>
      </rPr>
      <t xml:space="preserve">
</t>
    </r>
    <r>
      <rPr>
        <b/>
        <sz val="11"/>
        <color rgb="FF000000"/>
        <rFont val="Calibri"/>
      </rPr>
      <t>F1.</t>
    </r>
    <r>
      <rPr>
        <sz val="11"/>
        <color rgb="FF000000"/>
        <rFont val="Calibri"/>
      </rPr>
      <t xml:space="preserve"> Disposición y compromiso del personal.
</t>
    </r>
    <r>
      <rPr>
        <b/>
        <sz val="11"/>
        <color rgb="FF000000"/>
        <rFont val="Calibri"/>
      </rPr>
      <t>F2.</t>
    </r>
    <r>
      <rPr>
        <sz val="11"/>
        <color rgb="FF000000"/>
        <rFont val="Calibri"/>
      </rPr>
      <t xml:space="preserve"> Compromiso en el control de los servicios contratados.</t>
    </r>
  </si>
  <si>
    <r>
      <rPr>
        <sz val="11"/>
        <color rgb="FF000000"/>
        <rFont val="Calibri"/>
      </rPr>
      <t xml:space="preserve">
</t>
    </r>
    <r>
      <rPr>
        <b/>
        <sz val="11"/>
        <color rgb="FF000000"/>
        <rFont val="Calibri"/>
      </rPr>
      <t>D1.</t>
    </r>
    <r>
      <rPr>
        <sz val="11"/>
        <color rgb="FF000000"/>
        <rFont val="Calibri"/>
      </rPr>
      <t xml:space="preserve"> Deficiencia en insumos y utiles de oficina para el cumplimiento de metas.</t>
    </r>
  </si>
  <si>
    <r>
      <rPr>
        <b/>
        <sz val="11"/>
        <color rgb="FF000000"/>
        <rFont val="Calibri"/>
      </rPr>
      <t>O1.</t>
    </r>
    <r>
      <rPr>
        <sz val="11"/>
        <color rgb="FF000000"/>
        <rFont val="Calibri"/>
      </rPr>
      <t xml:space="preserve"> Decreto 1395 del 30 de diciembre de 2021, sobre plazos e incentivos. 
Decreto 1288 del 26 noviembre 2021 que levanta suspensión de términos.
Ley No.2207 del 17 mayo 2022 que modifica Decreto Legislativo 491 de 2020 (medidas de urgencia para garantizar la atención y la prestación de los servicios por parte de las autoridades).</t>
    </r>
  </si>
  <si>
    <r>
      <rPr>
        <b/>
        <sz val="11"/>
        <color rgb="FF000000"/>
        <rFont val="Calibri"/>
      </rPr>
      <t xml:space="preserve">A1. </t>
    </r>
    <r>
      <rPr>
        <sz val="11"/>
        <color rgb="FF000000"/>
        <rFont val="Calibri"/>
      </rPr>
      <t xml:space="preserve">Cambio en el entorno social, político, económico y administrativo (COVID-19).
</t>
    </r>
    <r>
      <rPr>
        <b/>
        <sz val="11"/>
        <color rgb="FF000000"/>
        <rFont val="Calibri"/>
      </rPr>
      <t>A2.</t>
    </r>
    <r>
      <rPr>
        <sz val="11"/>
        <color rgb="FF000000"/>
        <rFont val="Calibri"/>
      </rPr>
      <t xml:space="preserve"> Sanciones legales. </t>
    </r>
  </si>
  <si>
    <r>
      <rPr>
        <b/>
        <sz val="11"/>
        <color rgb="FF000000"/>
        <rFont val="Calibri"/>
      </rPr>
      <t>(D4:O2,O3,O4)</t>
    </r>
    <r>
      <rPr>
        <sz val="11"/>
        <color rgb="FF000000"/>
        <rFont val="Calibri"/>
      </rPr>
      <t xml:space="preserve"> Realizar la gestión de conocimiento teniendo en cuenta la competencia, habilidades y destrezas de funcionarios.</t>
    </r>
  </si>
  <si>
    <r>
      <rPr>
        <b/>
        <sz val="11"/>
        <color rgb="FF000000"/>
        <rFont val="Calibri"/>
      </rPr>
      <t>(F1,F2,F3,F4,F5,F7,A2)</t>
    </r>
    <r>
      <rPr>
        <sz val="11"/>
        <color rgb="FF000000"/>
        <rFont val="Calibri"/>
      </rPr>
      <t xml:space="preserve"> Implementar, por parte del interventor controles eficaces a los servicios contratados, que le  permitan evidenciar la calidad y oportunidad  del servicio recibido con el fin de evitar incumplimiento con los estándares requeridos.
</t>
    </r>
    <r>
      <rPr>
        <b/>
        <sz val="11"/>
        <color rgb="FF000000"/>
        <rFont val="Calibri"/>
      </rPr>
      <t>(F1,F3,F4,F5,F6,F7-A1,A2,A3,A5)</t>
    </r>
    <r>
      <rPr>
        <sz val="11"/>
        <color rgb="FF000000"/>
        <rFont val="Calibri"/>
      </rPr>
      <t xml:space="preserve"> Realizar seguimiento periódico a los procesos de gestión tributaria para determinar su cumplimiento de metas y objetivos de manera de poder determinar  acciones preventivas en caso de que se presenten desviaciones.
</t>
    </r>
    <r>
      <rPr>
        <b/>
        <sz val="11"/>
        <color rgb="FF000000"/>
        <rFont val="Calibri"/>
      </rPr>
      <t>(F1, F3,F4, F5, F6,F7; A1)</t>
    </r>
    <r>
      <rPr>
        <sz val="11"/>
        <color rgb="FF000000"/>
        <rFont val="Calibri"/>
      </rPr>
      <t xml:space="preserve"> Organizar la sustanciación de expedientes y actuaciones con el fin de notificar dentro de los términos.</t>
    </r>
  </si>
  <si>
    <r>
      <rPr>
        <b/>
        <sz val="11"/>
        <color rgb="FF000000"/>
        <rFont val="Calibri"/>
      </rPr>
      <t xml:space="preserve">(F1,F4,F5,F6:O1) </t>
    </r>
    <r>
      <rPr>
        <sz val="11"/>
        <color rgb="FF000000"/>
        <rFont val="Calibri"/>
      </rPr>
      <t xml:space="preserve">Implementacion del Decreto 1395 del 30 de diciembre de 2021, sobre plazos e incentivos.
Implementación del Decreto 1288 del 26 noviembre 2021 que levanta suspensión de términos.
Implementación de la Ley No.2207 del 17 mayo 2022 que modifica Decreto Legislativo 491 de 2020 (medidas de urgencia para garantizar la atención y la prestación de los servicios por parte de las autoridades).
</t>
    </r>
  </si>
  <si>
    <r>
      <rPr>
        <b/>
        <sz val="11"/>
        <color rgb="FF000000"/>
        <rFont val="Calibri"/>
      </rPr>
      <t>(D1,D2,D6:A2,A5)</t>
    </r>
    <r>
      <rPr>
        <sz val="11"/>
        <color rgb="FF000000"/>
        <rFont val="Calibri"/>
      </rPr>
      <t xml:space="preserve"> Solicitar y hacer seguimiento a la provisión de una infraestructura, dotación de insumos, modernización y adquisición de herramientas tecnológicas necesarios para la seguridad, gestión documental y operación de los subprocesos tributarios.
</t>
    </r>
    <r>
      <rPr>
        <b/>
        <sz val="11"/>
        <color rgb="FF000000"/>
        <rFont val="Calibri"/>
      </rPr>
      <t>(D4;A2,A4)</t>
    </r>
    <r>
      <rPr>
        <sz val="11"/>
        <color rgb="FF000000"/>
        <rFont val="Calibri"/>
      </rPr>
      <t xml:space="preserve"> Establecer mecanismos de induccion a los contribuyentes y personal de ventanilla para fortalecer la eficiencia y eficacia en la atencion al contribuyente.
</t>
    </r>
    <r>
      <rPr>
        <b/>
        <sz val="11"/>
        <color rgb="FF000000"/>
        <rFont val="Calibri"/>
      </rPr>
      <t xml:space="preserve">(D1,D4;A4,A2) </t>
    </r>
    <r>
      <rPr>
        <sz val="11"/>
        <color rgb="FF000000"/>
        <rFont val="Calibri"/>
      </rPr>
      <t>Implementar mecanismos de control para  actos administrativos compensación</t>
    </r>
  </si>
  <si>
    <r>
      <rPr>
        <sz val="11"/>
        <color rgb="FF000000"/>
        <rFont val="Calibri"/>
      </rPr>
      <t xml:space="preserve">
</t>
    </r>
    <r>
      <rPr>
        <b/>
        <sz val="11"/>
        <color rgb="FF000000"/>
        <rFont val="Calibri"/>
      </rPr>
      <t>F3.</t>
    </r>
    <r>
      <rPr>
        <sz val="11"/>
        <color rgb="FF000000"/>
        <rFont val="Calibri"/>
      </rPr>
      <t xml:space="preserve"> Atencion oportuna de PQR.
</t>
    </r>
    <r>
      <rPr>
        <b/>
        <sz val="11"/>
        <color rgb="FF000000"/>
        <rFont val="Calibri"/>
      </rPr>
      <t>F4.</t>
    </r>
    <r>
      <rPr>
        <sz val="11"/>
        <color rgb="FF000000"/>
        <rFont val="Calibri"/>
      </rPr>
      <t xml:space="preserve"> Equipo interdisciplinario competente.</t>
    </r>
  </si>
  <si>
    <r>
      <rPr>
        <sz val="11"/>
        <color rgb="FF000000"/>
        <rFont val="Calibri"/>
      </rPr>
      <t xml:space="preserve">
</t>
    </r>
    <r>
      <rPr>
        <b/>
        <sz val="11"/>
        <color rgb="FF000000"/>
        <rFont val="Calibri"/>
      </rPr>
      <t>D2.</t>
    </r>
    <r>
      <rPr>
        <sz val="11"/>
        <color rgb="FF000000"/>
        <rFont val="Calibri"/>
      </rPr>
      <t xml:space="preserve"> Falta de herramientas tecnológicas.</t>
    </r>
  </si>
  <si>
    <r>
      <rPr>
        <sz val="11"/>
        <color rgb="FF000000"/>
        <rFont val="Calibri"/>
      </rPr>
      <t xml:space="preserve">
</t>
    </r>
    <r>
      <rPr>
        <b/>
        <sz val="11"/>
        <color rgb="FF000000"/>
        <rFont val="Calibri"/>
      </rPr>
      <t xml:space="preserve">O2. </t>
    </r>
    <r>
      <rPr>
        <sz val="11"/>
        <color rgb="FF000000"/>
        <rFont val="Calibri"/>
      </rPr>
      <t>Capacitacion a funcionarios.</t>
    </r>
  </si>
  <si>
    <r>
      <rPr>
        <b/>
        <sz val="11"/>
        <color rgb="FF000000"/>
        <rFont val="Calibri"/>
      </rPr>
      <t>A3.</t>
    </r>
    <r>
      <rPr>
        <sz val="11"/>
        <color rgb="FF000000"/>
        <rFont val="Calibri"/>
      </rPr>
      <t xml:space="preserve"> Alta rotación del personal y tiempos de contratación OPS.</t>
    </r>
  </si>
  <si>
    <r>
      <rPr>
        <sz val="11"/>
        <color rgb="FF000000"/>
        <rFont val="Calibri"/>
      </rPr>
      <t xml:space="preserve">
</t>
    </r>
    <r>
      <rPr>
        <b/>
        <sz val="11"/>
        <color rgb="FF000000"/>
        <rFont val="Calibri"/>
      </rPr>
      <t>F5.</t>
    </r>
    <r>
      <rPr>
        <sz val="11"/>
        <color rgb="FF000000"/>
        <rFont val="Calibri"/>
      </rPr>
      <t xml:space="preserve"> Comunicación continua entre las areas.
</t>
    </r>
    <r>
      <rPr>
        <b/>
        <sz val="11"/>
        <color rgb="FF000000"/>
        <rFont val="Calibri"/>
      </rPr>
      <t xml:space="preserve">F6. </t>
    </r>
    <r>
      <rPr>
        <sz val="11"/>
        <color rgb="FF000000"/>
        <rFont val="Calibri"/>
      </rPr>
      <t>Existencia de trabajo colaborativo.</t>
    </r>
  </si>
  <si>
    <r>
      <rPr>
        <sz val="11"/>
        <color rgb="FF000000"/>
        <rFont val="Calibri"/>
      </rPr>
      <t xml:space="preserve">
</t>
    </r>
    <r>
      <rPr>
        <b/>
        <sz val="11"/>
        <color rgb="FF000000"/>
        <rFont val="Calibri"/>
      </rPr>
      <t>D4.</t>
    </r>
    <r>
      <rPr>
        <sz val="11"/>
        <color rgb="FF000000"/>
        <rFont val="Calibri"/>
      </rPr>
      <t xml:space="preserve"> Bajo nivel de dominio de algunos miembros del personal administrativo en temas (archivístico e informático).</t>
    </r>
  </si>
  <si>
    <r>
      <rPr>
        <b/>
        <sz val="11"/>
        <color rgb="FF000000"/>
        <rFont val="Calibri"/>
      </rPr>
      <t xml:space="preserve">O3. </t>
    </r>
    <r>
      <rPr>
        <sz val="11"/>
        <color rgb="FF000000"/>
        <rFont val="Calibri"/>
      </rPr>
      <t>Sistema de gestión de calidad de la SHD certificado.</t>
    </r>
  </si>
  <si>
    <r>
      <rPr>
        <b/>
        <sz val="11"/>
        <color rgb="FF000000"/>
        <rFont val="Calibri"/>
      </rPr>
      <t>A4.</t>
    </r>
    <r>
      <rPr>
        <sz val="11"/>
        <color rgb="FF000000"/>
        <rFont val="Calibri"/>
      </rPr>
      <t xml:space="preserve"> Información incompleta en las solicitudes recibidas.</t>
    </r>
  </si>
  <si>
    <r>
      <rPr>
        <sz val="11"/>
        <color rgb="FF000000"/>
        <rFont val="Calibri"/>
      </rPr>
      <t xml:space="preserve">
</t>
    </r>
    <r>
      <rPr>
        <b/>
        <sz val="11"/>
        <color rgb="FF000000"/>
        <rFont val="Calibri"/>
      </rPr>
      <t>F7.</t>
    </r>
    <r>
      <rPr>
        <sz val="11"/>
        <color rgb="FF000000"/>
        <rFont val="Calibri"/>
      </rPr>
      <t xml:space="preserve"> Apropiacion de las TIC por parte de la mayoria del personal.</t>
    </r>
  </si>
  <si>
    <r>
      <rPr>
        <sz val="11"/>
        <color rgb="FF000000"/>
        <rFont val="Calibri"/>
      </rPr>
      <t xml:space="preserve">
</t>
    </r>
    <r>
      <rPr>
        <b/>
        <sz val="11"/>
        <color rgb="FF000000"/>
        <rFont val="Calibri"/>
      </rPr>
      <t>D6.</t>
    </r>
    <r>
      <rPr>
        <sz val="11"/>
        <color rgb="FF000000"/>
        <rFont val="Calibri"/>
      </rPr>
      <t xml:space="preserve"> Inadecuada infraestructura y logistica para puesto de trabajo y archivo.</t>
    </r>
  </si>
  <si>
    <r>
      <rPr>
        <sz val="11"/>
        <color rgb="FF000000"/>
        <rFont val="Calibri"/>
      </rPr>
      <t xml:space="preserve">
</t>
    </r>
    <r>
      <rPr>
        <b/>
        <sz val="11"/>
        <color rgb="FF000000"/>
        <rFont val="Calibri"/>
      </rPr>
      <t>O4.</t>
    </r>
    <r>
      <rPr>
        <sz val="11"/>
        <color rgb="FF000000"/>
        <rFont val="Calibri"/>
      </rPr>
      <t xml:space="preserve"> Implementación de MIPG(Modelo Integrado de Planeación y Gestión).</t>
    </r>
  </si>
  <si>
    <r>
      <rPr>
        <b/>
        <sz val="11"/>
        <color rgb="FF000000"/>
        <rFont val="Calibri"/>
      </rPr>
      <t>A5.</t>
    </r>
    <r>
      <rPr>
        <sz val="11"/>
        <color rgb="FF000000"/>
        <rFont val="Calibri"/>
      </rPr>
      <t xml:space="preserve"> Demora en la contratacin de bienes y servicios para el desarrollo y ejecución de las funciones y acciones de control tributario (útiles de oficina, papelería, tonner, kit de mantenimiento de impresoras, servicio de correo para notificaciones).</t>
    </r>
  </si>
  <si>
    <t xml:space="preserve">TESORERIA </t>
  </si>
  <si>
    <t xml:space="preserve">GESTION ADMINISTRATIVA </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</si>
  <si>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</si>
  <si>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</si>
  <si>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</si>
  <si>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</si>
  <si>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</si>
  <si>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</si>
  <si>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</si>
  <si>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</si>
  <si>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</si>
  <si>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 xml:space="preserve">ALCALDÍA DISTRITAL DE CARTAGENA DE INDIAS </t>
  </si>
  <si>
    <t>PROCESO:</t>
  </si>
  <si>
    <t xml:space="preserve">GESTIÓN TRIBUTARIA / DIRECCIÓN DE IMPUESTOS </t>
  </si>
  <si>
    <t>Apoyo</t>
  </si>
  <si>
    <t>Elaboración o Actualización:</t>
  </si>
  <si>
    <t>10/MAYO/2023</t>
  </si>
  <si>
    <t>OBJETIVO DEL PROCESO:</t>
  </si>
  <si>
    <t>Garantizar el recaudo de los diferentes tributos administrados por la Secretaria de Hacienda Distrital, conforme al calendario tributario y lo presupuestado para la vigencia, fortaleciendo los recursos propios del Distrito de Cartagena, a traves de la optimización de los procesos de determinación, liquidación, fiscalización y atención, sensibilizando a todos los contribuyentes en las buenas practicas del pago de las obligaciones tributarias.</t>
  </si>
  <si>
    <t>Vigencia del:</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</si>
  <si>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</si>
  <si>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</si>
  <si>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</si>
  <si>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</si>
  <si>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</si>
  <si>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</si>
  <si>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</si>
  <si>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</si>
  <si>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</si>
  <si>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</si>
  <si>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</si>
  <si>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</si>
  <si>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</si>
  <si>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</si>
  <si>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</si>
  <si>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</si>
  <si>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</si>
  <si>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</si>
  <si>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</si>
  <si>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</si>
  <si>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</si>
  <si>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</si>
  <si>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</si>
  <si>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</si>
  <si>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</si>
  <si>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</si>
  <si>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</si>
  <si>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</si>
  <si>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</si>
  <si>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</si>
  <si>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</si>
  <si>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</si>
  <si>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</si>
  <si>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</si>
  <si>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</si>
  <si>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</si>
  <si>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</si>
  <si>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</si>
  <si>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</si>
  <si>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</si>
  <si>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</si>
  <si>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</si>
  <si>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</si>
  <si>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</si>
  <si>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</si>
  <si>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</si>
  <si>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</si>
  <si>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</si>
  <si>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</si>
  <si>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</si>
  <si>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</si>
  <si>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</si>
  <si>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</si>
  <si>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</si>
  <si>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</si>
  <si>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</si>
  <si>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</si>
  <si>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</si>
  <si>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</si>
  <si>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</si>
  <si>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</si>
  <si>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</si>
  <si>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</si>
  <si>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</si>
  <si>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</si>
  <si>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</si>
  <si>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</si>
  <si>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</si>
  <si>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</si>
  <si>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</si>
  <si>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</si>
  <si>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</si>
  <si>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</si>
  <si>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</si>
  <si>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perdidad economica</t>
  </si>
  <si>
    <t>Por incumplimiento de la Ley 594 de 2000 (ley de archivo).</t>
  </si>
  <si>
    <t>Debido a deficiencia en insumos y utiles de oficina, herramientas tecnologicas, control y adecuacion de archivo e inadecuada infraestructura y logistica.</t>
  </si>
  <si>
    <t>F Usuarios productos y practicas organizacionales</t>
  </si>
  <si>
    <t>Procesos</t>
  </si>
  <si>
    <t>menor a 10 SMLMV</t>
  </si>
  <si>
    <t>Asesor Cód 105 Grado 55</t>
  </si>
  <si>
    <t xml:space="preserve">
Revisar  el inventario de insumos existentes necesarios para la gestion documental y operación de las subprocesos de la División de Impuestos</t>
  </si>
  <si>
    <t>Cada vez que se requiera. Si no se encuentra los insumos  necesarios se oficia al Despacho de la Secretaria de Hacienda.</t>
  </si>
  <si>
    <t>Preventivo</t>
  </si>
  <si>
    <t>Probabilidad</t>
  </si>
  <si>
    <t>Manual</t>
  </si>
  <si>
    <t>Documentado</t>
  </si>
  <si>
    <t>Continua</t>
  </si>
  <si>
    <t>Con Registro</t>
  </si>
  <si>
    <t>Reducir mitigar</t>
  </si>
  <si>
    <t xml:space="preserve">
 informacion incompleta en las solicitudes recibidas, a fallas de los aplicativos y sistema de informacion y demora en la remisión de peticiones de solicitudes de compensaciones</t>
  </si>
  <si>
    <t xml:space="preserve">
Asesor  105 Grado 47 (Direcciòn de Impuestos)</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</si>
  <si>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</si>
  <si>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</si>
  <si>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NA</t>
  </si>
  <si>
    <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</si>
  <si>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</si>
  <si>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</si>
  <si>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</si>
  <si>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CONTEXTO DE LA  ORGANIZACIÓN</t>
  </si>
  <si>
    <t>Codigo: GHADI01-F010</t>
  </si>
  <si>
    <t>GHADI01: PLANEACION, CONTROL  Y SEGUIMIENTO</t>
  </si>
  <si>
    <t>Version:3.0</t>
  </si>
  <si>
    <t>SECRETARIA DE HACIENDA DISTRITAL</t>
  </si>
  <si>
    <t>Vigencia:27/10/2022</t>
  </si>
  <si>
    <t>Fecha de Actualización:</t>
  </si>
  <si>
    <t>PROCESO/SUBPROCESO: Dirección de Impuestos Distritales</t>
  </si>
  <si>
    <t>1.IDENTIFICACIÓN Y ANÁLISIS DE VARIABLES EXTERNAS</t>
  </si>
  <si>
    <t>SEGUIMIENTO Y REVISIÓN</t>
  </si>
  <si>
    <t>CALIFICACIÓN</t>
  </si>
  <si>
    <t>TIPO DE 
VARIABLE</t>
  </si>
  <si>
    <t>AMENAZA / OPORTUNIDAD</t>
  </si>
  <si>
    <t>DESCRIPCIÓN</t>
  </si>
  <si>
    <t>CAMBIOS</t>
  </si>
  <si>
    <t>POSITIVO / 
NEGATIVO</t>
  </si>
  <si>
    <t>A</t>
  </si>
  <si>
    <t>Tecnologico</t>
  </si>
  <si>
    <t>Amenazas</t>
  </si>
  <si>
    <t>A1. Cambio en el entorno social, político, económico y administrativo (COVID-19)</t>
  </si>
  <si>
    <r>
      <t xml:space="preserve">
</t>
    </r>
    <r>
      <rPr>
        <sz val="10"/>
        <color theme="1"/>
        <rFont val="Arial"/>
        <family val="2"/>
      </rPr>
      <t>Implementacion del Decreto 1395 del 30 de diciembre de 2021, sobre plazos e incentivos, Decreto 1288 del 26 noviembre 2021 que levanta suspensión de términos.</t>
    </r>
  </si>
  <si>
    <t>Positivo</t>
  </si>
  <si>
    <t>Politica</t>
  </si>
  <si>
    <t xml:space="preserve">A2. Sanciones legales </t>
  </si>
  <si>
    <t>A3. Alta rotación del personal y tiempos de contratación OPS</t>
  </si>
  <si>
    <t>Celeridad en la contratacion de personal para año 2022</t>
  </si>
  <si>
    <t>A4. Información incompleta en las solicitudes recibidas</t>
  </si>
  <si>
    <t>Por levantamiento de restricciones de medidas sanitarias se facilita dar tramite o respuesta de solicitudes de los contribuyente de manera electronica y fisica, gracias a esto, se puede obtener mayor información de contacto de los solicitantes (correo electronico, número de celular, dirección de notificación, entre otros).</t>
  </si>
  <si>
    <t>A5. Demora en la contratación de bienes y servicios para el desarrollo y ejecución de las funciones y acciones de control tributario (útiles de oficina, papelería, tonner, kit de mantenimiento de impresoras, servicio de correo para notificaciones)</t>
  </si>
  <si>
    <r>
      <t>Elaboración del oficio AMC-OFI-0019755-2022</t>
    </r>
    <r>
      <rPr>
        <sz val="10"/>
        <color rgb="FFC00000"/>
        <rFont val="Arial"/>
        <family val="2"/>
      </rPr>
      <t xml:space="preserve"> </t>
    </r>
    <r>
      <rPr>
        <sz val="10"/>
        <rFont val="Arial"/>
        <family val="2"/>
      </rPr>
      <t>solicitud de utiles de oficina.</t>
    </r>
  </si>
  <si>
    <t>Legal</t>
  </si>
  <si>
    <t>Oportunidad</t>
  </si>
  <si>
    <t>O1. Decretos 0384 de 2021 que modifican del Decreto 1652 de 2020 sobre plazos e incentivos, Decreto 0425 de 16 de abril de 2021 sobre suspensión de términos.</t>
  </si>
  <si>
    <t>Expedición de Decretos para incentivos tributarios y normalización de términos.</t>
  </si>
  <si>
    <t>O2.Capacitacion a funcionarios</t>
  </si>
  <si>
    <t>Capacitaciones en sistema Mateo y Sigob, lo que contribuye a la productividad en el area.</t>
  </si>
  <si>
    <t xml:space="preserve">O3. Sistema de gestión de calidad de la SHD certificado </t>
  </si>
  <si>
    <t>Envio via correo electronico actualización de documentos de calidad (DOFA, mapa de riesgos, indicadores de recaudo y de gestión)</t>
  </si>
  <si>
    <t>O4. Implementacion de MIPG</t>
  </si>
  <si>
    <t>PROCESO/SUBPROCESO: Direccion de Impuestos</t>
  </si>
  <si>
    <t>2.IDENTIFICACIÓN Y ANÁLISIS DE VARIABLES INTERNAS</t>
  </si>
  <si>
    <t>DEBILIDAD / FORTALEZA</t>
  </si>
  <si>
    <t>POSITIVO/NEGATIVO</t>
  </si>
  <si>
    <t>Debilidades</t>
  </si>
  <si>
    <t>D1. Deficiencia en insumos y utiles de oficina para el cumplimiento de metas</t>
  </si>
  <si>
    <t>Elaboración del oficio AMC-0019755-2022 solicitud de utiles de oficina.</t>
  </si>
  <si>
    <t>D2. Falta de herramientas tecnológicas</t>
  </si>
  <si>
    <t>Negativo</t>
  </si>
  <si>
    <t>D4. Bajo nivel de dominio de algunos miembros del personal administrativo en temas (archivistico e informatico)</t>
  </si>
  <si>
    <t>Capacitaciones en el sistema MATEO y SIGOB</t>
  </si>
  <si>
    <t>D6.Inadecuada infraestructura y logistica para puesto de trabajo y archivo</t>
  </si>
  <si>
    <t>Reorganización de áreas para Determinación, asesores de la Dirección, Cultura Tributaria, Sistematización Tributaria. Movimiento de cajas con documentos de ipu, ica y rete para Archivo y Correspondencia.</t>
  </si>
  <si>
    <t>Fortaleza</t>
  </si>
  <si>
    <t>F1.Disposición y compromiso del personal</t>
  </si>
  <si>
    <t xml:space="preserve">F2.Compromiso en el control de los servicios contratados </t>
  </si>
  <si>
    <t>F3.Atencion oportuna de PQR</t>
  </si>
  <si>
    <t>F4. Equipo interdisciplinario competente</t>
  </si>
  <si>
    <t xml:space="preserve">F5. Comunicación continua entre las areas </t>
  </si>
  <si>
    <t>F6. Existencia de trabajo colaborativo</t>
  </si>
  <si>
    <t>F7.Apropiacion de las TIC por parte de la mayoria del persona.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</si>
</sst>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4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2"/>
      <name val="Arial"/>
      <family val="2"/>
    </font>
    <font>
      <b/>
      <sz val="12"/>
      <name val="Arial"/>
      <family val="2"/>
    </font>
    <font>
      <b/>
      <sz val="10"/>
      <name val="Arial"/>
      <family val="2"/>
    </font>
    <font>
      <b/>
      <sz val="11"/>
      <color rgb="FF000000"/>
      <name val="Calibri"/>
    </font>
    <font>
      <sz val="11"/>
      <color rgb="FF000000"/>
      <name val="Calibri"/>
    </font>
    <font>
      <b/>
      <sz val="10"/>
      <color theme="1"/>
      <name val="Arial"/>
      <family val="2"/>
    </font>
    <font>
      <sz val="10"/>
      <color theme="1"/>
      <name val="Arial"/>
      <family val="2"/>
    </font>
    <font>
      <b/>
      <sz val="12"/>
      <name val="Arial"/>
    </font>
    <font>
      <sz val="10"/>
      <color theme="1"/>
      <name val="Arial"/>
    </font>
    <font>
      <sz val="10"/>
      <name val="Arial"/>
    </font>
    <font>
      <sz val="10"/>
      <color rgb="FFC00000"/>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theme="0" tint="-0.34998626667073579"/>
        <bgColor theme="6"/>
      </patternFill>
    </fill>
    <fill>
      <patternFill patternType="solid">
        <fgColor theme="0"/>
        <bgColor theme="6" tint="0.79998168889431442"/>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5">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4" fillId="0" borderId="0"/>
  </cellStyleXfs>
  <cellXfs count="287">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0" xfId="0" applyAlignment="1">
      <alignment horizontal="center" vertical="center"/>
    </xf>
    <xf numFmtId="0" fontId="8" fillId="0" borderId="1" xfId="1" applyFont="1" applyFill="1" applyBorder="1" applyAlignment="1">
      <alignment wrapText="1"/>
    </xf>
    <xf numFmtId="0" fontId="0" fillId="0" borderId="1" xfId="0" applyBorder="1" applyAlignment="1">
      <alignment horizontal="left" vertical="top" wrapText="1"/>
    </xf>
    <xf numFmtId="0" fontId="6" fillId="12" borderId="1" xfId="0" applyFont="1" applyFill="1" applyBorder="1"/>
    <xf numFmtId="0" fontId="6" fillId="12" borderId="1" xfId="0" applyFont="1" applyFill="1" applyBorder="1" applyAlignment="1">
      <alignment horizontal="center" vertical="center" wrapText="1"/>
    </xf>
    <xf numFmtId="0" fontId="6" fillId="12" borderId="1" xfId="0" applyFont="1" applyFill="1" applyBorder="1" applyAlignment="1">
      <alignment horizontal="center" vertical="center"/>
    </xf>
    <xf numFmtId="0" fontId="8" fillId="12" borderId="1" xfId="1" applyFont="1" applyFill="1" applyBorder="1" applyAlignment="1">
      <alignment wrapText="1"/>
    </xf>
    <xf numFmtId="0" fontId="8" fillId="12" borderId="1" xfId="1" applyFont="1" applyFill="1" applyBorder="1"/>
    <xf numFmtId="49" fontId="6" fillId="12" borderId="1" xfId="0" applyNumberFormat="1" applyFont="1" applyFill="1" applyBorder="1" applyAlignment="1">
      <alignment horizontal="center" vertical="center"/>
    </xf>
    <xf numFmtId="0" fontId="0" fillId="0" borderId="2" xfId="0" applyBorder="1" applyAlignment="1">
      <alignment horizontal="left" vertical="top" wrapText="1"/>
    </xf>
    <xf numFmtId="0" fontId="6" fillId="12" borderId="1" xfId="0" applyFont="1" applyFill="1" applyBorder="1" applyAlignment="1">
      <alignment horizontal="left"/>
    </xf>
    <xf numFmtId="0" fontId="8" fillId="12" borderId="1" xfId="1" applyFont="1" applyFill="1" applyBorder="1" applyAlignment="1">
      <alignment horizontal="left"/>
    </xf>
    <xf numFmtId="0" fontId="8" fillId="12" borderId="13" xfId="1" applyFont="1" applyFill="1" applyBorder="1"/>
    <xf numFmtId="49" fontId="6" fillId="12" borderId="13" xfId="0" applyNumberFormat="1" applyFont="1" applyFill="1" applyBorder="1" applyAlignment="1">
      <alignment horizontal="center" vertical="center"/>
    </xf>
    <xf numFmtId="0" fontId="8" fillId="12" borderId="2" xfId="1" applyFont="1" applyFill="1" applyBorder="1" applyAlignment="1">
      <alignment horizontal="left"/>
    </xf>
    <xf numFmtId="49" fontId="6" fillId="12" borderId="2" xfId="0" applyNumberFormat="1" applyFont="1" applyFill="1" applyBorder="1" applyAlignment="1">
      <alignment horizontal="center" vertical="center"/>
    </xf>
    <xf numFmtId="0" fontId="6" fillId="12" borderId="9"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39" fillId="0" borderId="1" xfId="0" applyFont="1" applyBorder="1" applyAlignment="1">
      <alignment horizontal="left" vertical="top" wrapText="1"/>
    </xf>
    <xf numFmtId="0" fontId="0" fillId="0" borderId="1" xfId="0" applyBorder="1" applyAlignment="1">
      <alignment wrapText="1"/>
    </xf>
    <xf numFmtId="0" fontId="39" fillId="0" borderId="2" xfId="0" applyFont="1" applyBorder="1" applyAlignment="1">
      <alignment horizontal="left" vertical="top" wrapText="1"/>
    </xf>
    <xf numFmtId="0" fontId="8" fillId="0" borderId="2" xfId="1" applyFont="1" applyFill="1" applyBorder="1" applyAlignment="1">
      <alignment horizontal="left" vertical="center" wrapText="1"/>
    </xf>
    <xf numFmtId="0" fontId="39" fillId="0" borderId="6" xfId="0" applyFont="1" applyBorder="1" applyAlignment="1">
      <alignment horizontal="center" vertical="center" wrapText="1"/>
    </xf>
    <xf numFmtId="0" fontId="8" fillId="0" borderId="6" xfId="1" applyFont="1" applyFill="1" applyBorder="1" applyAlignment="1">
      <alignment horizontal="left" wrapText="1"/>
    </xf>
    <xf numFmtId="0" fontId="34" fillId="3" borderId="0" xfId="14" applyFill="1"/>
    <xf numFmtId="0" fontId="40" fillId="14" borderId="19" xfId="0" applyFont="1" applyFill="1" applyBorder="1" applyAlignment="1">
      <alignment horizontal="center" vertical="center"/>
    </xf>
    <xf numFmtId="0" fontId="34" fillId="0" borderId="0" xfId="14"/>
    <xf numFmtId="0" fontId="40" fillId="14" borderId="2" xfId="0" applyFont="1" applyFill="1" applyBorder="1" applyAlignment="1">
      <alignment horizontal="center" vertical="center" wrapText="1"/>
    </xf>
    <xf numFmtId="0" fontId="40" fillId="14" borderId="2" xfId="0" applyFont="1" applyFill="1" applyBorder="1" applyAlignment="1">
      <alignment horizontal="center" vertical="center"/>
    </xf>
    <xf numFmtId="0" fontId="39" fillId="0" borderId="1" xfId="0" applyFont="1" applyBorder="1" applyAlignment="1">
      <alignment horizontal="left" wrapText="1"/>
    </xf>
    <xf numFmtId="0" fontId="3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8" fillId="0" borderId="1" xfId="1" applyFont="1" applyBorder="1" applyAlignment="1">
      <alignment horizontal="left" wrapText="1"/>
    </xf>
    <xf numFmtId="0" fontId="8" fillId="0" borderId="1" xfId="1" applyFont="1" applyFill="1" applyBorder="1" applyAlignment="1">
      <alignment horizontal="left" wrapText="1"/>
    </xf>
    <xf numFmtId="0" fontId="8" fillId="0" borderId="6" xfId="1" applyFont="1" applyFill="1" applyBorder="1" applyAlignment="1">
      <alignment horizontal="lef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0" fillId="0" borderId="22" xfId="0" applyBorder="1" applyAlignment="1">
      <alignment vertical="center" wrapText="1"/>
    </xf>
    <xf numFmtId="0" fontId="0" fillId="0" borderId="0" xfId="0" applyAlignment="1">
      <alignment horizontal="left"/>
    </xf>
    <xf numFmtId="0" fontId="8" fillId="0" borderId="10" xfId="1" applyFont="1" applyFill="1" applyBorder="1" applyAlignment="1">
      <alignment horizontal="left" vertical="center" wrapText="1"/>
    </xf>
    <xf numFmtId="0" fontId="38" fillId="0" borderId="13" xfId="0" applyFont="1" applyBorder="1" applyAlignment="1">
      <alignment vertical="center" wrapText="1"/>
    </xf>
    <xf numFmtId="0" fontId="39" fillId="0" borderId="18"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0" fillId="0" borderId="10" xfId="0" applyBorder="1" applyAlignment="1">
      <alignment vertical="center"/>
    </xf>
    <xf numFmtId="0" fontId="8" fillId="0" borderId="13" xfId="1" applyFont="1" applyFill="1" applyBorder="1" applyAlignment="1">
      <alignment horizontal="left" vertical="center" wrapText="1"/>
    </xf>
    <xf numFmtId="0" fontId="38" fillId="0" borderId="13" xfId="0" quotePrefix="1" applyFont="1" applyBorder="1" applyAlignment="1">
      <alignment vertical="center" wrapText="1"/>
    </xf>
    <xf numFmtId="0" fontId="38" fillId="0" borderId="13" xfId="0" applyFont="1" applyBorder="1" applyAlignment="1">
      <alignment horizontal="left" vertical="center" wrapText="1"/>
    </xf>
    <xf numFmtId="0" fontId="39" fillId="0" borderId="13" xfId="0" applyFont="1" applyBorder="1" applyAlignment="1">
      <alignment vertical="center" wrapText="1"/>
    </xf>
    <xf numFmtId="0" fontId="39" fillId="0" borderId="13" xfId="0" applyFont="1" applyBorder="1" applyAlignment="1">
      <alignment horizontal="left" vertical="center" wrapText="1"/>
    </xf>
    <xf numFmtId="0" fontId="38" fillId="0" borderId="16" xfId="0" applyFont="1" applyBorder="1" applyAlignment="1">
      <alignment vertical="center" wrapText="1"/>
    </xf>
    <xf numFmtId="0" fontId="39" fillId="0" borderId="6" xfId="0" applyFont="1" applyBorder="1" applyAlignment="1">
      <alignment horizontal="left" wrapText="1"/>
    </xf>
    <xf numFmtId="0" fontId="44" fillId="15" borderId="1" xfId="0" applyFont="1" applyFill="1" applyBorder="1" applyAlignment="1">
      <alignment horizontal="center" vertical="center"/>
    </xf>
    <xf numFmtId="0" fontId="44" fillId="0" borderId="1" xfId="0" applyFont="1" applyBorder="1" applyAlignment="1">
      <alignment horizontal="center" vertical="center" wrapText="1"/>
    </xf>
    <xf numFmtId="0" fontId="40" fillId="14" borderId="1" xfId="0" applyFont="1" applyFill="1" applyBorder="1" applyAlignment="1">
      <alignment horizontal="center" vertical="center" wrapText="1"/>
    </xf>
    <xf numFmtId="0" fontId="40" fillId="14" borderId="1" xfId="0" applyFont="1" applyFill="1" applyBorder="1" applyAlignment="1">
      <alignment horizontal="center" vertical="center"/>
    </xf>
    <xf numFmtId="0" fontId="40" fillId="14" borderId="19" xfId="0" applyFont="1" applyFill="1" applyBorder="1" applyAlignment="1">
      <alignment horizontal="center" vertical="center" wrapText="1"/>
    </xf>
    <xf numFmtId="0" fontId="41" fillId="15" borderId="1" xfId="0" applyFont="1" applyFill="1" applyBorder="1" applyAlignment="1">
      <alignment horizontal="center" vertical="center"/>
    </xf>
    <xf numFmtId="0" fontId="34" fillId="15" borderId="1" xfId="0" applyFont="1" applyFill="1" applyBorder="1" applyAlignment="1">
      <alignment horizontal="center" vertical="center"/>
    </xf>
    <xf numFmtId="14" fontId="37" fillId="0" borderId="1" xfId="14" applyNumberFormat="1" applyFont="1" applyBorder="1" applyAlignment="1">
      <alignment horizontal="center" vertical="center"/>
    </xf>
    <xf numFmtId="0" fontId="34" fillId="3" borderId="1" xfId="14" applyFill="1" applyBorder="1" applyAlignment="1">
      <alignment horizontal="center" vertical="center"/>
    </xf>
    <xf numFmtId="0" fontId="34" fillId="11" borderId="1" xfId="14" applyFill="1" applyBorder="1" applyAlignment="1">
      <alignment horizontal="center" vertical="center"/>
    </xf>
    <xf numFmtId="0" fontId="42" fillId="3" borderId="23" xfId="14" applyFont="1" applyFill="1" applyBorder="1" applyAlignment="1">
      <alignment horizontal="center" vertical="center" wrapText="1"/>
    </xf>
    <xf numFmtId="0" fontId="42" fillId="3" borderId="24" xfId="14" applyFont="1" applyFill="1" applyBorder="1" applyAlignment="1">
      <alignment horizontal="center" vertical="center" wrapText="1"/>
    </xf>
    <xf numFmtId="0" fontId="34" fillId="11" borderId="1" xfId="14" applyFill="1" applyBorder="1" applyAlignment="1">
      <alignment horizontal="center" vertical="center" wrapText="1"/>
    </xf>
    <xf numFmtId="0" fontId="37" fillId="11" borderId="1" xfId="14" applyFont="1" applyFill="1" applyBorder="1" applyAlignment="1">
      <alignment horizontal="center" vertical="center" wrapText="1"/>
    </xf>
    <xf numFmtId="0" fontId="5" fillId="0" borderId="1" xfId="0" applyFont="1" applyBorder="1" applyAlignment="1">
      <alignment horizontal="center" vertical="center" wrapText="1"/>
    </xf>
    <xf numFmtId="0" fontId="34" fillId="0" borderId="1" xfId="14" applyBorder="1" applyAlignment="1">
      <alignment horizontal="center" vertical="center" wrapText="1"/>
    </xf>
    <xf numFmtId="14" fontId="34" fillId="11" borderId="1" xfId="14" applyNumberFormat="1" applyFill="1" applyBorder="1" applyAlignment="1">
      <alignment horizontal="center" vertical="center" wrapText="1"/>
    </xf>
    <xf numFmtId="0" fontId="36" fillId="3" borderId="23" xfId="14" applyFont="1" applyFill="1" applyBorder="1" applyAlignment="1">
      <alignment horizontal="center" vertical="center" wrapText="1"/>
    </xf>
    <xf numFmtId="0" fontId="36" fillId="3" borderId="24" xfId="14" applyFont="1" applyFill="1" applyBorder="1" applyAlignment="1">
      <alignment horizontal="center" vertical="center" wrapText="1"/>
    </xf>
    <xf numFmtId="0" fontId="43" fillId="0" borderId="1" xfId="0" applyFont="1" applyBorder="1" applyAlignment="1">
      <alignment horizontal="center" vertical="center"/>
    </xf>
    <xf numFmtId="0" fontId="44" fillId="3" borderId="1" xfId="14" applyFont="1" applyFill="1" applyBorder="1" applyAlignment="1">
      <alignment horizontal="center" vertical="center"/>
    </xf>
    <xf numFmtId="0" fontId="43" fillId="0" borderId="1" xfId="0" applyFont="1" applyBorder="1" applyAlignment="1">
      <alignment horizontal="center" vertical="center" wrapText="1"/>
    </xf>
    <xf numFmtId="0" fontId="44" fillId="15" borderId="1" xfId="0" applyFont="1" applyFill="1" applyBorder="1" applyAlignment="1">
      <alignment horizontal="center" vertical="center" wrapText="1"/>
    </xf>
    <xf numFmtId="0" fontId="39" fillId="0" borderId="13" xfId="0" applyFont="1" applyBorder="1" applyAlignment="1">
      <alignment wrapText="1"/>
    </xf>
    <xf numFmtId="0" fontId="39" fillId="0" borderId="7" xfId="0" applyFont="1" applyBorder="1" applyAlignment="1">
      <alignment horizontal="left" wrapText="1"/>
    </xf>
    <xf numFmtId="0" fontId="0" fillId="0" borderId="2" xfId="0" applyBorder="1"/>
    <xf numFmtId="0" fontId="39" fillId="0" borderId="16" xfId="0" applyFont="1" applyBorder="1" applyAlignment="1">
      <alignment wrapText="1"/>
    </xf>
    <xf numFmtId="0" fontId="39" fillId="0" borderId="16" xfId="0" applyFont="1" applyBorder="1" applyAlignment="1">
      <alignment horizontal="left" wrapText="1"/>
    </xf>
    <xf numFmtId="0" fontId="39" fillId="0" borderId="9" xfId="0" applyFont="1" applyBorder="1" applyAlignment="1">
      <alignment horizontal="left" wrapText="1"/>
    </xf>
    <xf numFmtId="0" fontId="39" fillId="0" borderId="10" xfId="0" applyFont="1" applyBorder="1" applyAlignment="1">
      <alignment wrapText="1"/>
    </xf>
    <xf numFmtId="0" fontId="23" fillId="0" borderId="1" xfId="0" applyFont="1" applyBorder="1" applyAlignment="1" applyProtection="1">
      <alignment horizontal="center" vertical="center" wrapText="1"/>
      <protection locked="0"/>
    </xf>
    <xf numFmtId="9" fontId="23" fillId="0" borderId="1" xfId="0" applyNumberFormat="1" applyFont="1" applyBorder="1" applyAlignment="1" applyProtection="1">
      <alignment horizontal="center" vertical="center" wrapText="1"/>
      <protection locked="0"/>
    </xf>
    <xf numFmtId="0" fontId="8" fillId="12" borderId="13" xfId="1" applyFont="1" applyFill="1" applyBorder="1" applyAlignment="1">
      <alignment horizontal="left" wrapText="1"/>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2" xfId="0" applyFont="1" applyFill="1" applyBorder="1" applyAlignment="1">
      <alignment horizontal="left"/>
    </xf>
    <xf numFmtId="0" fontId="6" fillId="12" borderId="10" xfId="0" applyFont="1" applyFill="1" applyBorder="1" applyAlignment="1">
      <alignment horizontal="left"/>
    </xf>
    <xf numFmtId="0" fontId="6" fillId="12" borderId="16" xfId="0" applyFont="1" applyFill="1" applyBorder="1" applyAlignment="1">
      <alignment horizontal="left" vertical="center" wrapText="1"/>
    </xf>
    <xf numFmtId="0" fontId="6" fillId="12" borderId="13" xfId="0" applyFont="1" applyFill="1" applyBorder="1" applyAlignment="1">
      <alignment horizontal="left"/>
    </xf>
    <xf numFmtId="0" fontId="6" fillId="12" borderId="6" xfId="0" applyFont="1" applyFill="1" applyBorder="1" applyAlignment="1">
      <alignment horizontal="left"/>
    </xf>
    <xf numFmtId="0" fontId="6" fillId="12" borderId="2"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8" fillId="12" borderId="2" xfId="1" applyFont="1" applyFill="1" applyBorder="1" applyAlignment="1">
      <alignment horizontal="left" wrapText="1"/>
    </xf>
    <xf numFmtId="0" fontId="8" fillId="12" borderId="10" xfId="1" applyFont="1" applyFill="1" applyBorder="1" applyAlignment="1">
      <alignment horizontal="left" wrapText="1"/>
    </xf>
    <xf numFmtId="0" fontId="6" fillId="12" borderId="2" xfId="0" applyFont="1" applyFill="1" applyBorder="1" applyAlignment="1">
      <alignment horizontal="left" vertical="center"/>
    </xf>
    <xf numFmtId="0" fontId="6" fillId="12" borderId="10" xfId="0" applyFont="1" applyFill="1" applyBorder="1" applyAlignment="1">
      <alignment horizontal="left" vertical="center"/>
    </xf>
    <xf numFmtId="0" fontId="8" fillId="12" borderId="6" xfId="1" applyFont="1" applyFill="1" applyBorder="1" applyAlignment="1">
      <alignment horizontal="left" wrapText="1"/>
    </xf>
    <xf numFmtId="0" fontId="6" fillId="12" borderId="2"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8" fillId="12" borderId="2"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12" borderId="2" xfId="0" applyFont="1" applyFill="1" applyBorder="1" applyAlignment="1">
      <alignment horizontal="center"/>
    </xf>
    <xf numFmtId="0" fontId="6" fillId="12" borderId="6" xfId="0" applyFont="1" applyFill="1" applyBorder="1" applyAlignment="1">
      <alignment horizont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2"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6" xfId="1" applyFont="1" applyFill="1" applyBorder="1" applyAlignment="1">
      <alignment horizontal="left"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39" fillId="0" borderId="2" xfId="0" applyFont="1" applyBorder="1" applyAlignment="1">
      <alignment horizontal="left" wrapText="1"/>
    </xf>
    <xf numFmtId="0" fontId="39" fillId="0" borderId="10" xfId="0" applyFont="1" applyBorder="1" applyAlignment="1">
      <alignment horizontal="left" wrapText="1"/>
    </xf>
    <xf numFmtId="0" fontId="39" fillId="0" borderId="6" xfId="0" applyFont="1" applyBorder="1" applyAlignment="1">
      <alignment horizontal="left" wrapText="1"/>
    </xf>
    <xf numFmtId="0" fontId="39" fillId="0" borderId="2" xfId="0" applyFont="1" applyBorder="1" applyAlignment="1">
      <alignment horizontal="center" wrapText="1"/>
    </xf>
    <xf numFmtId="0" fontId="39" fillId="0" borderId="10" xfId="0" applyFont="1" applyBorder="1" applyAlignment="1">
      <alignment horizontal="center" wrapText="1"/>
    </xf>
    <xf numFmtId="0" fontId="39" fillId="0" borderId="6" xfId="0" applyFont="1" applyBorder="1" applyAlignment="1">
      <alignment horizont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14" fontId="9" fillId="0" borderId="2" xfId="2" applyNumberFormat="1" applyFont="1" applyBorder="1" applyAlignment="1">
      <alignment horizontal="center" vertical="top"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37" fillId="3" borderId="1" xfId="14" applyFont="1" applyFill="1" applyBorder="1" applyAlignment="1">
      <alignment horizontal="center" vertical="center"/>
    </xf>
    <xf numFmtId="0" fontId="40" fillId="14" borderId="1" xfId="0" applyFont="1" applyFill="1" applyBorder="1" applyAlignment="1">
      <alignment horizontal="center" vertical="center"/>
    </xf>
    <xf numFmtId="0" fontId="35" fillId="13" borderId="1" xfId="14" applyFont="1" applyFill="1" applyBorder="1" applyAlignment="1">
      <alignment horizontal="center" vertical="center"/>
    </xf>
    <xf numFmtId="0" fontId="37" fillId="13" borderId="1" xfId="14" applyFont="1" applyFill="1" applyBorder="1" applyAlignment="1">
      <alignment horizontal="center" vertical="center" wrapText="1"/>
    </xf>
    <xf numFmtId="0" fontId="37" fillId="3" borderId="7" xfId="14" applyFont="1" applyFill="1" applyBorder="1" applyAlignment="1">
      <alignment horizontal="center" vertical="center"/>
    </xf>
    <xf numFmtId="0" fontId="37" fillId="3" borderId="8" xfId="14" applyFont="1" applyFill="1" applyBorder="1" applyAlignment="1">
      <alignment horizontal="center" vertical="center"/>
    </xf>
    <xf numFmtId="0" fontId="37" fillId="3" borderId="9" xfId="14" applyFont="1" applyFill="1" applyBorder="1" applyAlignment="1">
      <alignment horizontal="center" vertical="center"/>
    </xf>
    <xf numFmtId="0" fontId="42" fillId="3" borderId="1" xfId="14" applyFont="1" applyFill="1" applyBorder="1" applyAlignment="1">
      <alignment horizontal="center" vertical="center" wrapText="1"/>
    </xf>
    <xf numFmtId="0" fontId="42" fillId="11" borderId="1" xfId="14" applyFont="1" applyFill="1" applyBorder="1" applyAlignment="1">
      <alignment horizontal="center" vertical="center" wrapText="1"/>
    </xf>
    <xf numFmtId="14" fontId="34" fillId="11" borderId="1" xfId="14" applyNumberFormat="1" applyFill="1" applyBorder="1" applyAlignment="1">
      <alignment horizontal="center" vertical="center" wrapText="1"/>
    </xf>
    <xf numFmtId="0" fontId="34" fillId="11" borderId="1" xfId="14" applyFill="1" applyBorder="1" applyAlignment="1">
      <alignment horizontal="center" vertical="center" wrapText="1"/>
    </xf>
    <xf numFmtId="0" fontId="34" fillId="0" borderId="1" xfId="14" applyBorder="1" applyAlignment="1">
      <alignment horizontal="center" vertical="center" wrapText="1"/>
    </xf>
    <xf numFmtId="0" fontId="34" fillId="11" borderId="1" xfId="14" applyFill="1" applyBorder="1" applyAlignment="1">
      <alignment horizontal="center" vertical="center"/>
    </xf>
    <xf numFmtId="0" fontId="44" fillId="11" borderId="7" xfId="14" applyFont="1" applyFill="1" applyBorder="1" applyAlignment="1">
      <alignment horizontal="center" vertical="center" wrapText="1"/>
    </xf>
    <xf numFmtId="0" fontId="44" fillId="11" borderId="8" xfId="14" applyFont="1" applyFill="1" applyBorder="1" applyAlignment="1">
      <alignment horizontal="center" vertical="center" wrapText="1"/>
    </xf>
    <xf numFmtId="0" fontId="44" fillId="11" borderId="9" xfId="14" applyFont="1" applyFill="1" applyBorder="1" applyAlignment="1">
      <alignment horizontal="center" vertical="center" wrapText="1"/>
    </xf>
    <xf numFmtId="0" fontId="40" fillId="14" borderId="2" xfId="0" applyFont="1" applyFill="1" applyBorder="1" applyAlignment="1">
      <alignment horizontal="center" vertical="center" wrapText="1"/>
    </xf>
    <xf numFmtId="0" fontId="34" fillId="13" borderId="14" xfId="14" applyFill="1" applyBorder="1" applyAlignment="1">
      <alignment horizontal="center"/>
    </xf>
    <xf numFmtId="0" fontId="34" fillId="13" borderId="17" xfId="14" applyFill="1" applyBorder="1" applyAlignment="1">
      <alignment horizontal="center"/>
    </xf>
    <xf numFmtId="0" fontId="34" fillId="13" borderId="15" xfId="14" applyFill="1" applyBorder="1" applyAlignment="1">
      <alignment horizontal="center"/>
    </xf>
    <xf numFmtId="0" fontId="34" fillId="13" borderId="3" xfId="14" applyFill="1" applyBorder="1" applyAlignment="1">
      <alignment horizontal="center"/>
    </xf>
    <xf numFmtId="0" fontId="36" fillId="3" borderId="1" xfId="14" applyFont="1" applyFill="1" applyBorder="1" applyAlignment="1">
      <alignment horizontal="center" vertical="center" wrapText="1"/>
    </xf>
    <xf numFmtId="0" fontId="36" fillId="11" borderId="1" xfId="14" applyFont="1" applyFill="1" applyBorder="1" applyAlignment="1">
      <alignment horizontal="center" vertical="center" wrapText="1"/>
    </xf>
  </cellXfs>
  <cellStyles count="15">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53">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18</xdr:row>
      <xdr:rowOff>59939</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40" name="Text Box 15">
          <a:extLst>
            <a:ext uri="{FF2B5EF4-FFF2-40B4-BE49-F238E27FC236}">
              <a16:creationId xmlns:a16="http://schemas.microsoft.com/office/drawing/2014/main" xmlns="" id="{00000000-0008-0000-0200-000028000000}"/>
            </a:ext>
            <a:ext uri="{147F2762-F138-4A5C-976F-8EAC2B608ADB}">
              <a16:predDERef xmlns:a16="http://schemas.microsoft.com/office/drawing/2014/main" xmlns="" pred="{00000000-0008-0000-0200-000027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41" name="Text Box 16">
          <a:extLst>
            <a:ext uri="{FF2B5EF4-FFF2-40B4-BE49-F238E27FC236}">
              <a16:creationId xmlns:a16="http://schemas.microsoft.com/office/drawing/2014/main" xmlns="" id="{00000000-0008-0000-0200-000029000000}"/>
            </a:ext>
            <a:ext uri="{147F2762-F138-4A5C-976F-8EAC2B608ADB}">
              <a16:predDERef xmlns:a16="http://schemas.microsoft.com/office/drawing/2014/main" xmlns="" pred="{00000000-0008-0000-0200-00002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2" name="Text Box 17">
          <a:extLst>
            <a:ext uri="{FF2B5EF4-FFF2-40B4-BE49-F238E27FC236}">
              <a16:creationId xmlns:a16="http://schemas.microsoft.com/office/drawing/2014/main" xmlns="" id="{00000000-0008-0000-0200-00002A000000}"/>
            </a:ext>
            <a:ext uri="{147F2762-F138-4A5C-976F-8EAC2B608ADB}">
              <a16:predDERef xmlns:a16="http://schemas.microsoft.com/office/drawing/2014/main" xmlns="" pre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3" name="Text Box 18">
          <a:extLst>
            <a:ext uri="{FF2B5EF4-FFF2-40B4-BE49-F238E27FC236}">
              <a16:creationId xmlns:a16="http://schemas.microsoft.com/office/drawing/2014/main" xmlns="" id="{00000000-0008-0000-0200-00002B000000}"/>
            </a:ext>
            <a:ext uri="{147F2762-F138-4A5C-976F-8EAC2B608ADB}">
              <a16:predDERef xmlns:a16="http://schemas.microsoft.com/office/drawing/2014/main" xmlns="" pre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4" name="Text Box 19">
          <a:extLst>
            <a:ext uri="{FF2B5EF4-FFF2-40B4-BE49-F238E27FC236}">
              <a16:creationId xmlns:a16="http://schemas.microsoft.com/office/drawing/2014/main" xmlns="" id="{00000000-0008-0000-0200-00002C000000}"/>
            </a:ext>
            <a:ext uri="{147F2762-F138-4A5C-976F-8EAC2B608ADB}">
              <a16:predDERef xmlns:a16="http://schemas.microsoft.com/office/drawing/2014/main" xmlns="" pre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45" name="Text Box 16">
          <a:extLst>
            <a:ext uri="{FF2B5EF4-FFF2-40B4-BE49-F238E27FC236}">
              <a16:creationId xmlns:a16="http://schemas.microsoft.com/office/drawing/2014/main" xmlns="" id="{00000000-0008-0000-0200-00002D000000}"/>
            </a:ext>
            <a:ext uri="{147F2762-F138-4A5C-976F-8EAC2B608ADB}">
              <a16:predDERef xmlns:a16="http://schemas.microsoft.com/office/drawing/2014/main" xmlns="" pred="{00000000-0008-0000-0200-00002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 uri="{147F2762-F138-4A5C-976F-8EAC2B608ADB}">
              <a16:predDERef xmlns:a16="http://schemas.microsoft.com/office/drawing/2014/main" xmlns="" pre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 uri="{147F2762-F138-4A5C-976F-8EAC2B608ADB}">
              <a16:predDERef xmlns:a16="http://schemas.microsoft.com/office/drawing/2014/main" xmlns="" pre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 uri="{147F2762-F138-4A5C-976F-8EAC2B608ADB}">
              <a16:predDERef xmlns:a16="http://schemas.microsoft.com/office/drawing/2014/main" xmlns="" pre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 name="Text Box 15">
          <a:extLst>
            <a:ext uri="{FF2B5EF4-FFF2-40B4-BE49-F238E27FC236}">
              <a16:creationId xmlns:a16="http://schemas.microsoft.com/office/drawing/2014/main" xmlns="" id="{00000000-0008-0000-0200-000031000000}"/>
            </a:ext>
            <a:ext uri="{147F2762-F138-4A5C-976F-8EAC2B608ADB}">
              <a16:predDERef xmlns:a16="http://schemas.microsoft.com/office/drawing/2014/main" xmlns="" pred="{00000000-0008-0000-0200-000030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 uri="{147F2762-F138-4A5C-976F-8EAC2B608ADB}">
              <a16:predDERef xmlns:a16="http://schemas.microsoft.com/office/drawing/2014/main" xmlns="" pred="{00000000-0008-0000-0200-000031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 uri="{147F2762-F138-4A5C-976F-8EAC2B608ADB}">
              <a16:predDERef xmlns:a16="http://schemas.microsoft.com/office/drawing/2014/main" xmlns="" pre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 uri="{147F2762-F138-4A5C-976F-8EAC2B608ADB}">
              <a16:predDERef xmlns:a16="http://schemas.microsoft.com/office/drawing/2014/main" xmlns="" pre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 uri="{147F2762-F138-4A5C-976F-8EAC2B608ADB}">
              <a16:predDERef xmlns:a16="http://schemas.microsoft.com/office/drawing/2014/main" xmlns="" pre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54" name="Text Box 15">
          <a:extLst>
            <a:ext uri="{FF2B5EF4-FFF2-40B4-BE49-F238E27FC236}">
              <a16:creationId xmlns:a16="http://schemas.microsoft.com/office/drawing/2014/main" xmlns="" id="{00000000-0008-0000-0200-000036000000}"/>
            </a:ext>
            <a:ext uri="{147F2762-F138-4A5C-976F-8EAC2B608ADB}">
              <a16:predDERef xmlns:a16="http://schemas.microsoft.com/office/drawing/2014/main" xmlns="" pred="{00000000-0008-0000-0200-000035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 uri="{147F2762-F138-4A5C-976F-8EAC2B608ADB}">
              <a16:predDERef xmlns:a16="http://schemas.microsoft.com/office/drawing/2014/main" xmlns="" pred="{00000000-0008-0000-0200-000036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 uri="{147F2762-F138-4A5C-976F-8EAC2B608ADB}">
              <a16:predDERef xmlns:a16="http://schemas.microsoft.com/office/drawing/2014/main" xmlns="" pre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 uri="{147F2762-F138-4A5C-976F-8EAC2B608ADB}">
              <a16:predDERef xmlns:a16="http://schemas.microsoft.com/office/drawing/2014/main" xmlns="" pre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 uri="{147F2762-F138-4A5C-976F-8EAC2B608ADB}">
              <a16:predDERef xmlns:a16="http://schemas.microsoft.com/office/drawing/2014/main" xmlns="" pre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60" name="Text Box 15">
          <a:extLst>
            <a:ext uri="{FF2B5EF4-FFF2-40B4-BE49-F238E27FC236}">
              <a16:creationId xmlns:a16="http://schemas.microsoft.com/office/drawing/2014/main" xmlns="" id="{00000000-0008-0000-0200-00003C000000}"/>
            </a:ext>
            <a:ext uri="{147F2762-F138-4A5C-976F-8EAC2B608ADB}">
              <a16:predDERef xmlns:a16="http://schemas.microsoft.com/office/drawing/2014/main" xmlns="" pred="{00000000-0008-0000-0200-00003B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 uri="{147F2762-F138-4A5C-976F-8EAC2B608ADB}">
              <a16:predDERef xmlns:a16="http://schemas.microsoft.com/office/drawing/2014/main" xmlns="" pred="{00000000-0008-0000-0200-00003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 uri="{147F2762-F138-4A5C-976F-8EAC2B608ADB}">
              <a16:predDERef xmlns:a16="http://schemas.microsoft.com/office/drawing/2014/main" xmlns="" pre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63" name="Text Box 18">
          <a:extLst>
            <a:ext uri="{FF2B5EF4-FFF2-40B4-BE49-F238E27FC236}">
              <a16:creationId xmlns:a16="http://schemas.microsoft.com/office/drawing/2014/main" xmlns="" id="{00000000-0008-0000-0200-00003F000000}"/>
            </a:ext>
            <a:ext uri="{147F2762-F138-4A5C-976F-8EAC2B608ADB}">
              <a16:predDERef xmlns:a16="http://schemas.microsoft.com/office/drawing/2014/main" xmlns="" pred="{00000000-0008-0000-0200-00003E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4" name="Text Box 15">
          <a:extLst>
            <a:ext uri="{FF2B5EF4-FFF2-40B4-BE49-F238E27FC236}">
              <a16:creationId xmlns:a16="http://schemas.microsoft.com/office/drawing/2014/main" xmlns="" id="{00000000-0008-0000-0200-000040000000}"/>
            </a:ext>
            <a:ext uri="{147F2762-F138-4A5C-976F-8EAC2B608ADB}">
              <a16:predDERef xmlns:a16="http://schemas.microsoft.com/office/drawing/2014/main" xmlns="" pred="{00000000-0008-0000-0200-00003F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 uri="{147F2762-F138-4A5C-976F-8EAC2B608ADB}">
              <a16:predDERef xmlns:a16="http://schemas.microsoft.com/office/drawing/2014/main" xmlns="" pred="{00000000-0008-0000-0200-000040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 uri="{147F2762-F138-4A5C-976F-8EAC2B608ADB}">
              <a16:predDERef xmlns:a16="http://schemas.microsoft.com/office/drawing/2014/main" xmlns="" pre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 uri="{147F2762-F138-4A5C-976F-8EAC2B608ADB}">
              <a16:predDERef xmlns:a16="http://schemas.microsoft.com/office/drawing/2014/main" xmlns="" pre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 uri="{147F2762-F138-4A5C-976F-8EAC2B608ADB}">
              <a16:predDERef xmlns:a16="http://schemas.microsoft.com/office/drawing/2014/main" xmlns="" pre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 uri="{147F2762-F138-4A5C-976F-8EAC2B608ADB}">
              <a16:predDERef xmlns:a16="http://schemas.microsoft.com/office/drawing/2014/main" xmlns="" pre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 uri="{147F2762-F138-4A5C-976F-8EAC2B608ADB}">
              <a16:predDERef xmlns:a16="http://schemas.microsoft.com/office/drawing/2014/main" xmlns="" pred="{00000000-0008-0000-0200-000045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 uri="{147F2762-F138-4A5C-976F-8EAC2B608ADB}">
              <a16:predDERef xmlns:a16="http://schemas.microsoft.com/office/drawing/2014/main" xmlns="" pre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 uri="{147F2762-F138-4A5C-976F-8EAC2B608ADB}">
              <a16:predDERef xmlns:a16="http://schemas.microsoft.com/office/drawing/2014/main" xmlns="" pre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 uri="{147F2762-F138-4A5C-976F-8EAC2B608ADB}">
              <a16:predDERef xmlns:a16="http://schemas.microsoft.com/office/drawing/2014/main" xmlns="" pre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74" name="Text Box 15">
          <a:extLst>
            <a:ext uri="{FF2B5EF4-FFF2-40B4-BE49-F238E27FC236}">
              <a16:creationId xmlns:a16="http://schemas.microsoft.com/office/drawing/2014/main" xmlns="" id="{00000000-0008-0000-0200-00004A000000}"/>
            </a:ext>
            <a:ext uri="{147F2762-F138-4A5C-976F-8EAC2B608ADB}">
              <a16:predDERef xmlns:a16="http://schemas.microsoft.com/office/drawing/2014/main" xmlns="" pred="{00000000-0008-0000-0200-000049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16</xdr:row>
      <xdr:rowOff>5942</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16</xdr:row>
      <xdr:rowOff>0</xdr:rowOff>
    </xdr:from>
    <xdr:ext cx="95250" cy="444014"/>
    <xdr:sp macro="" textlink="">
      <xdr:nvSpPr>
        <xdr:cNvPr id="76" name="Text Box 15">
          <a:extLst>
            <a:ext uri="{FF2B5EF4-FFF2-40B4-BE49-F238E27FC236}">
              <a16:creationId xmlns:a16="http://schemas.microsoft.com/office/drawing/2014/main" xmlns="" id="{00000000-0008-0000-0200-00004C000000}"/>
            </a:ext>
            <a:ext uri="{147F2762-F138-4A5C-976F-8EAC2B608ADB}">
              <a16:predDERef xmlns:a16="http://schemas.microsoft.com/office/drawing/2014/main" xmlns="" pred="{00000000-0008-0000-0200-00004B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77" name="Text Box 16">
          <a:extLst>
            <a:ext uri="{FF2B5EF4-FFF2-40B4-BE49-F238E27FC236}">
              <a16:creationId xmlns:a16="http://schemas.microsoft.com/office/drawing/2014/main" xmlns="" id="{00000000-0008-0000-0200-00004D000000}"/>
            </a:ext>
            <a:ext uri="{147F2762-F138-4A5C-976F-8EAC2B608ADB}">
              <a16:predDERef xmlns:a16="http://schemas.microsoft.com/office/drawing/2014/main" xmlns="" pred="{00000000-0008-0000-0200-00004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8" name="Text Box 17">
          <a:extLst>
            <a:ext uri="{FF2B5EF4-FFF2-40B4-BE49-F238E27FC236}">
              <a16:creationId xmlns:a16="http://schemas.microsoft.com/office/drawing/2014/main" xmlns="" id="{00000000-0008-0000-0200-00004E000000}"/>
            </a:ext>
            <a:ext uri="{147F2762-F138-4A5C-976F-8EAC2B608ADB}">
              <a16:predDERef xmlns:a16="http://schemas.microsoft.com/office/drawing/2014/main" xmlns="" pre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9" name="Text Box 18">
          <a:extLst>
            <a:ext uri="{FF2B5EF4-FFF2-40B4-BE49-F238E27FC236}">
              <a16:creationId xmlns:a16="http://schemas.microsoft.com/office/drawing/2014/main" xmlns="" id="{00000000-0008-0000-0200-00004F000000}"/>
            </a:ext>
            <a:ext uri="{147F2762-F138-4A5C-976F-8EAC2B608ADB}">
              <a16:predDERef xmlns:a16="http://schemas.microsoft.com/office/drawing/2014/main" xmlns="" pre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80" name="Text Box 19">
          <a:extLst>
            <a:ext uri="{FF2B5EF4-FFF2-40B4-BE49-F238E27FC236}">
              <a16:creationId xmlns:a16="http://schemas.microsoft.com/office/drawing/2014/main" xmlns="" id="{00000000-0008-0000-0200-000050000000}"/>
            </a:ext>
            <a:ext uri="{147F2762-F138-4A5C-976F-8EAC2B608ADB}">
              <a16:predDERef xmlns:a16="http://schemas.microsoft.com/office/drawing/2014/main" xmlns="" pre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 uri="{147F2762-F138-4A5C-976F-8EAC2B608ADB}">
              <a16:predDERef xmlns:a16="http://schemas.microsoft.com/office/drawing/2014/main" xmlns="" pred="{00000000-0008-0000-0200-00005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 uri="{147F2762-F138-4A5C-976F-8EAC2B608ADB}">
              <a16:predDERef xmlns:a16="http://schemas.microsoft.com/office/drawing/2014/main" xmlns="" pre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 uri="{147F2762-F138-4A5C-976F-8EAC2B608ADB}">
              <a16:predDERef xmlns:a16="http://schemas.microsoft.com/office/drawing/2014/main" xmlns="" pre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 uri="{147F2762-F138-4A5C-976F-8EAC2B608ADB}">
              <a16:predDERef xmlns:a16="http://schemas.microsoft.com/office/drawing/2014/main" xmlns="" pre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85" name="Text Box 15">
          <a:extLst>
            <a:ext uri="{FF2B5EF4-FFF2-40B4-BE49-F238E27FC236}">
              <a16:creationId xmlns:a16="http://schemas.microsoft.com/office/drawing/2014/main" xmlns="" id="{00000000-0008-0000-0200-000055000000}"/>
            </a:ext>
            <a:ext uri="{147F2762-F138-4A5C-976F-8EAC2B608ADB}">
              <a16:predDERef xmlns:a16="http://schemas.microsoft.com/office/drawing/2014/main" xmlns="" pred="{00000000-0008-0000-0200-000054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 uri="{147F2762-F138-4A5C-976F-8EAC2B608ADB}">
              <a16:predDERef xmlns:a16="http://schemas.microsoft.com/office/drawing/2014/main" xmlns="" pred="{00000000-0008-0000-0200-000055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 uri="{147F2762-F138-4A5C-976F-8EAC2B608ADB}">
              <a16:predDERef xmlns:a16="http://schemas.microsoft.com/office/drawing/2014/main" xmlns="" pre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 uri="{147F2762-F138-4A5C-976F-8EAC2B608ADB}">
              <a16:predDERef xmlns:a16="http://schemas.microsoft.com/office/drawing/2014/main" xmlns="" pre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 uri="{147F2762-F138-4A5C-976F-8EAC2B608ADB}">
              <a16:predDERef xmlns:a16="http://schemas.microsoft.com/office/drawing/2014/main" xmlns="" pre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90" name="Text Box 15">
          <a:extLst>
            <a:ext uri="{FF2B5EF4-FFF2-40B4-BE49-F238E27FC236}">
              <a16:creationId xmlns:a16="http://schemas.microsoft.com/office/drawing/2014/main" xmlns="" id="{00000000-0008-0000-0200-00005A000000}"/>
            </a:ext>
            <a:ext uri="{147F2762-F138-4A5C-976F-8EAC2B608ADB}">
              <a16:predDERef xmlns:a16="http://schemas.microsoft.com/office/drawing/2014/main" xmlns="" pred="{00000000-0008-0000-0200-000059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 uri="{147F2762-F138-4A5C-976F-8EAC2B608ADB}">
              <a16:predDERef xmlns:a16="http://schemas.microsoft.com/office/drawing/2014/main" xmlns="" pred="{00000000-0008-0000-0200-00005A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 uri="{147F2762-F138-4A5C-976F-8EAC2B608ADB}">
              <a16:predDERef xmlns:a16="http://schemas.microsoft.com/office/drawing/2014/main" xmlns="" pre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 uri="{147F2762-F138-4A5C-976F-8EAC2B608ADB}">
              <a16:predDERef xmlns:a16="http://schemas.microsoft.com/office/drawing/2014/main" xmlns="" pre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 uri="{147F2762-F138-4A5C-976F-8EAC2B608ADB}">
              <a16:predDERef xmlns:a16="http://schemas.microsoft.com/office/drawing/2014/main" xmlns="" pre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96" name="Text Box 15">
          <a:extLst>
            <a:ext uri="{FF2B5EF4-FFF2-40B4-BE49-F238E27FC236}">
              <a16:creationId xmlns:a16="http://schemas.microsoft.com/office/drawing/2014/main" xmlns="" id="{00000000-0008-0000-0200-000060000000}"/>
            </a:ext>
            <a:ext uri="{147F2762-F138-4A5C-976F-8EAC2B608ADB}">
              <a16:predDERef xmlns:a16="http://schemas.microsoft.com/office/drawing/2014/main" xmlns="" pred="{00000000-0008-0000-0200-00005F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 uri="{147F2762-F138-4A5C-976F-8EAC2B608ADB}">
              <a16:predDERef xmlns:a16="http://schemas.microsoft.com/office/drawing/2014/main" xmlns="" pred="{00000000-0008-0000-0200-00006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 uri="{147F2762-F138-4A5C-976F-8EAC2B608ADB}">
              <a16:predDERef xmlns:a16="http://schemas.microsoft.com/office/drawing/2014/main" xmlns="" pre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99" name="Text Box 18">
          <a:extLst>
            <a:ext uri="{FF2B5EF4-FFF2-40B4-BE49-F238E27FC236}">
              <a16:creationId xmlns:a16="http://schemas.microsoft.com/office/drawing/2014/main" xmlns="" id="{00000000-0008-0000-0200-000063000000}"/>
            </a:ext>
            <a:ext uri="{147F2762-F138-4A5C-976F-8EAC2B608ADB}">
              <a16:predDERef xmlns:a16="http://schemas.microsoft.com/office/drawing/2014/main" xmlns="" pred="{00000000-0008-0000-0200-000062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00" name="Text Box 15">
          <a:extLst>
            <a:ext uri="{FF2B5EF4-FFF2-40B4-BE49-F238E27FC236}">
              <a16:creationId xmlns:a16="http://schemas.microsoft.com/office/drawing/2014/main" xmlns="" id="{00000000-0008-0000-0200-000064000000}"/>
            </a:ext>
            <a:ext uri="{147F2762-F138-4A5C-976F-8EAC2B608ADB}">
              <a16:predDERef xmlns:a16="http://schemas.microsoft.com/office/drawing/2014/main" xmlns="" pred="{00000000-0008-0000-0200-000063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 uri="{147F2762-F138-4A5C-976F-8EAC2B608ADB}">
              <a16:predDERef xmlns:a16="http://schemas.microsoft.com/office/drawing/2014/main" xmlns="" pred="{00000000-0008-0000-0200-000064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 uri="{147F2762-F138-4A5C-976F-8EAC2B608ADB}">
              <a16:predDERef xmlns:a16="http://schemas.microsoft.com/office/drawing/2014/main" xmlns="" pre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 uri="{147F2762-F138-4A5C-976F-8EAC2B608ADB}">
              <a16:predDERef xmlns:a16="http://schemas.microsoft.com/office/drawing/2014/main" xmlns="" pre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 uri="{147F2762-F138-4A5C-976F-8EAC2B608ADB}">
              <a16:predDERef xmlns:a16="http://schemas.microsoft.com/office/drawing/2014/main" xmlns="" pre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 uri="{147F2762-F138-4A5C-976F-8EAC2B608ADB}">
              <a16:predDERef xmlns:a16="http://schemas.microsoft.com/office/drawing/2014/main" xmlns="" pre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 uri="{147F2762-F138-4A5C-976F-8EAC2B608ADB}">
              <a16:predDERef xmlns:a16="http://schemas.microsoft.com/office/drawing/2014/main" xmlns="" pred="{00000000-0008-0000-0200-000069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 uri="{147F2762-F138-4A5C-976F-8EAC2B608ADB}">
              <a16:predDERef xmlns:a16="http://schemas.microsoft.com/office/drawing/2014/main" xmlns="" pre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 uri="{147F2762-F138-4A5C-976F-8EAC2B608ADB}">
              <a16:predDERef xmlns:a16="http://schemas.microsoft.com/office/drawing/2014/main" xmlns="" pre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 uri="{147F2762-F138-4A5C-976F-8EAC2B608ADB}">
              <a16:predDERef xmlns:a16="http://schemas.microsoft.com/office/drawing/2014/main" xmlns="" pre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0" name="Text Box 15">
          <a:extLst>
            <a:ext uri="{FF2B5EF4-FFF2-40B4-BE49-F238E27FC236}">
              <a16:creationId xmlns:a16="http://schemas.microsoft.com/office/drawing/2014/main" xmlns="" id="{00000000-0008-0000-0200-00006E000000}"/>
            </a:ext>
            <a:ext uri="{147F2762-F138-4A5C-976F-8EAC2B608ADB}">
              <a16:predDERef xmlns:a16="http://schemas.microsoft.com/office/drawing/2014/main" xmlns="" pred="{00000000-0008-0000-0200-00006D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11" name="Text Box 15">
          <a:extLst>
            <a:ext uri="{FF2B5EF4-FFF2-40B4-BE49-F238E27FC236}">
              <a16:creationId xmlns:a16="http://schemas.microsoft.com/office/drawing/2014/main" xmlns="" id="{00000000-0008-0000-0200-00006F000000}"/>
            </a:ext>
            <a:ext uri="{147F2762-F138-4A5C-976F-8EAC2B608ADB}">
              <a16:predDERef xmlns:a16="http://schemas.microsoft.com/office/drawing/2014/main" xmlns="" pred="{00000000-0008-0000-0200-00006E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97630</xdr:colOff>
      <xdr:row>16</xdr:row>
      <xdr:rowOff>112531</xdr:rowOff>
    </xdr:to>
    <xdr:sp macro="" textlink="">
      <xdr:nvSpPr>
        <xdr:cNvPr id="112" name="Text Box 15">
          <a:extLst>
            <a:ext uri="{FF2B5EF4-FFF2-40B4-BE49-F238E27FC236}">
              <a16:creationId xmlns:a16="http://schemas.microsoft.com/office/drawing/2014/main" xmlns="" id="{00000000-0008-0000-0200-000070000000}"/>
            </a:ext>
            <a:ext uri="{147F2762-F138-4A5C-976F-8EAC2B608ADB}">
              <a16:predDERef xmlns:a16="http://schemas.microsoft.com/office/drawing/2014/main" xmlns="" pred="{00000000-0008-0000-0200-00006F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13" name="Text Box 15">
          <a:extLst>
            <a:ext uri="{FF2B5EF4-FFF2-40B4-BE49-F238E27FC236}">
              <a16:creationId xmlns:a16="http://schemas.microsoft.com/office/drawing/2014/main" xmlns="" id="{00000000-0008-0000-0200-000071000000}"/>
            </a:ext>
            <a:ext uri="{147F2762-F138-4A5C-976F-8EAC2B608ADB}">
              <a16:predDERef xmlns:a16="http://schemas.microsoft.com/office/drawing/2014/main" xmlns="" pred="{00000000-0008-0000-0200-000070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14" name="Text Box 15">
          <a:extLst>
            <a:ext uri="{FF2B5EF4-FFF2-40B4-BE49-F238E27FC236}">
              <a16:creationId xmlns:a16="http://schemas.microsoft.com/office/drawing/2014/main" xmlns="" id="{00000000-0008-0000-0200-000072000000}"/>
            </a:ext>
            <a:ext uri="{147F2762-F138-4A5C-976F-8EAC2B608ADB}">
              <a16:predDERef xmlns:a16="http://schemas.microsoft.com/office/drawing/2014/main" xmlns="" pred="{00000000-0008-0000-0200-000071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5" name="Text Box 15">
          <a:extLst>
            <a:ext uri="{FF2B5EF4-FFF2-40B4-BE49-F238E27FC236}">
              <a16:creationId xmlns:a16="http://schemas.microsoft.com/office/drawing/2014/main" xmlns="" id="{00000000-0008-0000-0200-000073000000}"/>
            </a:ext>
            <a:ext uri="{147F2762-F138-4A5C-976F-8EAC2B608ADB}">
              <a16:predDERef xmlns:a16="http://schemas.microsoft.com/office/drawing/2014/main" xmlns="" pred="{00000000-0008-0000-0200-000072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97630</xdr:colOff>
      <xdr:row>16</xdr:row>
      <xdr:rowOff>112531</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97630</xdr:colOff>
      <xdr:row>16</xdr:row>
      <xdr:rowOff>112531</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54" name="Text Box 15">
          <a:extLst>
            <a:ext uri="{FF2B5EF4-FFF2-40B4-BE49-F238E27FC236}">
              <a16:creationId xmlns:a16="http://schemas.microsoft.com/office/drawing/2014/main" xmlns="" id="{00000000-0008-0000-0200-00009A000000}"/>
            </a:ext>
            <a:ext uri="{147F2762-F138-4A5C-976F-8EAC2B608ADB}">
              <a16:predDERef xmlns:a16="http://schemas.microsoft.com/office/drawing/2014/main" xmlns="" pred="{00000000-0008-0000-0200-000099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5" name="Text Box 15">
          <a:extLst>
            <a:ext uri="{FF2B5EF4-FFF2-40B4-BE49-F238E27FC236}">
              <a16:creationId xmlns:a16="http://schemas.microsoft.com/office/drawing/2014/main" xmlns="" id="{00000000-0008-0000-0200-00009B000000}"/>
            </a:ext>
            <a:ext uri="{147F2762-F138-4A5C-976F-8EAC2B608ADB}">
              <a16:predDERef xmlns:a16="http://schemas.microsoft.com/office/drawing/2014/main" xmlns="" pre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56" name="Text Box 15">
          <a:extLst>
            <a:ext uri="{FF2B5EF4-FFF2-40B4-BE49-F238E27FC236}">
              <a16:creationId xmlns:a16="http://schemas.microsoft.com/office/drawing/2014/main" xmlns="" id="{00000000-0008-0000-0200-00009C000000}"/>
            </a:ext>
            <a:ext uri="{147F2762-F138-4A5C-976F-8EAC2B608ADB}">
              <a16:predDERef xmlns:a16="http://schemas.microsoft.com/office/drawing/2014/main" xmlns="" pred="{00000000-0008-0000-0200-00009B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7" name="Text Box 15">
          <a:extLst>
            <a:ext uri="{FF2B5EF4-FFF2-40B4-BE49-F238E27FC236}">
              <a16:creationId xmlns:a16="http://schemas.microsoft.com/office/drawing/2014/main" xmlns="" id="{00000000-0008-0000-0200-00009D000000}"/>
            </a:ext>
            <a:ext uri="{147F2762-F138-4A5C-976F-8EAC2B608ADB}">
              <a16:predDERef xmlns:a16="http://schemas.microsoft.com/office/drawing/2014/main" xmlns="" pred="{00000000-0008-0000-0200-00009C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97629</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97630</xdr:colOff>
      <xdr:row>16</xdr:row>
      <xdr:rowOff>112531</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8" name="Text Box 15">
          <a:extLst>
            <a:ext uri="{FF2B5EF4-FFF2-40B4-BE49-F238E27FC236}">
              <a16:creationId xmlns:a16="http://schemas.microsoft.com/office/drawing/2014/main" xmlns="" id="{00000000-0008-0000-0200-0000A8000000}"/>
            </a:ext>
            <a:ext uri="{147F2762-F138-4A5C-976F-8EAC2B608ADB}">
              <a16:predDERef xmlns:a16="http://schemas.microsoft.com/office/drawing/2014/main" xmlns="" pred="{00000000-0008-0000-0200-0000A7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9" name="Text Box 15">
          <a:extLst>
            <a:ext uri="{FF2B5EF4-FFF2-40B4-BE49-F238E27FC236}">
              <a16:creationId xmlns:a16="http://schemas.microsoft.com/office/drawing/2014/main" xmlns="" id="{00000000-0008-0000-0200-0000A9000000}"/>
            </a:ext>
            <a:ext uri="{147F2762-F138-4A5C-976F-8EAC2B608ADB}">
              <a16:predDERef xmlns:a16="http://schemas.microsoft.com/office/drawing/2014/main" xmlns="" pre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0" name="Text Box 15">
          <a:extLst>
            <a:ext uri="{FF2B5EF4-FFF2-40B4-BE49-F238E27FC236}">
              <a16:creationId xmlns:a16="http://schemas.microsoft.com/office/drawing/2014/main" xmlns="" id="{00000000-0008-0000-0200-0000AA000000}"/>
            </a:ext>
            <a:ext uri="{147F2762-F138-4A5C-976F-8EAC2B608ADB}">
              <a16:predDERef xmlns:a16="http://schemas.microsoft.com/office/drawing/2014/main" xmlns="" pre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1" name="Text Box 15">
          <a:extLst>
            <a:ext uri="{FF2B5EF4-FFF2-40B4-BE49-F238E27FC236}">
              <a16:creationId xmlns:a16="http://schemas.microsoft.com/office/drawing/2014/main" xmlns="" id="{00000000-0008-0000-0200-0000AB000000}"/>
            </a:ext>
            <a:ext uri="{147F2762-F138-4A5C-976F-8EAC2B608ADB}">
              <a16:predDERef xmlns:a16="http://schemas.microsoft.com/office/drawing/2014/main" xmlns="" pre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2" name="Text Box 15">
          <a:extLst>
            <a:ext uri="{FF2B5EF4-FFF2-40B4-BE49-F238E27FC236}">
              <a16:creationId xmlns:a16="http://schemas.microsoft.com/office/drawing/2014/main" xmlns="" id="{00000000-0008-0000-0200-0000AC000000}"/>
            </a:ext>
            <a:ext uri="{147F2762-F138-4A5C-976F-8EAC2B608ADB}">
              <a16:predDERef xmlns:a16="http://schemas.microsoft.com/office/drawing/2014/main" xmlns="" pred="{00000000-0008-0000-0200-0000AB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3" name="Text Box 15">
          <a:extLst>
            <a:ext uri="{FF2B5EF4-FFF2-40B4-BE49-F238E27FC236}">
              <a16:creationId xmlns:a16="http://schemas.microsoft.com/office/drawing/2014/main" xmlns="" id="{00000000-0008-0000-0200-0000AD000000}"/>
            </a:ext>
            <a:ext uri="{147F2762-F138-4A5C-976F-8EAC2B608ADB}">
              <a16:predDERef xmlns:a16="http://schemas.microsoft.com/office/drawing/2014/main" xmlns="" pre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4" name="Text Box 15">
          <a:extLst>
            <a:ext uri="{FF2B5EF4-FFF2-40B4-BE49-F238E27FC236}">
              <a16:creationId xmlns:a16="http://schemas.microsoft.com/office/drawing/2014/main" xmlns="" id="{00000000-0008-0000-0200-0000AE000000}"/>
            </a:ext>
            <a:ext uri="{147F2762-F138-4A5C-976F-8EAC2B608ADB}">
              <a16:predDERef xmlns:a16="http://schemas.microsoft.com/office/drawing/2014/main" xmlns="" pre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5" name="Text Box 15">
          <a:extLst>
            <a:ext uri="{FF2B5EF4-FFF2-40B4-BE49-F238E27FC236}">
              <a16:creationId xmlns:a16="http://schemas.microsoft.com/office/drawing/2014/main" xmlns="" id="{00000000-0008-0000-0200-0000AF000000}"/>
            </a:ext>
            <a:ext uri="{147F2762-F138-4A5C-976F-8EAC2B608ADB}">
              <a16:predDERef xmlns:a16="http://schemas.microsoft.com/office/drawing/2014/main" xmlns="" pred="{00000000-0008-0000-0200-0000AE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6" name="Text Box 15">
          <a:extLst>
            <a:ext uri="{FF2B5EF4-FFF2-40B4-BE49-F238E27FC236}">
              <a16:creationId xmlns:a16="http://schemas.microsoft.com/office/drawing/2014/main" xmlns="" id="{00000000-0008-0000-0200-0000B0000000}"/>
            </a:ext>
            <a:ext uri="{147F2762-F138-4A5C-976F-8EAC2B608ADB}">
              <a16:predDERef xmlns:a16="http://schemas.microsoft.com/office/drawing/2014/main" xmlns="" pre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7" name="Text Box 15">
          <a:extLst>
            <a:ext uri="{FF2B5EF4-FFF2-40B4-BE49-F238E27FC236}">
              <a16:creationId xmlns:a16="http://schemas.microsoft.com/office/drawing/2014/main" xmlns="" id="{00000000-0008-0000-0200-0000B1000000}"/>
            </a:ext>
            <a:ext uri="{147F2762-F138-4A5C-976F-8EAC2B608ADB}">
              <a16:predDERef xmlns:a16="http://schemas.microsoft.com/office/drawing/2014/main" xmlns="" pre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8" name="Text Box 15">
          <a:extLst>
            <a:ext uri="{FF2B5EF4-FFF2-40B4-BE49-F238E27FC236}">
              <a16:creationId xmlns:a16="http://schemas.microsoft.com/office/drawing/2014/main" xmlns="" id="{00000000-0008-0000-0200-0000B2000000}"/>
            </a:ext>
            <a:ext uri="{147F2762-F138-4A5C-976F-8EAC2B608ADB}">
              <a16:predDERef xmlns:a16="http://schemas.microsoft.com/office/drawing/2014/main" xmlns="" pre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9" name="Text Box 15">
          <a:extLst>
            <a:ext uri="{FF2B5EF4-FFF2-40B4-BE49-F238E27FC236}">
              <a16:creationId xmlns:a16="http://schemas.microsoft.com/office/drawing/2014/main" xmlns="" id="{00000000-0008-0000-0200-0000B3000000}"/>
            </a:ext>
            <a:ext uri="{147F2762-F138-4A5C-976F-8EAC2B608ADB}">
              <a16:predDERef xmlns:a16="http://schemas.microsoft.com/office/drawing/2014/main" xmlns="" pred="{00000000-0008-0000-0200-0000B2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0" name="Text Box 15">
          <a:extLst>
            <a:ext uri="{FF2B5EF4-FFF2-40B4-BE49-F238E27FC236}">
              <a16:creationId xmlns:a16="http://schemas.microsoft.com/office/drawing/2014/main" xmlns="" id="{00000000-0008-0000-0200-0000B4000000}"/>
            </a:ext>
            <a:ext uri="{147F2762-F138-4A5C-976F-8EAC2B608ADB}">
              <a16:predDERef xmlns:a16="http://schemas.microsoft.com/office/drawing/2014/main" xmlns="" pre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1" name="Text Box 15">
          <a:extLst>
            <a:ext uri="{FF2B5EF4-FFF2-40B4-BE49-F238E27FC236}">
              <a16:creationId xmlns:a16="http://schemas.microsoft.com/office/drawing/2014/main" xmlns="" id="{00000000-0008-0000-0200-0000B5000000}"/>
            </a:ext>
            <a:ext uri="{147F2762-F138-4A5C-976F-8EAC2B608ADB}">
              <a16:predDERef xmlns:a16="http://schemas.microsoft.com/office/drawing/2014/main" xmlns="" pre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2" name="Text Box 15">
          <a:extLst>
            <a:ext uri="{FF2B5EF4-FFF2-40B4-BE49-F238E27FC236}">
              <a16:creationId xmlns:a16="http://schemas.microsoft.com/office/drawing/2014/main" xmlns="" id="{00000000-0008-0000-0200-0000B6000000}"/>
            </a:ext>
            <a:ext uri="{147F2762-F138-4A5C-976F-8EAC2B608ADB}">
              <a16:predDERef xmlns:a16="http://schemas.microsoft.com/office/drawing/2014/main" xmlns="" pred="{00000000-0008-0000-0200-0000B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3" name="Text Box 15">
          <a:extLst>
            <a:ext uri="{FF2B5EF4-FFF2-40B4-BE49-F238E27FC236}">
              <a16:creationId xmlns:a16="http://schemas.microsoft.com/office/drawing/2014/main" xmlns="" id="{00000000-0008-0000-0200-0000B7000000}"/>
            </a:ext>
            <a:ext uri="{147F2762-F138-4A5C-976F-8EAC2B608ADB}">
              <a16:predDERef xmlns:a16="http://schemas.microsoft.com/office/drawing/2014/main" xmlns="" pre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4" name="Text Box 15">
          <a:extLst>
            <a:ext uri="{FF2B5EF4-FFF2-40B4-BE49-F238E27FC236}">
              <a16:creationId xmlns:a16="http://schemas.microsoft.com/office/drawing/2014/main" xmlns="" id="{00000000-0008-0000-0200-0000B8000000}"/>
            </a:ext>
            <a:ext uri="{147F2762-F138-4A5C-976F-8EAC2B608ADB}">
              <a16:predDERef xmlns:a16="http://schemas.microsoft.com/office/drawing/2014/main" xmlns="" pre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1" name="Text Box 15">
          <a:extLst>
            <a:ext uri="{FF2B5EF4-FFF2-40B4-BE49-F238E27FC236}">
              <a16:creationId xmlns:a16="http://schemas.microsoft.com/office/drawing/2014/main" xmlns="" id="{00000000-0008-0000-0200-0000BF000000}"/>
            </a:ext>
            <a:ext uri="{147F2762-F138-4A5C-976F-8EAC2B608ADB}">
              <a16:predDERef xmlns:a16="http://schemas.microsoft.com/office/drawing/2014/main" xmlns="" pre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2" name="Text Box 15">
          <a:extLst>
            <a:ext uri="{FF2B5EF4-FFF2-40B4-BE49-F238E27FC236}">
              <a16:creationId xmlns:a16="http://schemas.microsoft.com/office/drawing/2014/main" xmlns="" id="{00000000-0008-0000-0200-0000C0000000}"/>
            </a:ext>
            <a:ext uri="{147F2762-F138-4A5C-976F-8EAC2B608ADB}">
              <a16:predDERef xmlns:a16="http://schemas.microsoft.com/office/drawing/2014/main" xmlns="" pre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3" name="Text Box 15">
          <a:extLst>
            <a:ext uri="{FF2B5EF4-FFF2-40B4-BE49-F238E27FC236}">
              <a16:creationId xmlns:a16="http://schemas.microsoft.com/office/drawing/2014/main" xmlns="" id="{00000000-0008-0000-0200-0000C1000000}"/>
            </a:ext>
            <a:ext uri="{147F2762-F138-4A5C-976F-8EAC2B608ADB}">
              <a16:predDERef xmlns:a16="http://schemas.microsoft.com/office/drawing/2014/main" xmlns="" pre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4" name="Text Box 15">
          <a:extLst>
            <a:ext uri="{FF2B5EF4-FFF2-40B4-BE49-F238E27FC236}">
              <a16:creationId xmlns:a16="http://schemas.microsoft.com/office/drawing/2014/main" xmlns="" id="{00000000-0008-0000-0200-0000C2000000}"/>
            </a:ext>
            <a:ext uri="{147F2762-F138-4A5C-976F-8EAC2B608ADB}">
              <a16:predDERef xmlns:a16="http://schemas.microsoft.com/office/drawing/2014/main" xmlns="" pre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5" name="Text Box 15">
          <a:extLst>
            <a:ext uri="{FF2B5EF4-FFF2-40B4-BE49-F238E27FC236}">
              <a16:creationId xmlns:a16="http://schemas.microsoft.com/office/drawing/2014/main" xmlns="" id="{00000000-0008-0000-0200-0000C3000000}"/>
            </a:ext>
            <a:ext uri="{147F2762-F138-4A5C-976F-8EAC2B608ADB}">
              <a16:predDERef xmlns:a16="http://schemas.microsoft.com/office/drawing/2014/main" xmlns="" pre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6" name="Text Box 15">
          <a:extLst>
            <a:ext uri="{FF2B5EF4-FFF2-40B4-BE49-F238E27FC236}">
              <a16:creationId xmlns:a16="http://schemas.microsoft.com/office/drawing/2014/main" xmlns="" id="{00000000-0008-0000-0200-0000C4000000}"/>
            </a:ext>
            <a:ext uri="{147F2762-F138-4A5C-976F-8EAC2B608ADB}">
              <a16:predDERef xmlns:a16="http://schemas.microsoft.com/office/drawing/2014/main" xmlns="" pre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18" name="Text Box 15">
          <a:extLst>
            <a:ext uri="{FF2B5EF4-FFF2-40B4-BE49-F238E27FC236}">
              <a16:creationId xmlns:a16="http://schemas.microsoft.com/office/drawing/2014/main" xmlns="" id="{00000000-0008-0000-0200-0000DA000000}"/>
            </a:ext>
            <a:ext uri="{147F2762-F138-4A5C-976F-8EAC2B608ADB}">
              <a16:predDERef xmlns:a16="http://schemas.microsoft.com/office/drawing/2014/main" xmlns="" pred="{00000000-0008-0000-0200-0000D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657225</xdr:colOff>
      <xdr:row>16</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 uri="{147F2762-F138-4A5C-976F-8EAC2B608ADB}">
              <a16:predDERef xmlns:a16="http://schemas.microsoft.com/office/drawing/2014/main" xmlns="" pred="{00000000-0008-0000-0200-0000DA000000}"/>
            </a:ext>
          </a:extLst>
        </xdr:cNvPr>
        <xdr:cNvSpPr txBox="1">
          <a:spLocks noChangeArrowheads="1"/>
        </xdr:cNvSpPr>
      </xdr:nvSpPr>
      <xdr:spPr bwMode="auto">
        <a:xfrm>
          <a:off x="31399163" y="946150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642937</xdr:colOff>
      <xdr:row>16</xdr:row>
      <xdr:rowOff>0</xdr:rowOff>
    </xdr:from>
    <xdr:ext cx="95250" cy="171450"/>
    <xdr:sp macro="" textlink="">
      <xdr:nvSpPr>
        <xdr:cNvPr id="221" name="Text Box 18">
          <a:extLst>
            <a:ext uri="{FF2B5EF4-FFF2-40B4-BE49-F238E27FC236}">
              <a16:creationId xmlns:a16="http://schemas.microsoft.com/office/drawing/2014/main" xmlns="" id="{00000000-0008-0000-0200-0000DD000000}"/>
            </a:ext>
            <a:ext uri="{147F2762-F138-4A5C-976F-8EAC2B608ADB}">
              <a16:predDERef xmlns:a16="http://schemas.microsoft.com/office/drawing/2014/main" xmlns="" pred="{00000000-0008-0000-0200-0000DC000000}"/>
            </a:ext>
          </a:extLst>
        </xdr:cNvPr>
        <xdr:cNvSpPr txBox="1">
          <a:spLocks noChangeArrowheads="1"/>
        </xdr:cNvSpPr>
      </xdr:nvSpPr>
      <xdr:spPr bwMode="auto">
        <a:xfrm>
          <a:off x="31384875" y="9786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2" name="Text Box 15">
          <a:extLst>
            <a:ext uri="{FF2B5EF4-FFF2-40B4-BE49-F238E27FC236}">
              <a16:creationId xmlns:a16="http://schemas.microsoft.com/office/drawing/2014/main" xmlns="" id="{00000000-0008-0000-0200-0000DE000000}"/>
            </a:ext>
            <a:ext uri="{147F2762-F138-4A5C-976F-8EAC2B608ADB}">
              <a16:predDERef xmlns:a16="http://schemas.microsoft.com/office/drawing/2014/main" xmlns="" pred="{00000000-0008-0000-0200-0000DD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3" name="Text Box 15">
          <a:extLst>
            <a:ext uri="{FF2B5EF4-FFF2-40B4-BE49-F238E27FC236}">
              <a16:creationId xmlns:a16="http://schemas.microsoft.com/office/drawing/2014/main" xmlns="" id="{00000000-0008-0000-0200-0000DF000000}"/>
            </a:ext>
            <a:ext uri="{147F2762-F138-4A5C-976F-8EAC2B608ADB}">
              <a16:predDERef xmlns:a16="http://schemas.microsoft.com/office/drawing/2014/main" xmlns="" pred="{00000000-0008-0000-0200-0000DE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4" name="Text Box 15">
          <a:extLst>
            <a:ext uri="{FF2B5EF4-FFF2-40B4-BE49-F238E27FC236}">
              <a16:creationId xmlns:a16="http://schemas.microsoft.com/office/drawing/2014/main" xmlns="" id="{00000000-0008-0000-0200-0000E0000000}"/>
            </a:ext>
            <a:ext uri="{147F2762-F138-4A5C-976F-8EAC2B608ADB}">
              <a16:predDERef xmlns:a16="http://schemas.microsoft.com/office/drawing/2014/main" xmlns="" pred="{00000000-0008-0000-0200-0000DF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 uri="{147F2762-F138-4A5C-976F-8EAC2B608ADB}">
              <a16:predDERef xmlns:a16="http://schemas.microsoft.com/office/drawing/2014/main" xmlns="" pred="{00000000-0008-0000-0200-0000E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 uri="{147F2762-F138-4A5C-976F-8EAC2B608ADB}">
              <a16:predDERef xmlns:a16="http://schemas.microsoft.com/office/drawing/2014/main" xmlns="" pre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 uri="{147F2762-F138-4A5C-976F-8EAC2B608ADB}">
              <a16:predDERef xmlns:a16="http://schemas.microsoft.com/office/drawing/2014/main" xmlns="" pre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 uri="{147F2762-F138-4A5C-976F-8EAC2B608ADB}">
              <a16:predDERef xmlns:a16="http://schemas.microsoft.com/office/drawing/2014/main" xmlns="" pre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9" name="Text Box 15">
          <a:extLst>
            <a:ext uri="{FF2B5EF4-FFF2-40B4-BE49-F238E27FC236}">
              <a16:creationId xmlns:a16="http://schemas.microsoft.com/office/drawing/2014/main" xmlns="" id="{00000000-0008-0000-0200-0000E5000000}"/>
            </a:ext>
            <a:ext uri="{147F2762-F138-4A5C-976F-8EAC2B608ADB}">
              <a16:predDERef xmlns:a16="http://schemas.microsoft.com/office/drawing/2014/main" xmlns="" pred="{00000000-0008-0000-0200-0000E4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 uri="{147F2762-F138-4A5C-976F-8EAC2B608ADB}">
              <a16:predDERef xmlns:a16="http://schemas.microsoft.com/office/drawing/2014/main" xmlns="" pred="{00000000-0008-0000-0200-0000E5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 uri="{147F2762-F138-4A5C-976F-8EAC2B608ADB}">
              <a16:predDERef xmlns:a16="http://schemas.microsoft.com/office/drawing/2014/main" xmlns="" pre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32" name="Text Box 18">
          <a:extLst>
            <a:ext uri="{FF2B5EF4-FFF2-40B4-BE49-F238E27FC236}">
              <a16:creationId xmlns:a16="http://schemas.microsoft.com/office/drawing/2014/main" xmlns="" id="{00000000-0008-0000-0200-0000E8000000}"/>
            </a:ext>
            <a:ext uri="{147F2762-F138-4A5C-976F-8EAC2B608ADB}">
              <a16:predDERef xmlns:a16="http://schemas.microsoft.com/office/drawing/2014/main" xmlns="" pred="{00000000-0008-0000-0200-0000E7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3" name="Text Box 15">
          <a:extLst>
            <a:ext uri="{FF2B5EF4-FFF2-40B4-BE49-F238E27FC236}">
              <a16:creationId xmlns:a16="http://schemas.microsoft.com/office/drawing/2014/main" xmlns="" id="{00000000-0008-0000-0200-0000E9000000}"/>
            </a:ext>
            <a:ext uri="{147F2762-F138-4A5C-976F-8EAC2B608ADB}">
              <a16:predDERef xmlns:a16="http://schemas.microsoft.com/office/drawing/2014/main" xmlns="" pred="{00000000-0008-0000-0200-0000E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34" name="Text Box 15">
          <a:extLst>
            <a:ext uri="{FF2B5EF4-FFF2-40B4-BE49-F238E27FC236}">
              <a16:creationId xmlns:a16="http://schemas.microsoft.com/office/drawing/2014/main" xmlns="" id="{00000000-0008-0000-0200-0000EA000000}"/>
            </a:ext>
            <a:ext uri="{147F2762-F138-4A5C-976F-8EAC2B608ADB}">
              <a16:predDERef xmlns:a16="http://schemas.microsoft.com/office/drawing/2014/main" xmlns="" pred="{00000000-0008-0000-0200-0000E9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5" name="Text Box 15">
          <a:extLst>
            <a:ext uri="{FF2B5EF4-FFF2-40B4-BE49-F238E27FC236}">
              <a16:creationId xmlns:a16="http://schemas.microsoft.com/office/drawing/2014/main" xmlns="" id="{00000000-0008-0000-0200-0000EB000000}"/>
            </a:ext>
            <a:ext uri="{147F2762-F138-4A5C-976F-8EAC2B608ADB}">
              <a16:predDERef xmlns:a16="http://schemas.microsoft.com/office/drawing/2014/main" xmlns="" pred="{00000000-0008-0000-0200-0000EA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 uri="{147F2762-F138-4A5C-976F-8EAC2B608ADB}">
              <a16:predDERef xmlns:a16="http://schemas.microsoft.com/office/drawing/2014/main" xmlns="" pred="{00000000-0008-0000-0200-0000E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 uri="{147F2762-F138-4A5C-976F-8EAC2B608ADB}">
              <a16:predDERef xmlns:a16="http://schemas.microsoft.com/office/drawing/2014/main" xmlns="" pre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 uri="{147F2762-F138-4A5C-976F-8EAC2B608ADB}">
              <a16:predDERef xmlns:a16="http://schemas.microsoft.com/office/drawing/2014/main" xmlns="" pre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 uri="{147F2762-F138-4A5C-976F-8EAC2B608ADB}">
              <a16:predDERef xmlns:a16="http://schemas.microsoft.com/office/drawing/2014/main" xmlns="" pre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0" name="Text Box 15">
          <a:extLst>
            <a:ext uri="{FF2B5EF4-FFF2-40B4-BE49-F238E27FC236}">
              <a16:creationId xmlns:a16="http://schemas.microsoft.com/office/drawing/2014/main" xmlns="" id="{00000000-0008-0000-0200-0000F0000000}"/>
            </a:ext>
            <a:ext uri="{147F2762-F138-4A5C-976F-8EAC2B608ADB}">
              <a16:predDERef xmlns:a16="http://schemas.microsoft.com/office/drawing/2014/main" xmlns="" pred="{00000000-0008-0000-0200-0000EF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 uri="{147F2762-F138-4A5C-976F-8EAC2B608ADB}">
              <a16:predDERef xmlns:a16="http://schemas.microsoft.com/office/drawing/2014/main" xmlns="" pred="{00000000-0008-0000-0200-0000F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 uri="{147F2762-F138-4A5C-976F-8EAC2B608ADB}">
              <a16:predDERef xmlns:a16="http://schemas.microsoft.com/office/drawing/2014/main" xmlns="" pre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43" name="Text Box 18">
          <a:extLst>
            <a:ext uri="{FF2B5EF4-FFF2-40B4-BE49-F238E27FC236}">
              <a16:creationId xmlns:a16="http://schemas.microsoft.com/office/drawing/2014/main" xmlns="" id="{00000000-0008-0000-0200-0000F3000000}"/>
            </a:ext>
            <a:ext uri="{147F2762-F138-4A5C-976F-8EAC2B608ADB}">
              <a16:predDERef xmlns:a16="http://schemas.microsoft.com/office/drawing/2014/main" xmlns="" pred="{00000000-0008-0000-0200-0000F2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4" name="Text Box 15">
          <a:extLst>
            <a:ext uri="{FF2B5EF4-FFF2-40B4-BE49-F238E27FC236}">
              <a16:creationId xmlns:a16="http://schemas.microsoft.com/office/drawing/2014/main" xmlns="" id="{00000000-0008-0000-0200-0000F4000000}"/>
            </a:ext>
            <a:ext uri="{147F2762-F138-4A5C-976F-8EAC2B608ADB}">
              <a16:predDERef xmlns:a16="http://schemas.microsoft.com/office/drawing/2014/main" xmlns="" pred="{00000000-0008-0000-0200-0000F3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5" name="Text Box 15">
          <a:extLst>
            <a:ext uri="{FF2B5EF4-FFF2-40B4-BE49-F238E27FC236}">
              <a16:creationId xmlns:a16="http://schemas.microsoft.com/office/drawing/2014/main" xmlns="" id="{00000000-0008-0000-0200-0000F5000000}"/>
            </a:ext>
            <a:ext uri="{147F2762-F138-4A5C-976F-8EAC2B608ADB}">
              <a16:predDERef xmlns:a16="http://schemas.microsoft.com/office/drawing/2014/main" xmlns="" pred="{00000000-0008-0000-0200-0000F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6" name="Text Box 15">
          <a:extLst>
            <a:ext uri="{FF2B5EF4-FFF2-40B4-BE49-F238E27FC236}">
              <a16:creationId xmlns:a16="http://schemas.microsoft.com/office/drawing/2014/main" xmlns="" id="{00000000-0008-0000-0200-0000F6000000}"/>
            </a:ext>
            <a:ext uri="{147F2762-F138-4A5C-976F-8EAC2B608ADB}">
              <a16:predDERef xmlns:a16="http://schemas.microsoft.com/office/drawing/2014/main" xmlns="" pred="{00000000-0008-0000-0200-0000F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 uri="{147F2762-F138-4A5C-976F-8EAC2B608ADB}">
              <a16:predDERef xmlns:a16="http://schemas.microsoft.com/office/drawing/2014/main" xmlns="" pred="{00000000-0008-0000-0200-0000F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 uri="{147F2762-F138-4A5C-976F-8EAC2B608ADB}">
              <a16:predDERef xmlns:a16="http://schemas.microsoft.com/office/drawing/2014/main" xmlns="" pre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 uri="{147F2762-F138-4A5C-976F-8EAC2B608ADB}">
              <a16:predDERef xmlns:a16="http://schemas.microsoft.com/office/drawing/2014/main" xmlns="" pre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 uri="{147F2762-F138-4A5C-976F-8EAC2B608ADB}">
              <a16:predDERef xmlns:a16="http://schemas.microsoft.com/office/drawing/2014/main" xmlns="" pre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1" name="Text Box 15">
          <a:extLst>
            <a:ext uri="{FF2B5EF4-FFF2-40B4-BE49-F238E27FC236}">
              <a16:creationId xmlns:a16="http://schemas.microsoft.com/office/drawing/2014/main" xmlns="" id="{00000000-0008-0000-0200-0000FB000000}"/>
            </a:ext>
            <a:ext uri="{147F2762-F138-4A5C-976F-8EAC2B608ADB}">
              <a16:predDERef xmlns:a16="http://schemas.microsoft.com/office/drawing/2014/main" xmlns="" pred="{00000000-0008-0000-0200-0000F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 uri="{147F2762-F138-4A5C-976F-8EAC2B608ADB}">
              <a16:predDERef xmlns:a16="http://schemas.microsoft.com/office/drawing/2014/main" xmlns="" pred="{00000000-0008-0000-0200-0000F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 uri="{147F2762-F138-4A5C-976F-8EAC2B608ADB}">
              <a16:predDERef xmlns:a16="http://schemas.microsoft.com/office/drawing/2014/main" xmlns="" pre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54" name="Text Box 18">
          <a:extLst>
            <a:ext uri="{FF2B5EF4-FFF2-40B4-BE49-F238E27FC236}">
              <a16:creationId xmlns:a16="http://schemas.microsoft.com/office/drawing/2014/main" xmlns="" id="{00000000-0008-0000-0200-0000FE000000}"/>
            </a:ext>
            <a:ext uri="{147F2762-F138-4A5C-976F-8EAC2B608ADB}">
              <a16:predDERef xmlns:a16="http://schemas.microsoft.com/office/drawing/2014/main" xmlns="" pred="{00000000-0008-0000-0200-0000F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5" name="Text Box 15">
          <a:extLst>
            <a:ext uri="{FF2B5EF4-FFF2-40B4-BE49-F238E27FC236}">
              <a16:creationId xmlns:a16="http://schemas.microsoft.com/office/drawing/2014/main" xmlns="" id="{00000000-0008-0000-0200-0000FF000000}"/>
            </a:ext>
            <a:ext uri="{147F2762-F138-4A5C-976F-8EAC2B608ADB}">
              <a16:predDERef xmlns:a16="http://schemas.microsoft.com/office/drawing/2014/main" xmlns="" pred="{00000000-0008-0000-0200-0000F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6" name="Text Box 15">
          <a:extLst>
            <a:ext uri="{FF2B5EF4-FFF2-40B4-BE49-F238E27FC236}">
              <a16:creationId xmlns:a16="http://schemas.microsoft.com/office/drawing/2014/main" xmlns="" id="{00000000-0008-0000-0200-000000010000}"/>
            </a:ext>
            <a:ext uri="{147F2762-F138-4A5C-976F-8EAC2B608ADB}">
              <a16:predDERef xmlns:a16="http://schemas.microsoft.com/office/drawing/2014/main" xmlns="" pred="{00000000-0008-0000-0200-0000F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7" name="Text Box 15">
          <a:extLst>
            <a:ext uri="{FF2B5EF4-FFF2-40B4-BE49-F238E27FC236}">
              <a16:creationId xmlns:a16="http://schemas.microsoft.com/office/drawing/2014/main" xmlns="" id="{00000000-0008-0000-0200-000001010000}"/>
            </a:ext>
            <a:ext uri="{147F2762-F138-4A5C-976F-8EAC2B608ADB}">
              <a16:predDERef xmlns:a16="http://schemas.microsoft.com/office/drawing/2014/main" xmlns="" pred="{00000000-0008-0000-0200-000000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 uri="{147F2762-F138-4A5C-976F-8EAC2B608ADB}">
              <a16:predDERef xmlns:a16="http://schemas.microsoft.com/office/drawing/2014/main" xmlns="" pred="{00000000-0008-0000-0200-00000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 uri="{147F2762-F138-4A5C-976F-8EAC2B608ADB}">
              <a16:predDERef xmlns:a16="http://schemas.microsoft.com/office/drawing/2014/main" xmlns="" pre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 uri="{147F2762-F138-4A5C-976F-8EAC2B608ADB}">
              <a16:predDERef xmlns:a16="http://schemas.microsoft.com/office/drawing/2014/main" xmlns="" pre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 uri="{147F2762-F138-4A5C-976F-8EAC2B608ADB}">
              <a16:predDERef xmlns:a16="http://schemas.microsoft.com/office/drawing/2014/main" xmlns="" pre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62" name="Text Box 15">
          <a:extLst>
            <a:ext uri="{FF2B5EF4-FFF2-40B4-BE49-F238E27FC236}">
              <a16:creationId xmlns:a16="http://schemas.microsoft.com/office/drawing/2014/main" xmlns="" id="{00000000-0008-0000-0200-000006010000}"/>
            </a:ext>
            <a:ext uri="{147F2762-F138-4A5C-976F-8EAC2B608ADB}">
              <a16:predDERef xmlns:a16="http://schemas.microsoft.com/office/drawing/2014/main" xmlns="" pred="{00000000-0008-0000-0200-00000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 uri="{147F2762-F138-4A5C-976F-8EAC2B608ADB}">
              <a16:predDERef xmlns:a16="http://schemas.microsoft.com/office/drawing/2014/main" xmlns="" pred="{00000000-0008-0000-0200-00000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 uri="{147F2762-F138-4A5C-976F-8EAC2B608ADB}">
              <a16:predDERef xmlns:a16="http://schemas.microsoft.com/office/drawing/2014/main" xmlns="" pre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65" name="Text Box 18">
          <a:extLst>
            <a:ext uri="{FF2B5EF4-FFF2-40B4-BE49-F238E27FC236}">
              <a16:creationId xmlns:a16="http://schemas.microsoft.com/office/drawing/2014/main" xmlns="" id="{00000000-0008-0000-0200-000009010000}"/>
            </a:ext>
            <a:ext uri="{147F2762-F138-4A5C-976F-8EAC2B608ADB}">
              <a16:predDERef xmlns:a16="http://schemas.microsoft.com/office/drawing/2014/main" xmlns="" pred="{00000000-0008-0000-0200-00000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66" name="Text Box 15">
          <a:extLst>
            <a:ext uri="{FF2B5EF4-FFF2-40B4-BE49-F238E27FC236}">
              <a16:creationId xmlns:a16="http://schemas.microsoft.com/office/drawing/2014/main" xmlns="" id="{00000000-0008-0000-0200-00000A010000}"/>
            </a:ext>
            <a:ext uri="{147F2762-F138-4A5C-976F-8EAC2B608ADB}">
              <a16:predDERef xmlns:a16="http://schemas.microsoft.com/office/drawing/2014/main" xmlns="" pred="{00000000-0008-0000-0200-00000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9525</xdr:colOff>
      <xdr:row>16</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 uri="{147F2762-F138-4A5C-976F-8EAC2B608ADB}">
              <a16:predDERef xmlns:a16="http://schemas.microsoft.com/office/drawing/2014/main" xmlns="" pred="{00000000-0008-0000-0200-00000A010000}"/>
            </a:ext>
          </a:extLst>
        </xdr:cNvPr>
        <xdr:cNvSpPr txBox="1">
          <a:spLocks noChangeArrowheads="1"/>
        </xdr:cNvSpPr>
      </xdr:nvSpPr>
      <xdr:spPr bwMode="auto">
        <a:xfrm>
          <a:off x="33632775" y="9548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573088</xdr:colOff>
      <xdr:row>16</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 uri="{147F2762-F138-4A5C-976F-8EAC2B608ADB}">
              <a16:predDERef xmlns:a16="http://schemas.microsoft.com/office/drawing/2014/main" xmlns="" pred="{00000000-0008-0000-0200-00000C010000}"/>
            </a:ext>
          </a:extLst>
        </xdr:cNvPr>
        <xdr:cNvSpPr txBox="1">
          <a:spLocks noChangeArrowheads="1"/>
        </xdr:cNvSpPr>
      </xdr:nvSpPr>
      <xdr:spPr bwMode="auto">
        <a:xfrm>
          <a:off x="34196338" y="10152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1" name="Text Box 15">
          <a:extLst>
            <a:ext uri="{FF2B5EF4-FFF2-40B4-BE49-F238E27FC236}">
              <a16:creationId xmlns:a16="http://schemas.microsoft.com/office/drawing/2014/main" xmlns="" id="{00000000-0008-0000-0200-00000F010000}"/>
            </a:ext>
            <a:ext uri="{147F2762-F138-4A5C-976F-8EAC2B608ADB}">
              <a16:predDERef xmlns:a16="http://schemas.microsoft.com/office/drawing/2014/main" xmlns="" pred="{00000000-0008-0000-0200-00000D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5" name="Text Box 15">
          <a:extLst>
            <a:ext uri="{FF2B5EF4-FFF2-40B4-BE49-F238E27FC236}">
              <a16:creationId xmlns:a16="http://schemas.microsoft.com/office/drawing/2014/main" xmlns="" id="{00000000-0008-0000-0200-000013010000}"/>
            </a:ext>
            <a:ext uri="{147F2762-F138-4A5C-976F-8EAC2B608ADB}">
              <a16:predDERef xmlns:a16="http://schemas.microsoft.com/office/drawing/2014/main" xmlns="" pred="{00000000-0008-0000-0200-00000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6" name="Text Box 15">
          <a:extLst>
            <a:ext uri="{FF2B5EF4-FFF2-40B4-BE49-F238E27FC236}">
              <a16:creationId xmlns:a16="http://schemas.microsoft.com/office/drawing/2014/main" xmlns="" id="{00000000-0008-0000-0200-000014010000}"/>
            </a:ext>
            <a:ext uri="{147F2762-F138-4A5C-976F-8EAC2B608ADB}">
              <a16:predDERef xmlns:a16="http://schemas.microsoft.com/office/drawing/2014/main" xmlns="" pred="{00000000-0008-0000-0200-000013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7" name="Text Box 15">
          <a:extLst>
            <a:ext uri="{FF2B5EF4-FFF2-40B4-BE49-F238E27FC236}">
              <a16:creationId xmlns:a16="http://schemas.microsoft.com/office/drawing/2014/main" xmlns="" id="{00000000-0008-0000-0200-000015010000}"/>
            </a:ext>
            <a:ext uri="{147F2762-F138-4A5C-976F-8EAC2B608ADB}">
              <a16:predDERef xmlns:a16="http://schemas.microsoft.com/office/drawing/2014/main" xmlns="" pred="{00000000-0008-0000-0200-000014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 uri="{147F2762-F138-4A5C-976F-8EAC2B608ADB}">
              <a16:predDERef xmlns:a16="http://schemas.microsoft.com/office/drawing/2014/main" xmlns="" pred="{00000000-0008-0000-0200-000015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 uri="{147F2762-F138-4A5C-976F-8EAC2B608ADB}">
              <a16:predDERef xmlns:a16="http://schemas.microsoft.com/office/drawing/2014/main" xmlns="" pre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 uri="{147F2762-F138-4A5C-976F-8EAC2B608ADB}">
              <a16:predDERef xmlns:a16="http://schemas.microsoft.com/office/drawing/2014/main" xmlns="" pre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 uri="{147F2762-F138-4A5C-976F-8EAC2B608ADB}">
              <a16:predDERef xmlns:a16="http://schemas.microsoft.com/office/drawing/2014/main" xmlns="" pre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2" name="Text Box 15">
          <a:extLst>
            <a:ext uri="{FF2B5EF4-FFF2-40B4-BE49-F238E27FC236}">
              <a16:creationId xmlns:a16="http://schemas.microsoft.com/office/drawing/2014/main" xmlns="" id="{00000000-0008-0000-0200-00001A010000}"/>
            </a:ext>
            <a:ext uri="{147F2762-F138-4A5C-976F-8EAC2B608ADB}">
              <a16:predDERef xmlns:a16="http://schemas.microsoft.com/office/drawing/2014/main" xmlns="" pred="{00000000-0008-0000-0200-00001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 uri="{147F2762-F138-4A5C-976F-8EAC2B608ADB}">
              <a16:predDERef xmlns:a16="http://schemas.microsoft.com/office/drawing/2014/main" xmlns="" pred="{00000000-0008-0000-0200-00001A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 uri="{147F2762-F138-4A5C-976F-8EAC2B608ADB}">
              <a16:predDERef xmlns:a16="http://schemas.microsoft.com/office/drawing/2014/main" xmlns="" pre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85" name="Text Box 18">
          <a:extLst>
            <a:ext uri="{FF2B5EF4-FFF2-40B4-BE49-F238E27FC236}">
              <a16:creationId xmlns:a16="http://schemas.microsoft.com/office/drawing/2014/main" xmlns="" id="{00000000-0008-0000-0200-00001D010000}"/>
            </a:ext>
            <a:ext uri="{147F2762-F138-4A5C-976F-8EAC2B608ADB}">
              <a16:predDERef xmlns:a16="http://schemas.microsoft.com/office/drawing/2014/main" xmlns="" pred="{00000000-0008-0000-0200-00001C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6" name="Text Box 15">
          <a:extLst>
            <a:ext uri="{FF2B5EF4-FFF2-40B4-BE49-F238E27FC236}">
              <a16:creationId xmlns:a16="http://schemas.microsoft.com/office/drawing/2014/main" xmlns="" id="{00000000-0008-0000-0200-00001E010000}"/>
            </a:ext>
            <a:ext uri="{147F2762-F138-4A5C-976F-8EAC2B608ADB}">
              <a16:predDERef xmlns:a16="http://schemas.microsoft.com/office/drawing/2014/main" xmlns="" pred="{00000000-0008-0000-0200-00001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7" name="Text Box 15">
          <a:extLst>
            <a:ext uri="{FF2B5EF4-FFF2-40B4-BE49-F238E27FC236}">
              <a16:creationId xmlns:a16="http://schemas.microsoft.com/office/drawing/2014/main" xmlns="" id="{00000000-0008-0000-0200-00001F010000}"/>
            </a:ext>
            <a:ext uri="{147F2762-F138-4A5C-976F-8EAC2B608ADB}">
              <a16:predDERef xmlns:a16="http://schemas.microsoft.com/office/drawing/2014/main" xmlns="" pred="{00000000-0008-0000-0200-00001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8" name="Text Box 15">
          <a:extLst>
            <a:ext uri="{FF2B5EF4-FFF2-40B4-BE49-F238E27FC236}">
              <a16:creationId xmlns:a16="http://schemas.microsoft.com/office/drawing/2014/main" xmlns="" id="{00000000-0008-0000-0200-000020010000}"/>
            </a:ext>
            <a:ext uri="{147F2762-F138-4A5C-976F-8EAC2B608ADB}">
              <a16:predDERef xmlns:a16="http://schemas.microsoft.com/office/drawing/2014/main" xmlns="" pred="{00000000-0008-0000-0200-00001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 uri="{147F2762-F138-4A5C-976F-8EAC2B608ADB}">
              <a16:predDERef xmlns:a16="http://schemas.microsoft.com/office/drawing/2014/main" xmlns="" pred="{00000000-0008-0000-0200-00002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 uri="{147F2762-F138-4A5C-976F-8EAC2B608ADB}">
              <a16:predDERef xmlns:a16="http://schemas.microsoft.com/office/drawing/2014/main" xmlns="" pre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 uri="{147F2762-F138-4A5C-976F-8EAC2B608ADB}">
              <a16:predDERef xmlns:a16="http://schemas.microsoft.com/office/drawing/2014/main" xmlns="" pre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 uri="{147F2762-F138-4A5C-976F-8EAC2B608ADB}">
              <a16:predDERef xmlns:a16="http://schemas.microsoft.com/office/drawing/2014/main" xmlns="" pre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3" name="Text Box 15">
          <a:extLst>
            <a:ext uri="{FF2B5EF4-FFF2-40B4-BE49-F238E27FC236}">
              <a16:creationId xmlns:a16="http://schemas.microsoft.com/office/drawing/2014/main" xmlns="" id="{00000000-0008-0000-0200-000025010000}"/>
            </a:ext>
            <a:ext uri="{147F2762-F138-4A5C-976F-8EAC2B608ADB}">
              <a16:predDERef xmlns:a16="http://schemas.microsoft.com/office/drawing/2014/main" xmlns="" pred="{00000000-0008-0000-0200-000024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 uri="{147F2762-F138-4A5C-976F-8EAC2B608ADB}">
              <a16:predDERef xmlns:a16="http://schemas.microsoft.com/office/drawing/2014/main" xmlns="" pred="{00000000-0008-0000-0200-00002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 uri="{147F2762-F138-4A5C-976F-8EAC2B608ADB}">
              <a16:predDERef xmlns:a16="http://schemas.microsoft.com/office/drawing/2014/main" xmlns="" pre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96" name="Text Box 18">
          <a:extLst>
            <a:ext uri="{FF2B5EF4-FFF2-40B4-BE49-F238E27FC236}">
              <a16:creationId xmlns:a16="http://schemas.microsoft.com/office/drawing/2014/main" xmlns="" id="{00000000-0008-0000-0200-000028010000}"/>
            </a:ext>
            <a:ext uri="{147F2762-F138-4A5C-976F-8EAC2B608ADB}">
              <a16:predDERef xmlns:a16="http://schemas.microsoft.com/office/drawing/2014/main" xmlns="" pred="{00000000-0008-0000-0200-00002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7" name="Text Box 15">
          <a:extLst>
            <a:ext uri="{FF2B5EF4-FFF2-40B4-BE49-F238E27FC236}">
              <a16:creationId xmlns:a16="http://schemas.microsoft.com/office/drawing/2014/main" xmlns="" id="{00000000-0008-0000-0200-000029010000}"/>
            </a:ext>
            <a:ext uri="{147F2762-F138-4A5C-976F-8EAC2B608ADB}">
              <a16:predDERef xmlns:a16="http://schemas.microsoft.com/office/drawing/2014/main" xmlns="" pred="{00000000-0008-0000-0200-000028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8" name="Text Box 15">
          <a:extLst>
            <a:ext uri="{FF2B5EF4-FFF2-40B4-BE49-F238E27FC236}">
              <a16:creationId xmlns:a16="http://schemas.microsoft.com/office/drawing/2014/main" xmlns="" id="{00000000-0008-0000-0200-00002A010000}"/>
            </a:ext>
            <a:ext uri="{147F2762-F138-4A5C-976F-8EAC2B608ADB}">
              <a16:predDERef xmlns:a16="http://schemas.microsoft.com/office/drawing/2014/main" xmlns="" pred="{00000000-0008-0000-0200-00002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9" name="Text Box 15">
          <a:extLst>
            <a:ext uri="{FF2B5EF4-FFF2-40B4-BE49-F238E27FC236}">
              <a16:creationId xmlns:a16="http://schemas.microsoft.com/office/drawing/2014/main" xmlns="" id="{00000000-0008-0000-0200-00002B010000}"/>
            </a:ext>
            <a:ext uri="{147F2762-F138-4A5C-976F-8EAC2B608ADB}">
              <a16:predDERef xmlns:a16="http://schemas.microsoft.com/office/drawing/2014/main" xmlns="" pred="{00000000-0008-0000-0200-00002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 uri="{147F2762-F138-4A5C-976F-8EAC2B608ADB}">
              <a16:predDERef xmlns:a16="http://schemas.microsoft.com/office/drawing/2014/main" xmlns="" pred="{00000000-0008-0000-0200-00002B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 uri="{147F2762-F138-4A5C-976F-8EAC2B608ADB}">
              <a16:predDERef xmlns:a16="http://schemas.microsoft.com/office/drawing/2014/main" xmlns="" pre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 uri="{147F2762-F138-4A5C-976F-8EAC2B608ADB}">
              <a16:predDERef xmlns:a16="http://schemas.microsoft.com/office/drawing/2014/main" xmlns="" pre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 uri="{147F2762-F138-4A5C-976F-8EAC2B608ADB}">
              <a16:predDERef xmlns:a16="http://schemas.microsoft.com/office/drawing/2014/main" xmlns="" pre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 uri="{147F2762-F138-4A5C-976F-8EAC2B608ADB}">
              <a16:predDERef xmlns:a16="http://schemas.microsoft.com/office/drawing/2014/main" xmlns="" pre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 uri="{147F2762-F138-4A5C-976F-8EAC2B608ADB}">
              <a16:predDERef xmlns:a16="http://schemas.microsoft.com/office/drawing/2014/main" xmlns="" pre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06" name="Text Box 18">
          <a:extLst>
            <a:ext uri="{FF2B5EF4-FFF2-40B4-BE49-F238E27FC236}">
              <a16:creationId xmlns:a16="http://schemas.microsoft.com/office/drawing/2014/main" xmlns="" id="{00000000-0008-0000-0200-000032010000}"/>
            </a:ext>
            <a:ext uri="{147F2762-F138-4A5C-976F-8EAC2B608ADB}">
              <a16:predDERef xmlns:a16="http://schemas.microsoft.com/office/drawing/2014/main" xmlns="" pred="{00000000-0008-0000-0200-000031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07" name="Text Box 15">
          <a:extLst>
            <a:ext uri="{FF2B5EF4-FFF2-40B4-BE49-F238E27FC236}">
              <a16:creationId xmlns:a16="http://schemas.microsoft.com/office/drawing/2014/main" xmlns="" id="{00000000-0008-0000-0200-000033010000}"/>
            </a:ext>
            <a:ext uri="{147F2762-F138-4A5C-976F-8EAC2B608ADB}">
              <a16:predDERef xmlns:a16="http://schemas.microsoft.com/office/drawing/2014/main" xmlns="" pred="{00000000-0008-0000-0200-000032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08" name="Text Box 15">
          <a:extLst>
            <a:ext uri="{FF2B5EF4-FFF2-40B4-BE49-F238E27FC236}">
              <a16:creationId xmlns:a16="http://schemas.microsoft.com/office/drawing/2014/main" xmlns="" id="{00000000-0008-0000-0200-000034010000}"/>
            </a:ext>
            <a:ext uri="{147F2762-F138-4A5C-976F-8EAC2B608ADB}">
              <a16:predDERef xmlns:a16="http://schemas.microsoft.com/office/drawing/2014/main" xmlns="" pred="{00000000-0008-0000-0200-000033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 uri="{147F2762-F138-4A5C-976F-8EAC2B608ADB}">
              <a16:predDERef xmlns:a16="http://schemas.microsoft.com/office/drawing/2014/main" xmlns="" pred="{00000000-0008-0000-0200-00003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 uri="{147F2762-F138-4A5C-976F-8EAC2B608ADB}">
              <a16:predDERef xmlns:a16="http://schemas.microsoft.com/office/drawing/2014/main" xmlns="" pre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 uri="{147F2762-F138-4A5C-976F-8EAC2B608ADB}">
              <a16:predDERef xmlns:a16="http://schemas.microsoft.com/office/drawing/2014/main" xmlns="" pre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 uri="{147F2762-F138-4A5C-976F-8EAC2B608ADB}">
              <a16:predDERef xmlns:a16="http://schemas.microsoft.com/office/drawing/2014/main" xmlns="" pre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 uri="{147F2762-F138-4A5C-976F-8EAC2B608ADB}">
              <a16:predDERef xmlns:a16="http://schemas.microsoft.com/office/drawing/2014/main" xmlns="" pre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 uri="{147F2762-F138-4A5C-976F-8EAC2B608ADB}">
              <a16:predDERef xmlns:a16="http://schemas.microsoft.com/office/drawing/2014/main" xmlns="" pre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15" name="Text Box 18">
          <a:extLst>
            <a:ext uri="{FF2B5EF4-FFF2-40B4-BE49-F238E27FC236}">
              <a16:creationId xmlns:a16="http://schemas.microsoft.com/office/drawing/2014/main" xmlns="" id="{00000000-0008-0000-0200-00003B010000}"/>
            </a:ext>
            <a:ext uri="{147F2762-F138-4A5C-976F-8EAC2B608ADB}">
              <a16:predDERef xmlns:a16="http://schemas.microsoft.com/office/drawing/2014/main" xmlns="" pred="{00000000-0008-0000-0200-00003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6" name="Text Box 15">
          <a:extLst>
            <a:ext uri="{FF2B5EF4-FFF2-40B4-BE49-F238E27FC236}">
              <a16:creationId xmlns:a16="http://schemas.microsoft.com/office/drawing/2014/main" xmlns="" id="{00000000-0008-0000-0200-00003C010000}"/>
            </a:ext>
            <a:ext uri="{147F2762-F138-4A5C-976F-8EAC2B608ADB}">
              <a16:predDERef xmlns:a16="http://schemas.microsoft.com/office/drawing/2014/main" xmlns="" pred="{00000000-0008-0000-0200-00003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7" name="Text Box 15">
          <a:extLst>
            <a:ext uri="{FF2B5EF4-FFF2-40B4-BE49-F238E27FC236}">
              <a16:creationId xmlns:a16="http://schemas.microsoft.com/office/drawing/2014/main" xmlns="" id="{00000000-0008-0000-0200-00003D010000}"/>
            </a:ext>
            <a:ext uri="{147F2762-F138-4A5C-976F-8EAC2B608ADB}">
              <a16:predDERef xmlns:a16="http://schemas.microsoft.com/office/drawing/2014/main" xmlns="" pred="{00000000-0008-0000-0200-00003C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18" name="Text Box 15">
          <a:extLst>
            <a:ext uri="{FF2B5EF4-FFF2-40B4-BE49-F238E27FC236}">
              <a16:creationId xmlns:a16="http://schemas.microsoft.com/office/drawing/2014/main" xmlns="" id="{00000000-0008-0000-0200-00003E010000}"/>
            </a:ext>
            <a:ext uri="{147F2762-F138-4A5C-976F-8EAC2B608ADB}">
              <a16:predDERef xmlns:a16="http://schemas.microsoft.com/office/drawing/2014/main" xmlns="" pred="{00000000-0008-0000-0200-00003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9" name="Text Box 15">
          <a:extLst>
            <a:ext uri="{FF2B5EF4-FFF2-40B4-BE49-F238E27FC236}">
              <a16:creationId xmlns:a16="http://schemas.microsoft.com/office/drawing/2014/main" xmlns="" id="{00000000-0008-0000-0200-00003F010000}"/>
            </a:ext>
            <a:ext uri="{147F2762-F138-4A5C-976F-8EAC2B608ADB}">
              <a16:predDERef xmlns:a16="http://schemas.microsoft.com/office/drawing/2014/main" xmlns="" pred="{00000000-0008-0000-0200-00003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 uri="{147F2762-F138-4A5C-976F-8EAC2B608ADB}">
              <a16:predDERef xmlns:a16="http://schemas.microsoft.com/office/drawing/2014/main" xmlns="" pred="{00000000-0008-0000-0200-00003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 uri="{147F2762-F138-4A5C-976F-8EAC2B608ADB}">
              <a16:predDERef xmlns:a16="http://schemas.microsoft.com/office/drawing/2014/main" xmlns="" pre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 uri="{147F2762-F138-4A5C-976F-8EAC2B608ADB}">
              <a16:predDERef xmlns:a16="http://schemas.microsoft.com/office/drawing/2014/main" xmlns="" pre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 uri="{147F2762-F138-4A5C-976F-8EAC2B608ADB}">
              <a16:predDERef xmlns:a16="http://schemas.microsoft.com/office/drawing/2014/main" xmlns="" pre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 uri="{147F2762-F138-4A5C-976F-8EAC2B608ADB}">
              <a16:predDERef xmlns:a16="http://schemas.microsoft.com/office/drawing/2014/main" xmlns="" pre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 uri="{147F2762-F138-4A5C-976F-8EAC2B608ADB}">
              <a16:predDERef xmlns:a16="http://schemas.microsoft.com/office/drawing/2014/main" xmlns="" pre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26" name="Text Box 18">
          <a:extLst>
            <a:ext uri="{FF2B5EF4-FFF2-40B4-BE49-F238E27FC236}">
              <a16:creationId xmlns:a16="http://schemas.microsoft.com/office/drawing/2014/main" xmlns="" id="{00000000-0008-0000-0200-000046010000}"/>
            </a:ext>
            <a:ext uri="{147F2762-F138-4A5C-976F-8EAC2B608ADB}">
              <a16:predDERef xmlns:a16="http://schemas.microsoft.com/office/drawing/2014/main" xmlns="" pred="{00000000-0008-0000-0200-000045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27" name="Text Box 15">
          <a:extLst>
            <a:ext uri="{FF2B5EF4-FFF2-40B4-BE49-F238E27FC236}">
              <a16:creationId xmlns:a16="http://schemas.microsoft.com/office/drawing/2014/main" xmlns="" id="{00000000-0008-0000-0200-000047010000}"/>
            </a:ext>
            <a:ext uri="{147F2762-F138-4A5C-976F-8EAC2B608ADB}">
              <a16:predDERef xmlns:a16="http://schemas.microsoft.com/office/drawing/2014/main" xmlns="" pred="{00000000-0008-0000-0200-000046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28" name="Text Box 15">
          <a:extLst>
            <a:ext uri="{FF2B5EF4-FFF2-40B4-BE49-F238E27FC236}">
              <a16:creationId xmlns:a16="http://schemas.microsoft.com/office/drawing/2014/main" xmlns="" id="{00000000-0008-0000-0200-000048010000}"/>
            </a:ext>
            <a:ext uri="{147F2762-F138-4A5C-976F-8EAC2B608ADB}">
              <a16:predDERef xmlns:a16="http://schemas.microsoft.com/office/drawing/2014/main" xmlns="" pred="{00000000-0008-0000-0200-000047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 uri="{147F2762-F138-4A5C-976F-8EAC2B608ADB}">
              <a16:predDERef xmlns:a16="http://schemas.microsoft.com/office/drawing/2014/main" xmlns="" pred="{00000000-0008-0000-0200-00004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 uri="{147F2762-F138-4A5C-976F-8EAC2B608ADB}">
              <a16:predDERef xmlns:a16="http://schemas.microsoft.com/office/drawing/2014/main" xmlns="" pre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 uri="{147F2762-F138-4A5C-976F-8EAC2B608ADB}">
              <a16:predDERef xmlns:a16="http://schemas.microsoft.com/office/drawing/2014/main" xmlns="" pre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 uri="{147F2762-F138-4A5C-976F-8EAC2B608ADB}">
              <a16:predDERef xmlns:a16="http://schemas.microsoft.com/office/drawing/2014/main" xmlns="" pre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 uri="{147F2762-F138-4A5C-976F-8EAC2B608ADB}">
              <a16:predDERef xmlns:a16="http://schemas.microsoft.com/office/drawing/2014/main" xmlns="" pre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 uri="{147F2762-F138-4A5C-976F-8EAC2B608ADB}">
              <a16:predDERef xmlns:a16="http://schemas.microsoft.com/office/drawing/2014/main" xmlns="" pre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35" name="Text Box 18">
          <a:extLst>
            <a:ext uri="{FF2B5EF4-FFF2-40B4-BE49-F238E27FC236}">
              <a16:creationId xmlns:a16="http://schemas.microsoft.com/office/drawing/2014/main" xmlns="" id="{00000000-0008-0000-0200-00004F010000}"/>
            </a:ext>
            <a:ext uri="{147F2762-F138-4A5C-976F-8EAC2B608ADB}">
              <a16:predDERef xmlns:a16="http://schemas.microsoft.com/office/drawing/2014/main" xmlns="" pred="{00000000-0008-0000-0200-00004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6" name="Text Box 15">
          <a:extLst>
            <a:ext uri="{FF2B5EF4-FFF2-40B4-BE49-F238E27FC236}">
              <a16:creationId xmlns:a16="http://schemas.microsoft.com/office/drawing/2014/main" xmlns="" id="{00000000-0008-0000-0200-000050010000}"/>
            </a:ext>
            <a:ext uri="{147F2762-F138-4A5C-976F-8EAC2B608ADB}">
              <a16:predDERef xmlns:a16="http://schemas.microsoft.com/office/drawing/2014/main" xmlns="" pred="{00000000-0008-0000-0200-00004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7" name="Text Box 15">
          <a:extLst>
            <a:ext uri="{FF2B5EF4-FFF2-40B4-BE49-F238E27FC236}">
              <a16:creationId xmlns:a16="http://schemas.microsoft.com/office/drawing/2014/main" xmlns="" id="{00000000-0008-0000-0200-000051010000}"/>
            </a:ext>
            <a:ext uri="{147F2762-F138-4A5C-976F-8EAC2B608ADB}">
              <a16:predDERef xmlns:a16="http://schemas.microsoft.com/office/drawing/2014/main" xmlns="" pred="{00000000-0008-0000-0200-000050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38" name="Text Box 15">
          <a:extLst>
            <a:ext uri="{FF2B5EF4-FFF2-40B4-BE49-F238E27FC236}">
              <a16:creationId xmlns:a16="http://schemas.microsoft.com/office/drawing/2014/main" xmlns="" id="{00000000-0008-0000-0200-000052010000}"/>
            </a:ext>
            <a:ext uri="{147F2762-F138-4A5C-976F-8EAC2B608ADB}">
              <a16:predDERef xmlns:a16="http://schemas.microsoft.com/office/drawing/2014/main" xmlns="" pred="{00000000-0008-0000-0200-000051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9" name="Text Box 15">
          <a:extLst>
            <a:ext uri="{FF2B5EF4-FFF2-40B4-BE49-F238E27FC236}">
              <a16:creationId xmlns:a16="http://schemas.microsoft.com/office/drawing/2014/main" xmlns="" id="{00000000-0008-0000-0200-000053010000}"/>
            </a:ext>
            <a:ext uri="{147F2762-F138-4A5C-976F-8EAC2B608ADB}">
              <a16:predDERef xmlns:a16="http://schemas.microsoft.com/office/drawing/2014/main" xmlns="" pred="{00000000-0008-0000-0200-000052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 uri="{147F2762-F138-4A5C-976F-8EAC2B608ADB}">
              <a16:predDERef xmlns:a16="http://schemas.microsoft.com/office/drawing/2014/main" xmlns="" pred="{00000000-0008-0000-0200-00005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 uri="{147F2762-F138-4A5C-976F-8EAC2B608ADB}">
              <a16:predDERef xmlns:a16="http://schemas.microsoft.com/office/drawing/2014/main" xmlns="" pre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 uri="{147F2762-F138-4A5C-976F-8EAC2B608ADB}">
              <a16:predDERef xmlns:a16="http://schemas.microsoft.com/office/drawing/2014/main" xmlns="" pre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 uri="{147F2762-F138-4A5C-976F-8EAC2B608ADB}">
              <a16:predDERef xmlns:a16="http://schemas.microsoft.com/office/drawing/2014/main" xmlns="" pre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 uri="{147F2762-F138-4A5C-976F-8EAC2B608ADB}">
              <a16:predDERef xmlns:a16="http://schemas.microsoft.com/office/drawing/2014/main" xmlns="" pre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 uri="{147F2762-F138-4A5C-976F-8EAC2B608ADB}">
              <a16:predDERef xmlns:a16="http://schemas.microsoft.com/office/drawing/2014/main" xmlns="" pre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46" name="Text Box 18">
          <a:extLst>
            <a:ext uri="{FF2B5EF4-FFF2-40B4-BE49-F238E27FC236}">
              <a16:creationId xmlns:a16="http://schemas.microsoft.com/office/drawing/2014/main" xmlns="" id="{00000000-0008-0000-0200-00005A010000}"/>
            </a:ext>
            <a:ext uri="{147F2762-F138-4A5C-976F-8EAC2B608ADB}">
              <a16:predDERef xmlns:a16="http://schemas.microsoft.com/office/drawing/2014/main" xmlns="" pred="{00000000-0008-0000-0200-00005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47" name="Text Box 15">
          <a:extLst>
            <a:ext uri="{FF2B5EF4-FFF2-40B4-BE49-F238E27FC236}">
              <a16:creationId xmlns:a16="http://schemas.microsoft.com/office/drawing/2014/main" xmlns="" id="{00000000-0008-0000-0200-00005B010000}"/>
            </a:ext>
            <a:ext uri="{147F2762-F138-4A5C-976F-8EAC2B608ADB}">
              <a16:predDERef xmlns:a16="http://schemas.microsoft.com/office/drawing/2014/main" xmlns="" pred="{00000000-0008-0000-0200-00005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48" name="Text Box 15">
          <a:extLst>
            <a:ext uri="{FF2B5EF4-FFF2-40B4-BE49-F238E27FC236}">
              <a16:creationId xmlns:a16="http://schemas.microsoft.com/office/drawing/2014/main" xmlns="" id="{00000000-0008-0000-0200-00005C010000}"/>
            </a:ext>
            <a:ext uri="{147F2762-F138-4A5C-976F-8EAC2B608ADB}">
              <a16:predDERef xmlns:a16="http://schemas.microsoft.com/office/drawing/2014/main" xmlns="" pred="{00000000-0008-0000-0200-00005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 uri="{147F2762-F138-4A5C-976F-8EAC2B608ADB}">
              <a16:predDERef xmlns:a16="http://schemas.microsoft.com/office/drawing/2014/main" xmlns="" pred="{00000000-0008-0000-0200-00005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 uri="{147F2762-F138-4A5C-976F-8EAC2B608ADB}">
              <a16:predDERef xmlns:a16="http://schemas.microsoft.com/office/drawing/2014/main" xmlns="" pre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 uri="{147F2762-F138-4A5C-976F-8EAC2B608ADB}">
              <a16:predDERef xmlns:a16="http://schemas.microsoft.com/office/drawing/2014/main" xmlns="" pre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 uri="{147F2762-F138-4A5C-976F-8EAC2B608ADB}">
              <a16:predDERef xmlns:a16="http://schemas.microsoft.com/office/drawing/2014/main" xmlns="" pre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 uri="{147F2762-F138-4A5C-976F-8EAC2B608ADB}">
              <a16:predDERef xmlns:a16="http://schemas.microsoft.com/office/drawing/2014/main" xmlns="" pre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 uri="{147F2762-F138-4A5C-976F-8EAC2B608ADB}">
              <a16:predDERef xmlns:a16="http://schemas.microsoft.com/office/drawing/2014/main" xmlns="" pre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55" name="Text Box 18">
          <a:extLst>
            <a:ext uri="{FF2B5EF4-FFF2-40B4-BE49-F238E27FC236}">
              <a16:creationId xmlns:a16="http://schemas.microsoft.com/office/drawing/2014/main" xmlns="" id="{00000000-0008-0000-0200-000063010000}"/>
            </a:ext>
            <a:ext uri="{147F2762-F138-4A5C-976F-8EAC2B608ADB}">
              <a16:predDERef xmlns:a16="http://schemas.microsoft.com/office/drawing/2014/main" xmlns="" pred="{00000000-0008-0000-0200-00006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6" name="Text Box 15">
          <a:extLst>
            <a:ext uri="{FF2B5EF4-FFF2-40B4-BE49-F238E27FC236}">
              <a16:creationId xmlns:a16="http://schemas.microsoft.com/office/drawing/2014/main" xmlns="" id="{00000000-0008-0000-0200-000064010000}"/>
            </a:ext>
            <a:ext uri="{147F2762-F138-4A5C-976F-8EAC2B608ADB}">
              <a16:predDERef xmlns:a16="http://schemas.microsoft.com/office/drawing/2014/main" xmlns="" pred="{00000000-0008-0000-0200-00006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7" name="Text Box 15">
          <a:extLst>
            <a:ext uri="{FF2B5EF4-FFF2-40B4-BE49-F238E27FC236}">
              <a16:creationId xmlns:a16="http://schemas.microsoft.com/office/drawing/2014/main" xmlns="" id="{00000000-0008-0000-0200-000065010000}"/>
            </a:ext>
            <a:ext uri="{147F2762-F138-4A5C-976F-8EAC2B608ADB}">
              <a16:predDERef xmlns:a16="http://schemas.microsoft.com/office/drawing/2014/main" xmlns="" pred="{00000000-0008-0000-0200-000064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58" name="Text Box 15">
          <a:extLst>
            <a:ext uri="{FF2B5EF4-FFF2-40B4-BE49-F238E27FC236}">
              <a16:creationId xmlns:a16="http://schemas.microsoft.com/office/drawing/2014/main" xmlns="" id="{00000000-0008-0000-0200-000066010000}"/>
            </a:ext>
            <a:ext uri="{147F2762-F138-4A5C-976F-8EAC2B608ADB}">
              <a16:predDERef xmlns:a16="http://schemas.microsoft.com/office/drawing/2014/main" xmlns="" pred="{00000000-0008-0000-0200-000065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9" name="Text Box 15">
          <a:extLst>
            <a:ext uri="{FF2B5EF4-FFF2-40B4-BE49-F238E27FC236}">
              <a16:creationId xmlns:a16="http://schemas.microsoft.com/office/drawing/2014/main" xmlns="" id="{00000000-0008-0000-0200-000067010000}"/>
            </a:ext>
            <a:ext uri="{147F2762-F138-4A5C-976F-8EAC2B608ADB}">
              <a16:predDERef xmlns:a16="http://schemas.microsoft.com/office/drawing/2014/main" xmlns="" pred="{00000000-0008-0000-0200-000066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 uri="{147F2762-F138-4A5C-976F-8EAC2B608ADB}">
              <a16:predDERef xmlns:a16="http://schemas.microsoft.com/office/drawing/2014/main" xmlns="" pred="{00000000-0008-0000-0200-00006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 uri="{147F2762-F138-4A5C-976F-8EAC2B608ADB}">
              <a16:predDERef xmlns:a16="http://schemas.microsoft.com/office/drawing/2014/main" xmlns="" pre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 uri="{147F2762-F138-4A5C-976F-8EAC2B608ADB}">
              <a16:predDERef xmlns:a16="http://schemas.microsoft.com/office/drawing/2014/main" xmlns="" pre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 uri="{147F2762-F138-4A5C-976F-8EAC2B608ADB}">
              <a16:predDERef xmlns:a16="http://schemas.microsoft.com/office/drawing/2014/main" xmlns="" pre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 uri="{147F2762-F138-4A5C-976F-8EAC2B608ADB}">
              <a16:predDERef xmlns:a16="http://schemas.microsoft.com/office/drawing/2014/main" xmlns="" pre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 uri="{147F2762-F138-4A5C-976F-8EAC2B608ADB}">
              <a16:predDERef xmlns:a16="http://schemas.microsoft.com/office/drawing/2014/main" xmlns="" pre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66" name="Text Box 18">
          <a:extLst>
            <a:ext uri="{FF2B5EF4-FFF2-40B4-BE49-F238E27FC236}">
              <a16:creationId xmlns:a16="http://schemas.microsoft.com/office/drawing/2014/main" xmlns="" id="{00000000-0008-0000-0200-00006E010000}"/>
            </a:ext>
            <a:ext uri="{147F2762-F138-4A5C-976F-8EAC2B608ADB}">
              <a16:predDERef xmlns:a16="http://schemas.microsoft.com/office/drawing/2014/main" xmlns="" pred="{00000000-0008-0000-0200-00006D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67" name="Text Box 15">
          <a:extLst>
            <a:ext uri="{FF2B5EF4-FFF2-40B4-BE49-F238E27FC236}">
              <a16:creationId xmlns:a16="http://schemas.microsoft.com/office/drawing/2014/main" xmlns="" id="{00000000-0008-0000-0200-00006F010000}"/>
            </a:ext>
            <a:ext uri="{147F2762-F138-4A5C-976F-8EAC2B608ADB}">
              <a16:predDERef xmlns:a16="http://schemas.microsoft.com/office/drawing/2014/main" xmlns="" pred="{00000000-0008-0000-0200-00006E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68" name="Text Box 15">
          <a:extLst>
            <a:ext uri="{FF2B5EF4-FFF2-40B4-BE49-F238E27FC236}">
              <a16:creationId xmlns:a16="http://schemas.microsoft.com/office/drawing/2014/main" xmlns="" id="{00000000-0008-0000-0200-000070010000}"/>
            </a:ext>
            <a:ext uri="{147F2762-F138-4A5C-976F-8EAC2B608ADB}">
              <a16:predDERef xmlns:a16="http://schemas.microsoft.com/office/drawing/2014/main" xmlns="" pred="{00000000-0008-0000-0200-00006F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 uri="{147F2762-F138-4A5C-976F-8EAC2B608ADB}">
              <a16:predDERef xmlns:a16="http://schemas.microsoft.com/office/drawing/2014/main" xmlns="" pred="{00000000-0008-0000-0200-00007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 uri="{147F2762-F138-4A5C-976F-8EAC2B608ADB}">
              <a16:predDERef xmlns:a16="http://schemas.microsoft.com/office/drawing/2014/main" xmlns="" pre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 uri="{147F2762-F138-4A5C-976F-8EAC2B608ADB}">
              <a16:predDERef xmlns:a16="http://schemas.microsoft.com/office/drawing/2014/main" xmlns="" pre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 uri="{147F2762-F138-4A5C-976F-8EAC2B608ADB}">
              <a16:predDERef xmlns:a16="http://schemas.microsoft.com/office/drawing/2014/main" xmlns="" pre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 uri="{147F2762-F138-4A5C-976F-8EAC2B608ADB}">
              <a16:predDERef xmlns:a16="http://schemas.microsoft.com/office/drawing/2014/main" xmlns="" pre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 uri="{147F2762-F138-4A5C-976F-8EAC2B608ADB}">
              <a16:predDERef xmlns:a16="http://schemas.microsoft.com/office/drawing/2014/main" xmlns="" pre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75" name="Text Box 18">
          <a:extLst>
            <a:ext uri="{FF2B5EF4-FFF2-40B4-BE49-F238E27FC236}">
              <a16:creationId xmlns:a16="http://schemas.microsoft.com/office/drawing/2014/main" xmlns="" id="{00000000-0008-0000-0200-000077010000}"/>
            </a:ext>
            <a:ext uri="{147F2762-F138-4A5C-976F-8EAC2B608ADB}">
              <a16:predDERef xmlns:a16="http://schemas.microsoft.com/office/drawing/2014/main" xmlns="" pred="{00000000-0008-0000-0200-00007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6" name="Text Box 15">
          <a:extLst>
            <a:ext uri="{FF2B5EF4-FFF2-40B4-BE49-F238E27FC236}">
              <a16:creationId xmlns:a16="http://schemas.microsoft.com/office/drawing/2014/main" xmlns="" id="{00000000-0008-0000-0200-000078010000}"/>
            </a:ext>
            <a:ext uri="{147F2762-F138-4A5C-976F-8EAC2B608ADB}">
              <a16:predDERef xmlns:a16="http://schemas.microsoft.com/office/drawing/2014/main" xmlns="" pred="{00000000-0008-0000-0200-00007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7" name="Text Box 15">
          <a:extLst>
            <a:ext uri="{FF2B5EF4-FFF2-40B4-BE49-F238E27FC236}">
              <a16:creationId xmlns:a16="http://schemas.microsoft.com/office/drawing/2014/main" xmlns="" id="{00000000-0008-0000-0200-000079010000}"/>
            </a:ext>
            <a:ext uri="{147F2762-F138-4A5C-976F-8EAC2B608ADB}">
              <a16:predDERef xmlns:a16="http://schemas.microsoft.com/office/drawing/2014/main" xmlns="" pred="{00000000-0008-0000-0200-000078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78" name="Text Box 15">
          <a:extLst>
            <a:ext uri="{FF2B5EF4-FFF2-40B4-BE49-F238E27FC236}">
              <a16:creationId xmlns:a16="http://schemas.microsoft.com/office/drawing/2014/main" xmlns="" id="{00000000-0008-0000-0200-00007A010000}"/>
            </a:ext>
            <a:ext uri="{147F2762-F138-4A5C-976F-8EAC2B608ADB}">
              <a16:predDERef xmlns:a16="http://schemas.microsoft.com/office/drawing/2014/main" xmlns="" pred="{00000000-0008-0000-0200-000079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9" name="Text Box 15">
          <a:extLst>
            <a:ext uri="{FF2B5EF4-FFF2-40B4-BE49-F238E27FC236}">
              <a16:creationId xmlns:a16="http://schemas.microsoft.com/office/drawing/2014/main" xmlns="" id="{00000000-0008-0000-0200-00007B010000}"/>
            </a:ext>
            <a:ext uri="{147F2762-F138-4A5C-976F-8EAC2B608ADB}">
              <a16:predDERef xmlns:a16="http://schemas.microsoft.com/office/drawing/2014/main" xmlns="" pred="{00000000-0008-0000-0200-00007A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 uri="{147F2762-F138-4A5C-976F-8EAC2B608ADB}">
              <a16:predDERef xmlns:a16="http://schemas.microsoft.com/office/drawing/2014/main" xmlns="" pred="{00000000-0008-0000-0200-00007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 uri="{147F2762-F138-4A5C-976F-8EAC2B608ADB}">
              <a16:predDERef xmlns:a16="http://schemas.microsoft.com/office/drawing/2014/main" xmlns="" pre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 uri="{147F2762-F138-4A5C-976F-8EAC2B608ADB}">
              <a16:predDERef xmlns:a16="http://schemas.microsoft.com/office/drawing/2014/main" xmlns="" pre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 uri="{147F2762-F138-4A5C-976F-8EAC2B608ADB}">
              <a16:predDERef xmlns:a16="http://schemas.microsoft.com/office/drawing/2014/main" xmlns="" pre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 uri="{147F2762-F138-4A5C-976F-8EAC2B608ADB}">
              <a16:predDERef xmlns:a16="http://schemas.microsoft.com/office/drawing/2014/main" xmlns="" pre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 uri="{147F2762-F138-4A5C-976F-8EAC2B608ADB}">
              <a16:predDERef xmlns:a16="http://schemas.microsoft.com/office/drawing/2014/main" xmlns="" pre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86" name="Text Box 18">
          <a:extLst>
            <a:ext uri="{FF2B5EF4-FFF2-40B4-BE49-F238E27FC236}">
              <a16:creationId xmlns:a16="http://schemas.microsoft.com/office/drawing/2014/main" xmlns="" id="{00000000-0008-0000-0200-000082010000}"/>
            </a:ext>
            <a:ext uri="{147F2762-F138-4A5C-976F-8EAC2B608ADB}">
              <a16:predDERef xmlns:a16="http://schemas.microsoft.com/office/drawing/2014/main" xmlns="" pred="{00000000-0008-0000-0200-000081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87" name="Text Box 15">
          <a:extLst>
            <a:ext uri="{FF2B5EF4-FFF2-40B4-BE49-F238E27FC236}">
              <a16:creationId xmlns:a16="http://schemas.microsoft.com/office/drawing/2014/main" xmlns="" id="{00000000-0008-0000-0200-000083010000}"/>
            </a:ext>
            <a:ext uri="{147F2762-F138-4A5C-976F-8EAC2B608ADB}">
              <a16:predDERef xmlns:a16="http://schemas.microsoft.com/office/drawing/2014/main" xmlns="" pred="{00000000-0008-0000-0200-000082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88" name="Text Box 15">
          <a:extLst>
            <a:ext uri="{FF2B5EF4-FFF2-40B4-BE49-F238E27FC236}">
              <a16:creationId xmlns:a16="http://schemas.microsoft.com/office/drawing/2014/main" xmlns="" id="{00000000-0008-0000-0200-000084010000}"/>
            </a:ext>
            <a:ext uri="{147F2762-F138-4A5C-976F-8EAC2B608ADB}">
              <a16:predDERef xmlns:a16="http://schemas.microsoft.com/office/drawing/2014/main" xmlns="" pred="{00000000-0008-0000-0200-000083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7" name="Text Box 15">
          <a:extLst>
            <a:ext uri="{FF2B5EF4-FFF2-40B4-BE49-F238E27FC236}">
              <a16:creationId xmlns:a16="http://schemas.microsoft.com/office/drawing/2014/main" xmlns="" id="{00000000-0008-0000-0200-00008D010000}"/>
            </a:ext>
            <a:ext uri="{147F2762-F138-4A5C-976F-8EAC2B608ADB}">
              <a16:predDERef xmlns:a16="http://schemas.microsoft.com/office/drawing/2014/main" xmlns="" pred="{00000000-0008-0000-0200-00008C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0" name="Text Box 15">
          <a:extLst>
            <a:ext uri="{FF2B5EF4-FFF2-40B4-BE49-F238E27FC236}">
              <a16:creationId xmlns:a16="http://schemas.microsoft.com/office/drawing/2014/main" xmlns="" id="{00000000-0008-0000-0200-000090010000}"/>
            </a:ext>
            <a:ext uri="{147F2762-F138-4A5C-976F-8EAC2B608ADB}">
              <a16:predDERef xmlns:a16="http://schemas.microsoft.com/office/drawing/2014/main" xmlns="" pred="{00000000-0008-0000-0200-00008F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3" name="Text Box 15">
          <a:extLst>
            <a:ext uri="{FF2B5EF4-FFF2-40B4-BE49-F238E27FC236}">
              <a16:creationId xmlns:a16="http://schemas.microsoft.com/office/drawing/2014/main" xmlns="" id="{00000000-0008-0000-0200-0000ED010000}"/>
            </a:ext>
            <a:ext uri="{147F2762-F138-4A5C-976F-8EAC2B608ADB}">
              <a16:predDERef xmlns:a16="http://schemas.microsoft.com/office/drawing/2014/main" xmlns="" pred="{00000000-0008-0000-0200-0000E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4" name="Text Box 15">
          <a:extLst>
            <a:ext uri="{FF2B5EF4-FFF2-40B4-BE49-F238E27FC236}">
              <a16:creationId xmlns:a16="http://schemas.microsoft.com/office/drawing/2014/main" xmlns="" id="{00000000-0008-0000-0200-0000EE010000}"/>
            </a:ext>
            <a:ext uri="{147F2762-F138-4A5C-976F-8EAC2B608ADB}">
              <a16:predDERef xmlns:a16="http://schemas.microsoft.com/office/drawing/2014/main" xmlns="" pred="{00000000-0008-0000-0200-0000E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5" name="Text Box 15">
          <a:extLst>
            <a:ext uri="{FF2B5EF4-FFF2-40B4-BE49-F238E27FC236}">
              <a16:creationId xmlns:a16="http://schemas.microsoft.com/office/drawing/2014/main" xmlns="" id="{00000000-0008-0000-0200-0000EF010000}"/>
            </a:ext>
            <a:ext uri="{147F2762-F138-4A5C-976F-8EAC2B608ADB}">
              <a16:predDERef xmlns:a16="http://schemas.microsoft.com/office/drawing/2014/main" xmlns="" pred="{00000000-0008-0000-0200-0000E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7" name="Text Box 15">
          <a:extLst>
            <a:ext uri="{FF2B5EF4-FFF2-40B4-BE49-F238E27FC236}">
              <a16:creationId xmlns:a16="http://schemas.microsoft.com/office/drawing/2014/main" xmlns="" id="{00000000-0008-0000-0200-0000F1010000}"/>
            </a:ext>
            <a:ext uri="{147F2762-F138-4A5C-976F-8EAC2B608ADB}">
              <a16:predDERef xmlns:a16="http://schemas.microsoft.com/office/drawing/2014/main" xmlns="" pred="{00000000-0008-0000-0200-0000EF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8" name="Text Box 15">
          <a:extLst>
            <a:ext uri="{FF2B5EF4-FFF2-40B4-BE49-F238E27FC236}">
              <a16:creationId xmlns:a16="http://schemas.microsoft.com/office/drawing/2014/main" xmlns="" id="{00000000-0008-0000-0200-0000F2010000}"/>
            </a:ext>
            <a:ext uri="{147F2762-F138-4A5C-976F-8EAC2B608ADB}">
              <a16:predDERef xmlns:a16="http://schemas.microsoft.com/office/drawing/2014/main" xmlns="" pred="{00000000-0008-0000-0200-0000F1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1" name="Text Box 15">
          <a:extLst>
            <a:ext uri="{FF2B5EF4-FFF2-40B4-BE49-F238E27FC236}">
              <a16:creationId xmlns:a16="http://schemas.microsoft.com/office/drawing/2014/main" xmlns="" id="{00000000-0008-0000-0200-0000F5010000}"/>
            </a:ext>
            <a:ext uri="{147F2762-F138-4A5C-976F-8EAC2B608ADB}">
              <a16:predDERef xmlns:a16="http://schemas.microsoft.com/office/drawing/2014/main" xmlns="" pred="{00000000-0008-0000-0200-0000F2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2" name="Text Box 15">
          <a:extLst>
            <a:ext uri="{FF2B5EF4-FFF2-40B4-BE49-F238E27FC236}">
              <a16:creationId xmlns:a16="http://schemas.microsoft.com/office/drawing/2014/main" xmlns="" id="{00000000-0008-0000-0200-0000F6010000}"/>
            </a:ext>
            <a:ext uri="{147F2762-F138-4A5C-976F-8EAC2B608ADB}">
              <a16:predDERef xmlns:a16="http://schemas.microsoft.com/office/drawing/2014/main" xmlns="" pred="{00000000-0008-0000-0200-0000F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3" name="Text Box 15">
          <a:extLst>
            <a:ext uri="{FF2B5EF4-FFF2-40B4-BE49-F238E27FC236}">
              <a16:creationId xmlns:a16="http://schemas.microsoft.com/office/drawing/2014/main" xmlns="" id="{00000000-0008-0000-0200-0000F7010000}"/>
            </a:ext>
            <a:ext uri="{147F2762-F138-4A5C-976F-8EAC2B608ADB}">
              <a16:predDERef xmlns:a16="http://schemas.microsoft.com/office/drawing/2014/main" xmlns="" pred="{00000000-0008-0000-0200-0000F6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4" name="Text Box 15">
          <a:extLst>
            <a:ext uri="{FF2B5EF4-FFF2-40B4-BE49-F238E27FC236}">
              <a16:creationId xmlns:a16="http://schemas.microsoft.com/office/drawing/2014/main" xmlns="" id="{00000000-0008-0000-0200-0000F8010000}"/>
            </a:ext>
            <a:ext uri="{147F2762-F138-4A5C-976F-8EAC2B608ADB}">
              <a16:predDERef xmlns:a16="http://schemas.microsoft.com/office/drawing/2014/main" xmlns="" pred="{00000000-0008-0000-0200-0000F7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5" name="Text Box 15">
          <a:extLst>
            <a:ext uri="{FF2B5EF4-FFF2-40B4-BE49-F238E27FC236}">
              <a16:creationId xmlns:a16="http://schemas.microsoft.com/office/drawing/2014/main" xmlns="" id="{00000000-0008-0000-0200-0000F9010000}"/>
            </a:ext>
            <a:ext uri="{147F2762-F138-4A5C-976F-8EAC2B608ADB}">
              <a16:predDERef xmlns:a16="http://schemas.microsoft.com/office/drawing/2014/main" xmlns="" pred="{00000000-0008-0000-0200-0000F8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6" name="Text Box 15">
          <a:extLst>
            <a:ext uri="{FF2B5EF4-FFF2-40B4-BE49-F238E27FC236}">
              <a16:creationId xmlns:a16="http://schemas.microsoft.com/office/drawing/2014/main" xmlns="" id="{00000000-0008-0000-0200-0000FA010000}"/>
            </a:ext>
            <a:ext uri="{147F2762-F138-4A5C-976F-8EAC2B608ADB}">
              <a16:predDERef xmlns:a16="http://schemas.microsoft.com/office/drawing/2014/main" xmlns="" pred="{00000000-0008-0000-0200-0000F9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7" name="Text Box 15">
          <a:extLst>
            <a:ext uri="{FF2B5EF4-FFF2-40B4-BE49-F238E27FC236}">
              <a16:creationId xmlns:a16="http://schemas.microsoft.com/office/drawing/2014/main" xmlns="" id="{00000000-0008-0000-0200-0000FB010000}"/>
            </a:ext>
            <a:ext uri="{147F2762-F138-4A5C-976F-8EAC2B608ADB}">
              <a16:predDERef xmlns:a16="http://schemas.microsoft.com/office/drawing/2014/main" xmlns="" pred="{00000000-0008-0000-0200-0000FA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8" name="Text Box 15">
          <a:extLst>
            <a:ext uri="{FF2B5EF4-FFF2-40B4-BE49-F238E27FC236}">
              <a16:creationId xmlns:a16="http://schemas.microsoft.com/office/drawing/2014/main" xmlns="" id="{00000000-0008-0000-0200-0000FC010000}"/>
            </a:ext>
            <a:ext uri="{147F2762-F138-4A5C-976F-8EAC2B608ADB}">
              <a16:predDERef xmlns:a16="http://schemas.microsoft.com/office/drawing/2014/main" xmlns="" pred="{00000000-0008-0000-0200-0000FB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9" name="Text Box 15">
          <a:extLst>
            <a:ext uri="{FF2B5EF4-FFF2-40B4-BE49-F238E27FC236}">
              <a16:creationId xmlns:a16="http://schemas.microsoft.com/office/drawing/2014/main" xmlns="" id="{00000000-0008-0000-0200-0000FD010000}"/>
            </a:ext>
            <a:ext uri="{147F2762-F138-4A5C-976F-8EAC2B608ADB}">
              <a16:predDERef xmlns:a16="http://schemas.microsoft.com/office/drawing/2014/main" xmlns="" pred="{00000000-0008-0000-0200-0000F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0" name="Text Box 15">
          <a:extLst>
            <a:ext uri="{FF2B5EF4-FFF2-40B4-BE49-F238E27FC236}">
              <a16:creationId xmlns:a16="http://schemas.microsoft.com/office/drawing/2014/main" xmlns="" id="{00000000-0008-0000-0200-0000FE010000}"/>
            </a:ext>
            <a:ext uri="{147F2762-F138-4A5C-976F-8EAC2B608ADB}">
              <a16:predDERef xmlns:a16="http://schemas.microsoft.com/office/drawing/2014/main" xmlns="" pred="{00000000-0008-0000-0200-0000F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1" name="Text Box 15">
          <a:extLst>
            <a:ext uri="{FF2B5EF4-FFF2-40B4-BE49-F238E27FC236}">
              <a16:creationId xmlns:a16="http://schemas.microsoft.com/office/drawing/2014/main" xmlns="" id="{00000000-0008-0000-0200-0000FF010000}"/>
            </a:ext>
            <a:ext uri="{147F2762-F138-4A5C-976F-8EAC2B608ADB}">
              <a16:predDERef xmlns:a16="http://schemas.microsoft.com/office/drawing/2014/main" xmlns="" pred="{00000000-0008-0000-0200-0000F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2" name="Text Box 15">
          <a:extLst>
            <a:ext uri="{FF2B5EF4-FFF2-40B4-BE49-F238E27FC236}">
              <a16:creationId xmlns:a16="http://schemas.microsoft.com/office/drawing/2014/main" xmlns="" id="{00000000-0008-0000-0200-000000020000}"/>
            </a:ext>
            <a:ext uri="{147F2762-F138-4A5C-976F-8EAC2B608ADB}">
              <a16:predDERef xmlns:a16="http://schemas.microsoft.com/office/drawing/2014/main" xmlns="" pred="{00000000-0008-0000-0200-0000FF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3" name="Text Box 15">
          <a:extLst>
            <a:ext uri="{FF2B5EF4-FFF2-40B4-BE49-F238E27FC236}">
              <a16:creationId xmlns:a16="http://schemas.microsoft.com/office/drawing/2014/main" xmlns="" id="{00000000-0008-0000-0200-000001020000}"/>
            </a:ext>
            <a:ext uri="{147F2762-F138-4A5C-976F-8EAC2B608ADB}">
              <a16:predDERef xmlns:a16="http://schemas.microsoft.com/office/drawing/2014/main" xmlns="" pred="{00000000-0008-0000-0200-000000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4" name="Text Box 15">
          <a:extLst>
            <a:ext uri="{FF2B5EF4-FFF2-40B4-BE49-F238E27FC236}">
              <a16:creationId xmlns:a16="http://schemas.microsoft.com/office/drawing/2014/main" xmlns="" id="{00000000-0008-0000-0200-000002020000}"/>
            </a:ext>
            <a:ext uri="{147F2762-F138-4A5C-976F-8EAC2B608ADB}">
              <a16:predDERef xmlns:a16="http://schemas.microsoft.com/office/drawing/2014/main" xmlns="" pred="{00000000-0008-0000-0200-000001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5" name="Text Box 15">
          <a:extLst>
            <a:ext uri="{FF2B5EF4-FFF2-40B4-BE49-F238E27FC236}">
              <a16:creationId xmlns:a16="http://schemas.microsoft.com/office/drawing/2014/main" xmlns="" id="{00000000-0008-0000-0200-000003020000}"/>
            </a:ext>
            <a:ext uri="{147F2762-F138-4A5C-976F-8EAC2B608ADB}">
              <a16:predDERef xmlns:a16="http://schemas.microsoft.com/office/drawing/2014/main" xmlns="" pred="{00000000-0008-0000-0200-00000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6" name="Text Box 15">
          <a:extLst>
            <a:ext uri="{FF2B5EF4-FFF2-40B4-BE49-F238E27FC236}">
              <a16:creationId xmlns:a16="http://schemas.microsoft.com/office/drawing/2014/main" xmlns="" id="{00000000-0008-0000-0200-000004020000}"/>
            </a:ext>
            <a:ext uri="{147F2762-F138-4A5C-976F-8EAC2B608ADB}">
              <a16:predDERef xmlns:a16="http://schemas.microsoft.com/office/drawing/2014/main" xmlns="" pred="{00000000-0008-0000-0200-00000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7" name="Text Box 15">
          <a:extLst>
            <a:ext uri="{FF2B5EF4-FFF2-40B4-BE49-F238E27FC236}">
              <a16:creationId xmlns:a16="http://schemas.microsoft.com/office/drawing/2014/main" xmlns="" id="{00000000-0008-0000-0200-000005020000}"/>
            </a:ext>
            <a:ext uri="{147F2762-F138-4A5C-976F-8EAC2B608ADB}">
              <a16:predDERef xmlns:a16="http://schemas.microsoft.com/office/drawing/2014/main" xmlns="" pred="{00000000-0008-0000-0200-00000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8" name="Text Box 15">
          <a:extLst>
            <a:ext uri="{FF2B5EF4-FFF2-40B4-BE49-F238E27FC236}">
              <a16:creationId xmlns:a16="http://schemas.microsoft.com/office/drawing/2014/main" xmlns="" id="{00000000-0008-0000-0200-000006020000}"/>
            </a:ext>
            <a:ext uri="{147F2762-F138-4A5C-976F-8EAC2B608ADB}">
              <a16:predDERef xmlns:a16="http://schemas.microsoft.com/office/drawing/2014/main" xmlns="" pred="{00000000-0008-0000-0200-00000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9" name="Text Box 15">
          <a:extLst>
            <a:ext uri="{FF2B5EF4-FFF2-40B4-BE49-F238E27FC236}">
              <a16:creationId xmlns:a16="http://schemas.microsoft.com/office/drawing/2014/main" xmlns="" id="{00000000-0008-0000-0200-000007020000}"/>
            </a:ext>
            <a:ext uri="{147F2762-F138-4A5C-976F-8EAC2B608ADB}">
              <a16:predDERef xmlns:a16="http://schemas.microsoft.com/office/drawing/2014/main" xmlns="" pred="{00000000-0008-0000-0200-00000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0" name="Text Box 15">
          <a:extLst>
            <a:ext uri="{FF2B5EF4-FFF2-40B4-BE49-F238E27FC236}">
              <a16:creationId xmlns:a16="http://schemas.microsoft.com/office/drawing/2014/main" xmlns="" id="{00000000-0008-0000-0200-000008020000}"/>
            </a:ext>
            <a:ext uri="{147F2762-F138-4A5C-976F-8EAC2B608ADB}">
              <a16:predDERef xmlns:a16="http://schemas.microsoft.com/office/drawing/2014/main" xmlns="" pred="{00000000-0008-0000-0200-00000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3" name="Text Box 15">
          <a:extLst>
            <a:ext uri="{FF2B5EF4-FFF2-40B4-BE49-F238E27FC236}">
              <a16:creationId xmlns:a16="http://schemas.microsoft.com/office/drawing/2014/main" xmlns="" id="{00000000-0008-0000-0200-00000B020000}"/>
            </a:ext>
            <a:ext uri="{147F2762-F138-4A5C-976F-8EAC2B608ADB}">
              <a16:predDERef xmlns:a16="http://schemas.microsoft.com/office/drawing/2014/main" xmlns="" pred="{00000000-0008-0000-0200-000008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4" name="Text Box 15">
          <a:extLst>
            <a:ext uri="{FF2B5EF4-FFF2-40B4-BE49-F238E27FC236}">
              <a16:creationId xmlns:a16="http://schemas.microsoft.com/office/drawing/2014/main" xmlns="" id="{00000000-0008-0000-0200-00000C020000}"/>
            </a:ext>
            <a:ext uri="{147F2762-F138-4A5C-976F-8EAC2B608ADB}">
              <a16:predDERef xmlns:a16="http://schemas.microsoft.com/office/drawing/2014/main" xmlns="" pred="{00000000-0008-0000-0200-00000B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5" name="Text Box 15">
          <a:extLst>
            <a:ext uri="{FF2B5EF4-FFF2-40B4-BE49-F238E27FC236}">
              <a16:creationId xmlns:a16="http://schemas.microsoft.com/office/drawing/2014/main" xmlns="" id="{00000000-0008-0000-0200-00000D020000}"/>
            </a:ext>
            <a:ext uri="{147F2762-F138-4A5C-976F-8EAC2B608ADB}">
              <a16:predDERef xmlns:a16="http://schemas.microsoft.com/office/drawing/2014/main" xmlns="" pred="{00000000-0008-0000-0200-00000C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6" name="Text Box 15">
          <a:extLst>
            <a:ext uri="{FF2B5EF4-FFF2-40B4-BE49-F238E27FC236}">
              <a16:creationId xmlns:a16="http://schemas.microsoft.com/office/drawing/2014/main" xmlns="" id="{00000000-0008-0000-0200-00000E020000}"/>
            </a:ext>
            <a:ext uri="{147F2762-F138-4A5C-976F-8EAC2B608ADB}">
              <a16:predDERef xmlns:a16="http://schemas.microsoft.com/office/drawing/2014/main" xmlns="" pred="{00000000-0008-0000-0200-00000D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7" name="Text Box 15">
          <a:extLst>
            <a:ext uri="{FF2B5EF4-FFF2-40B4-BE49-F238E27FC236}">
              <a16:creationId xmlns:a16="http://schemas.microsoft.com/office/drawing/2014/main" xmlns="" id="{00000000-0008-0000-0200-00000F020000}"/>
            </a:ext>
            <a:ext uri="{147F2762-F138-4A5C-976F-8EAC2B608ADB}">
              <a16:predDERef xmlns:a16="http://schemas.microsoft.com/office/drawing/2014/main" xmlns="" pred="{00000000-0008-0000-0200-00000E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8" name="Text Box 15">
          <a:extLst>
            <a:ext uri="{FF2B5EF4-FFF2-40B4-BE49-F238E27FC236}">
              <a16:creationId xmlns:a16="http://schemas.microsoft.com/office/drawing/2014/main" xmlns="" id="{00000000-0008-0000-0200-000010020000}"/>
            </a:ext>
            <a:ext uri="{147F2762-F138-4A5C-976F-8EAC2B608ADB}">
              <a16:predDERef xmlns:a16="http://schemas.microsoft.com/office/drawing/2014/main" xmlns="" pred="{00000000-0008-0000-0200-00000F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9" name="Text Box 15">
          <a:extLst>
            <a:ext uri="{FF2B5EF4-FFF2-40B4-BE49-F238E27FC236}">
              <a16:creationId xmlns:a16="http://schemas.microsoft.com/office/drawing/2014/main" xmlns="" id="{00000000-0008-0000-0200-000011020000}"/>
            </a:ext>
            <a:ext uri="{147F2762-F138-4A5C-976F-8EAC2B608ADB}">
              <a16:predDERef xmlns:a16="http://schemas.microsoft.com/office/drawing/2014/main" xmlns="" pred="{00000000-0008-0000-0200-000010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0" name="Text Box 15">
          <a:extLst>
            <a:ext uri="{FF2B5EF4-FFF2-40B4-BE49-F238E27FC236}">
              <a16:creationId xmlns:a16="http://schemas.microsoft.com/office/drawing/2014/main" xmlns="" id="{00000000-0008-0000-0200-000012020000}"/>
            </a:ext>
            <a:ext uri="{147F2762-F138-4A5C-976F-8EAC2B608ADB}">
              <a16:predDERef xmlns:a16="http://schemas.microsoft.com/office/drawing/2014/main" xmlns="" pred="{00000000-0008-0000-0200-000011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1" name="Text Box 15">
          <a:extLst>
            <a:ext uri="{FF2B5EF4-FFF2-40B4-BE49-F238E27FC236}">
              <a16:creationId xmlns:a16="http://schemas.microsoft.com/office/drawing/2014/main" xmlns="" id="{00000000-0008-0000-0200-000013020000}"/>
            </a:ext>
            <a:ext uri="{147F2762-F138-4A5C-976F-8EAC2B608ADB}">
              <a16:predDERef xmlns:a16="http://schemas.microsoft.com/office/drawing/2014/main" xmlns="" pred="{00000000-0008-0000-0200-00001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2" name="Text Box 15">
          <a:extLst>
            <a:ext uri="{FF2B5EF4-FFF2-40B4-BE49-F238E27FC236}">
              <a16:creationId xmlns:a16="http://schemas.microsoft.com/office/drawing/2014/main" xmlns="" id="{00000000-0008-0000-0200-000014020000}"/>
            </a:ext>
            <a:ext uri="{147F2762-F138-4A5C-976F-8EAC2B608ADB}">
              <a16:predDERef xmlns:a16="http://schemas.microsoft.com/office/drawing/2014/main" xmlns="" pred="{00000000-0008-0000-0200-00001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3" name="Text Box 15">
          <a:extLst>
            <a:ext uri="{FF2B5EF4-FFF2-40B4-BE49-F238E27FC236}">
              <a16:creationId xmlns:a16="http://schemas.microsoft.com/office/drawing/2014/main" xmlns="" id="{00000000-0008-0000-0200-000015020000}"/>
            </a:ext>
            <a:ext uri="{147F2762-F138-4A5C-976F-8EAC2B608ADB}">
              <a16:predDERef xmlns:a16="http://schemas.microsoft.com/office/drawing/2014/main" xmlns="" pred="{00000000-0008-0000-0200-00001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4" name="Text Box 15">
          <a:extLst>
            <a:ext uri="{FF2B5EF4-FFF2-40B4-BE49-F238E27FC236}">
              <a16:creationId xmlns:a16="http://schemas.microsoft.com/office/drawing/2014/main" xmlns="" id="{00000000-0008-0000-0200-000016020000}"/>
            </a:ext>
            <a:ext uri="{147F2762-F138-4A5C-976F-8EAC2B608ADB}">
              <a16:predDERef xmlns:a16="http://schemas.microsoft.com/office/drawing/2014/main" xmlns="" pred="{00000000-0008-0000-0200-00001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5" name="Text Box 15">
          <a:extLst>
            <a:ext uri="{FF2B5EF4-FFF2-40B4-BE49-F238E27FC236}">
              <a16:creationId xmlns:a16="http://schemas.microsoft.com/office/drawing/2014/main" xmlns="" id="{00000000-0008-0000-0200-000017020000}"/>
            </a:ext>
            <a:ext uri="{147F2762-F138-4A5C-976F-8EAC2B608ADB}">
              <a16:predDERef xmlns:a16="http://schemas.microsoft.com/office/drawing/2014/main" xmlns="" pred="{00000000-0008-0000-0200-00001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6" name="Text Box 15">
          <a:extLst>
            <a:ext uri="{FF2B5EF4-FFF2-40B4-BE49-F238E27FC236}">
              <a16:creationId xmlns:a16="http://schemas.microsoft.com/office/drawing/2014/main" xmlns="" id="{00000000-0008-0000-0200-000018020000}"/>
            </a:ext>
            <a:ext uri="{147F2762-F138-4A5C-976F-8EAC2B608ADB}">
              <a16:predDERef xmlns:a16="http://schemas.microsoft.com/office/drawing/2014/main" xmlns="" pred="{00000000-0008-0000-0200-00001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7" name="Text Box 15">
          <a:extLst>
            <a:ext uri="{FF2B5EF4-FFF2-40B4-BE49-F238E27FC236}">
              <a16:creationId xmlns:a16="http://schemas.microsoft.com/office/drawing/2014/main" xmlns="" id="{00000000-0008-0000-0200-000019020000}"/>
            </a:ext>
            <a:ext uri="{147F2762-F138-4A5C-976F-8EAC2B608ADB}">
              <a16:predDERef xmlns:a16="http://schemas.microsoft.com/office/drawing/2014/main" xmlns="" pred="{00000000-0008-0000-0200-000018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8" name="Text Box 15">
          <a:extLst>
            <a:ext uri="{FF2B5EF4-FFF2-40B4-BE49-F238E27FC236}">
              <a16:creationId xmlns:a16="http://schemas.microsoft.com/office/drawing/2014/main" xmlns="" id="{00000000-0008-0000-0200-00001A020000}"/>
            </a:ext>
            <a:ext uri="{147F2762-F138-4A5C-976F-8EAC2B608ADB}">
              <a16:predDERef xmlns:a16="http://schemas.microsoft.com/office/drawing/2014/main" xmlns="" pre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9" name="Text Box 15">
          <a:extLst>
            <a:ext uri="{FF2B5EF4-FFF2-40B4-BE49-F238E27FC236}">
              <a16:creationId xmlns:a16="http://schemas.microsoft.com/office/drawing/2014/main" xmlns="" id="{00000000-0008-0000-0200-00001B020000}"/>
            </a:ext>
            <a:ext uri="{147F2762-F138-4A5C-976F-8EAC2B608ADB}">
              <a16:predDERef xmlns:a16="http://schemas.microsoft.com/office/drawing/2014/main" xmlns="" pre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0" name="Text Box 15">
          <a:extLst>
            <a:ext uri="{FF2B5EF4-FFF2-40B4-BE49-F238E27FC236}">
              <a16:creationId xmlns:a16="http://schemas.microsoft.com/office/drawing/2014/main" xmlns="" id="{00000000-0008-0000-0200-00001C020000}"/>
            </a:ext>
            <a:ext uri="{147F2762-F138-4A5C-976F-8EAC2B608ADB}">
              <a16:predDERef xmlns:a16="http://schemas.microsoft.com/office/drawing/2014/main" xmlns="" pred="{00000000-0008-0000-0200-00001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1" name="Text Box 15">
          <a:extLst>
            <a:ext uri="{FF2B5EF4-FFF2-40B4-BE49-F238E27FC236}">
              <a16:creationId xmlns:a16="http://schemas.microsoft.com/office/drawing/2014/main" xmlns="" id="{00000000-0008-0000-0200-00001D020000}"/>
            </a:ext>
            <a:ext uri="{147F2762-F138-4A5C-976F-8EAC2B608ADB}">
              <a16:predDERef xmlns:a16="http://schemas.microsoft.com/office/drawing/2014/main" xmlns="" pre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2" name="Text Box 15">
          <a:extLst>
            <a:ext uri="{FF2B5EF4-FFF2-40B4-BE49-F238E27FC236}">
              <a16:creationId xmlns:a16="http://schemas.microsoft.com/office/drawing/2014/main" xmlns="" id="{00000000-0008-0000-0200-00001E020000}"/>
            </a:ext>
            <a:ext uri="{147F2762-F138-4A5C-976F-8EAC2B608ADB}">
              <a16:predDERef xmlns:a16="http://schemas.microsoft.com/office/drawing/2014/main" xmlns="" pred="{00000000-0008-0000-0200-00001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3" name="Text Box 15">
          <a:extLst>
            <a:ext uri="{FF2B5EF4-FFF2-40B4-BE49-F238E27FC236}">
              <a16:creationId xmlns:a16="http://schemas.microsoft.com/office/drawing/2014/main" xmlns="" id="{00000000-0008-0000-0200-00001F020000}"/>
            </a:ext>
            <a:ext uri="{147F2762-F138-4A5C-976F-8EAC2B608ADB}">
              <a16:predDERef xmlns:a16="http://schemas.microsoft.com/office/drawing/2014/main" xmlns="" pre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4" name="Text Box 15">
          <a:extLst>
            <a:ext uri="{FF2B5EF4-FFF2-40B4-BE49-F238E27FC236}">
              <a16:creationId xmlns:a16="http://schemas.microsoft.com/office/drawing/2014/main" xmlns="" id="{00000000-0008-0000-0200-000020020000}"/>
            </a:ext>
            <a:ext uri="{147F2762-F138-4A5C-976F-8EAC2B608ADB}">
              <a16:predDERef xmlns:a16="http://schemas.microsoft.com/office/drawing/2014/main" xmlns="" pre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5" name="Text Box 15">
          <a:extLst>
            <a:ext uri="{FF2B5EF4-FFF2-40B4-BE49-F238E27FC236}">
              <a16:creationId xmlns:a16="http://schemas.microsoft.com/office/drawing/2014/main" xmlns="" id="{00000000-0008-0000-0200-000021020000}"/>
            </a:ext>
            <a:ext uri="{147F2762-F138-4A5C-976F-8EAC2B608ADB}">
              <a16:predDERef xmlns:a16="http://schemas.microsoft.com/office/drawing/2014/main" xmlns="" pre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6" name="Text Box 15">
          <a:extLst>
            <a:ext uri="{FF2B5EF4-FFF2-40B4-BE49-F238E27FC236}">
              <a16:creationId xmlns:a16="http://schemas.microsoft.com/office/drawing/2014/main" xmlns="" id="{00000000-0008-0000-0200-000022020000}"/>
            </a:ext>
            <a:ext uri="{147F2762-F138-4A5C-976F-8EAC2B608ADB}">
              <a16:predDERef xmlns:a16="http://schemas.microsoft.com/office/drawing/2014/main" xmlns="" pre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7" name="Text Box 15">
          <a:extLst>
            <a:ext uri="{FF2B5EF4-FFF2-40B4-BE49-F238E27FC236}">
              <a16:creationId xmlns:a16="http://schemas.microsoft.com/office/drawing/2014/main" xmlns="" id="{00000000-0008-0000-0200-000023020000}"/>
            </a:ext>
            <a:ext uri="{147F2762-F138-4A5C-976F-8EAC2B608ADB}">
              <a16:predDERef xmlns:a16="http://schemas.microsoft.com/office/drawing/2014/main" xmlns="" pred="{00000000-0008-0000-0200-00002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8" name="Text Box 15">
          <a:extLst>
            <a:ext uri="{FF2B5EF4-FFF2-40B4-BE49-F238E27FC236}">
              <a16:creationId xmlns:a16="http://schemas.microsoft.com/office/drawing/2014/main" xmlns="" id="{00000000-0008-0000-0200-000024020000}"/>
            </a:ext>
            <a:ext uri="{147F2762-F138-4A5C-976F-8EAC2B608ADB}">
              <a16:predDERef xmlns:a16="http://schemas.microsoft.com/office/drawing/2014/main" xmlns="" pre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9" name="Text Box 15">
          <a:extLst>
            <a:ext uri="{FF2B5EF4-FFF2-40B4-BE49-F238E27FC236}">
              <a16:creationId xmlns:a16="http://schemas.microsoft.com/office/drawing/2014/main" xmlns="" id="{00000000-0008-0000-0200-000025020000}"/>
            </a:ext>
            <a:ext uri="{147F2762-F138-4A5C-976F-8EAC2B608ADB}">
              <a16:predDERef xmlns:a16="http://schemas.microsoft.com/office/drawing/2014/main" xmlns="" pred="{00000000-0008-0000-0200-000024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0" name="Text Box 15">
          <a:extLst>
            <a:ext uri="{FF2B5EF4-FFF2-40B4-BE49-F238E27FC236}">
              <a16:creationId xmlns:a16="http://schemas.microsoft.com/office/drawing/2014/main" xmlns="" id="{00000000-0008-0000-0200-000026020000}"/>
            </a:ext>
            <a:ext uri="{147F2762-F138-4A5C-976F-8EAC2B608ADB}">
              <a16:predDERef xmlns:a16="http://schemas.microsoft.com/office/drawing/2014/main" xmlns="" pre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1" name="Text Box 15">
          <a:extLst>
            <a:ext uri="{FF2B5EF4-FFF2-40B4-BE49-F238E27FC236}">
              <a16:creationId xmlns:a16="http://schemas.microsoft.com/office/drawing/2014/main" xmlns="" id="{00000000-0008-0000-0200-000027020000}"/>
            </a:ext>
            <a:ext uri="{147F2762-F138-4A5C-976F-8EAC2B608ADB}">
              <a16:predDERef xmlns:a16="http://schemas.microsoft.com/office/drawing/2014/main" xmlns="" pred="{00000000-0008-0000-0200-00002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2" name="Text Box 15">
          <a:extLst>
            <a:ext uri="{FF2B5EF4-FFF2-40B4-BE49-F238E27FC236}">
              <a16:creationId xmlns:a16="http://schemas.microsoft.com/office/drawing/2014/main" xmlns="" id="{00000000-0008-0000-0200-000028020000}"/>
            </a:ext>
            <a:ext uri="{147F2762-F138-4A5C-976F-8EAC2B608ADB}">
              <a16:predDERef xmlns:a16="http://schemas.microsoft.com/office/drawing/2014/main" xmlns="" pre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3" name="Text Box 15">
          <a:extLst>
            <a:ext uri="{FF2B5EF4-FFF2-40B4-BE49-F238E27FC236}">
              <a16:creationId xmlns:a16="http://schemas.microsoft.com/office/drawing/2014/main" xmlns="" id="{00000000-0008-0000-0200-000029020000}"/>
            </a:ext>
            <a:ext uri="{147F2762-F138-4A5C-976F-8EAC2B608ADB}">
              <a16:predDERef xmlns:a16="http://schemas.microsoft.com/office/drawing/2014/main" xmlns="" pre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4" name="Text Box 15">
          <a:extLst>
            <a:ext uri="{FF2B5EF4-FFF2-40B4-BE49-F238E27FC236}">
              <a16:creationId xmlns:a16="http://schemas.microsoft.com/office/drawing/2014/main" xmlns="" id="{00000000-0008-0000-0200-00002A020000}"/>
            </a:ext>
            <a:ext uri="{147F2762-F138-4A5C-976F-8EAC2B608ADB}">
              <a16:predDERef xmlns:a16="http://schemas.microsoft.com/office/drawing/2014/main" xmlns="" pre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5" name="Text Box 15">
          <a:extLst>
            <a:ext uri="{FF2B5EF4-FFF2-40B4-BE49-F238E27FC236}">
              <a16:creationId xmlns:a16="http://schemas.microsoft.com/office/drawing/2014/main" xmlns="" id="{00000000-0008-0000-0200-00002B020000}"/>
            </a:ext>
            <a:ext uri="{147F2762-F138-4A5C-976F-8EAC2B608ADB}">
              <a16:predDERef xmlns:a16="http://schemas.microsoft.com/office/drawing/2014/main" xmlns="" pre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6" name="Text Box 15">
          <a:extLst>
            <a:ext uri="{FF2B5EF4-FFF2-40B4-BE49-F238E27FC236}">
              <a16:creationId xmlns:a16="http://schemas.microsoft.com/office/drawing/2014/main" xmlns="" id="{00000000-0008-0000-0200-00002C020000}"/>
            </a:ext>
            <a:ext uri="{147F2762-F138-4A5C-976F-8EAC2B608ADB}">
              <a16:predDERef xmlns:a16="http://schemas.microsoft.com/office/drawing/2014/main" xmlns="" pred="{00000000-0008-0000-0200-00002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7" name="Text Box 15">
          <a:extLst>
            <a:ext uri="{FF2B5EF4-FFF2-40B4-BE49-F238E27FC236}">
              <a16:creationId xmlns:a16="http://schemas.microsoft.com/office/drawing/2014/main" xmlns="" id="{00000000-0008-0000-0200-00002D020000}"/>
            </a:ext>
            <a:ext uri="{147F2762-F138-4A5C-976F-8EAC2B608ADB}">
              <a16:predDERef xmlns:a16="http://schemas.microsoft.com/office/drawing/2014/main" xmlns="" pre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8" name="Text Box 15">
          <a:extLst>
            <a:ext uri="{FF2B5EF4-FFF2-40B4-BE49-F238E27FC236}">
              <a16:creationId xmlns:a16="http://schemas.microsoft.com/office/drawing/2014/main" xmlns="" id="{00000000-0008-0000-0200-00002E020000}"/>
            </a:ext>
            <a:ext uri="{147F2762-F138-4A5C-976F-8EAC2B608ADB}">
              <a16:predDERef xmlns:a16="http://schemas.microsoft.com/office/drawing/2014/main" xmlns="" pre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9" name="Text Box 15">
          <a:extLst>
            <a:ext uri="{FF2B5EF4-FFF2-40B4-BE49-F238E27FC236}">
              <a16:creationId xmlns:a16="http://schemas.microsoft.com/office/drawing/2014/main" xmlns="" id="{00000000-0008-0000-0200-00002F020000}"/>
            </a:ext>
            <a:ext uri="{147F2762-F138-4A5C-976F-8EAC2B608ADB}">
              <a16:predDERef xmlns:a16="http://schemas.microsoft.com/office/drawing/2014/main" xmlns="" pred="{00000000-0008-0000-0200-00002E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0" name="Text Box 15">
          <a:extLst>
            <a:ext uri="{FF2B5EF4-FFF2-40B4-BE49-F238E27FC236}">
              <a16:creationId xmlns:a16="http://schemas.microsoft.com/office/drawing/2014/main" xmlns="" id="{00000000-0008-0000-0200-000030020000}"/>
            </a:ext>
            <a:ext uri="{147F2762-F138-4A5C-976F-8EAC2B608ADB}">
              <a16:predDERef xmlns:a16="http://schemas.microsoft.com/office/drawing/2014/main" xmlns="" pre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1" name="Text Box 15">
          <a:extLst>
            <a:ext uri="{FF2B5EF4-FFF2-40B4-BE49-F238E27FC236}">
              <a16:creationId xmlns:a16="http://schemas.microsoft.com/office/drawing/2014/main" xmlns="" id="{00000000-0008-0000-0200-000031020000}"/>
            </a:ext>
            <a:ext uri="{147F2762-F138-4A5C-976F-8EAC2B608ADB}">
              <a16:predDERef xmlns:a16="http://schemas.microsoft.com/office/drawing/2014/main" xmlns="" pred="{00000000-0008-0000-0200-00003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2" name="Text Box 15">
          <a:extLst>
            <a:ext uri="{FF2B5EF4-FFF2-40B4-BE49-F238E27FC236}">
              <a16:creationId xmlns:a16="http://schemas.microsoft.com/office/drawing/2014/main" xmlns="" id="{00000000-0008-0000-0200-000032020000}"/>
            </a:ext>
            <a:ext uri="{147F2762-F138-4A5C-976F-8EAC2B608ADB}">
              <a16:predDERef xmlns:a16="http://schemas.microsoft.com/office/drawing/2014/main" xmlns="" pre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3" name="Text Box 15">
          <a:extLst>
            <a:ext uri="{FF2B5EF4-FFF2-40B4-BE49-F238E27FC236}">
              <a16:creationId xmlns:a16="http://schemas.microsoft.com/office/drawing/2014/main" xmlns="" id="{00000000-0008-0000-0200-000033020000}"/>
            </a:ext>
            <a:ext uri="{147F2762-F138-4A5C-976F-8EAC2B608ADB}">
              <a16:predDERef xmlns:a16="http://schemas.microsoft.com/office/drawing/2014/main" xmlns="" pred="{00000000-0008-0000-0200-00003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4" name="Text Box 15">
          <a:extLst>
            <a:ext uri="{FF2B5EF4-FFF2-40B4-BE49-F238E27FC236}">
              <a16:creationId xmlns:a16="http://schemas.microsoft.com/office/drawing/2014/main" xmlns="" id="{00000000-0008-0000-0200-000034020000}"/>
            </a:ext>
            <a:ext uri="{147F2762-F138-4A5C-976F-8EAC2B608ADB}">
              <a16:predDERef xmlns:a16="http://schemas.microsoft.com/office/drawing/2014/main" xmlns="" pre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5" name="Text Box 15">
          <a:extLst>
            <a:ext uri="{FF2B5EF4-FFF2-40B4-BE49-F238E27FC236}">
              <a16:creationId xmlns:a16="http://schemas.microsoft.com/office/drawing/2014/main" xmlns="" id="{00000000-0008-0000-0200-000035020000}"/>
            </a:ext>
            <a:ext uri="{147F2762-F138-4A5C-976F-8EAC2B608ADB}">
              <a16:predDERef xmlns:a16="http://schemas.microsoft.com/office/drawing/2014/main" xmlns="" pre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6" name="Text Box 15">
          <a:extLst>
            <a:ext uri="{FF2B5EF4-FFF2-40B4-BE49-F238E27FC236}">
              <a16:creationId xmlns:a16="http://schemas.microsoft.com/office/drawing/2014/main" xmlns="" id="{00000000-0008-0000-0200-000036020000}"/>
            </a:ext>
            <a:ext uri="{147F2762-F138-4A5C-976F-8EAC2B608ADB}">
              <a16:predDERef xmlns:a16="http://schemas.microsoft.com/office/drawing/2014/main" xmlns="" pre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7" name="Text Box 15">
          <a:extLst>
            <a:ext uri="{FF2B5EF4-FFF2-40B4-BE49-F238E27FC236}">
              <a16:creationId xmlns:a16="http://schemas.microsoft.com/office/drawing/2014/main" xmlns="" id="{00000000-0008-0000-0200-000037020000}"/>
            </a:ext>
            <a:ext uri="{147F2762-F138-4A5C-976F-8EAC2B608ADB}">
              <a16:predDERef xmlns:a16="http://schemas.microsoft.com/office/drawing/2014/main" xmlns="" pre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8" name="Text Box 15">
          <a:extLst>
            <a:ext uri="{FF2B5EF4-FFF2-40B4-BE49-F238E27FC236}">
              <a16:creationId xmlns:a16="http://schemas.microsoft.com/office/drawing/2014/main" xmlns="" id="{00000000-0008-0000-0200-000038020000}"/>
            </a:ext>
            <a:ext uri="{147F2762-F138-4A5C-976F-8EAC2B608ADB}">
              <a16:predDERef xmlns:a16="http://schemas.microsoft.com/office/drawing/2014/main" xmlns="" pred="{00000000-0008-0000-0200-00003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9" name="Text Box 15">
          <a:extLst>
            <a:ext uri="{FF2B5EF4-FFF2-40B4-BE49-F238E27FC236}">
              <a16:creationId xmlns:a16="http://schemas.microsoft.com/office/drawing/2014/main" xmlns="" id="{00000000-0008-0000-0200-000039020000}"/>
            </a:ext>
            <a:ext uri="{147F2762-F138-4A5C-976F-8EAC2B608ADB}">
              <a16:predDERef xmlns:a16="http://schemas.microsoft.com/office/drawing/2014/main" xmlns="" pre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0" name="Text Box 15">
          <a:extLst>
            <a:ext uri="{FF2B5EF4-FFF2-40B4-BE49-F238E27FC236}">
              <a16:creationId xmlns:a16="http://schemas.microsoft.com/office/drawing/2014/main" xmlns="" id="{00000000-0008-0000-0200-00003A020000}"/>
            </a:ext>
            <a:ext uri="{147F2762-F138-4A5C-976F-8EAC2B608ADB}">
              <a16:predDERef xmlns:a16="http://schemas.microsoft.com/office/drawing/2014/main" xmlns="" pred="{00000000-0008-0000-0200-000039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1" name="Text Box 15">
          <a:extLst>
            <a:ext uri="{FF2B5EF4-FFF2-40B4-BE49-F238E27FC236}">
              <a16:creationId xmlns:a16="http://schemas.microsoft.com/office/drawing/2014/main" xmlns="" id="{00000000-0008-0000-0200-00003B020000}"/>
            </a:ext>
            <a:ext uri="{147F2762-F138-4A5C-976F-8EAC2B608ADB}">
              <a16:predDERef xmlns:a16="http://schemas.microsoft.com/office/drawing/2014/main" xmlns="" pre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2" name="Text Box 15">
          <a:extLst>
            <a:ext uri="{FF2B5EF4-FFF2-40B4-BE49-F238E27FC236}">
              <a16:creationId xmlns:a16="http://schemas.microsoft.com/office/drawing/2014/main" xmlns="" id="{00000000-0008-0000-0200-00003C020000}"/>
            </a:ext>
            <a:ext uri="{147F2762-F138-4A5C-976F-8EAC2B608ADB}">
              <a16:predDERef xmlns:a16="http://schemas.microsoft.com/office/drawing/2014/main" xmlns="" pred="{00000000-0008-0000-0200-00003B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3" name="Text Box 15">
          <a:extLst>
            <a:ext uri="{FF2B5EF4-FFF2-40B4-BE49-F238E27FC236}">
              <a16:creationId xmlns:a16="http://schemas.microsoft.com/office/drawing/2014/main" xmlns="" id="{00000000-0008-0000-0200-00003D020000}"/>
            </a:ext>
            <a:ext uri="{147F2762-F138-4A5C-976F-8EAC2B608ADB}">
              <a16:predDERef xmlns:a16="http://schemas.microsoft.com/office/drawing/2014/main" xmlns="" pre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4" name="Text Box 15">
          <a:extLst>
            <a:ext uri="{FF2B5EF4-FFF2-40B4-BE49-F238E27FC236}">
              <a16:creationId xmlns:a16="http://schemas.microsoft.com/office/drawing/2014/main" xmlns="" id="{00000000-0008-0000-0200-00003E020000}"/>
            </a:ext>
            <a:ext uri="{147F2762-F138-4A5C-976F-8EAC2B608ADB}">
              <a16:predDERef xmlns:a16="http://schemas.microsoft.com/office/drawing/2014/main" xmlns="" pred="{00000000-0008-0000-0200-00003D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5" name="Text Box 15">
          <a:extLst>
            <a:ext uri="{FF2B5EF4-FFF2-40B4-BE49-F238E27FC236}">
              <a16:creationId xmlns:a16="http://schemas.microsoft.com/office/drawing/2014/main" xmlns="" id="{00000000-0008-0000-0200-00003F020000}"/>
            </a:ext>
            <a:ext uri="{147F2762-F138-4A5C-976F-8EAC2B608ADB}">
              <a16:predDERef xmlns:a16="http://schemas.microsoft.com/office/drawing/2014/main" xmlns="" pre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6" name="Text Box 15">
          <a:extLst>
            <a:ext uri="{FF2B5EF4-FFF2-40B4-BE49-F238E27FC236}">
              <a16:creationId xmlns:a16="http://schemas.microsoft.com/office/drawing/2014/main" xmlns="" id="{00000000-0008-0000-0200-000040020000}"/>
            </a:ext>
            <a:ext uri="{147F2762-F138-4A5C-976F-8EAC2B608ADB}">
              <a16:predDERef xmlns:a16="http://schemas.microsoft.com/office/drawing/2014/main" xmlns="" pred="{00000000-0008-0000-0200-00003F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7" name="Text Box 15">
          <a:extLst>
            <a:ext uri="{FF2B5EF4-FFF2-40B4-BE49-F238E27FC236}">
              <a16:creationId xmlns:a16="http://schemas.microsoft.com/office/drawing/2014/main" xmlns="" id="{00000000-0008-0000-0200-000041020000}"/>
            </a:ext>
            <a:ext uri="{147F2762-F138-4A5C-976F-8EAC2B608ADB}">
              <a16:predDERef xmlns:a16="http://schemas.microsoft.com/office/drawing/2014/main" xmlns="" pre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8" name="Text Box 15">
          <a:extLst>
            <a:ext uri="{FF2B5EF4-FFF2-40B4-BE49-F238E27FC236}">
              <a16:creationId xmlns:a16="http://schemas.microsoft.com/office/drawing/2014/main" xmlns="" id="{00000000-0008-0000-0200-000042020000}"/>
            </a:ext>
            <a:ext uri="{147F2762-F138-4A5C-976F-8EAC2B608ADB}">
              <a16:predDERef xmlns:a16="http://schemas.microsoft.com/office/drawing/2014/main" xmlns="" pre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9" name="Text Box 15">
          <a:extLst>
            <a:ext uri="{FF2B5EF4-FFF2-40B4-BE49-F238E27FC236}">
              <a16:creationId xmlns:a16="http://schemas.microsoft.com/office/drawing/2014/main" xmlns="" id="{00000000-0008-0000-0200-000043020000}"/>
            </a:ext>
            <a:ext uri="{147F2762-F138-4A5C-976F-8EAC2B608ADB}">
              <a16:predDERef xmlns:a16="http://schemas.microsoft.com/office/drawing/2014/main" xmlns="" pre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0" name="Text Box 15">
          <a:extLst>
            <a:ext uri="{FF2B5EF4-FFF2-40B4-BE49-F238E27FC236}">
              <a16:creationId xmlns:a16="http://schemas.microsoft.com/office/drawing/2014/main" xmlns="" id="{00000000-0008-0000-0200-000044020000}"/>
            </a:ext>
            <a:ext uri="{147F2762-F138-4A5C-976F-8EAC2B608ADB}">
              <a16:predDERef xmlns:a16="http://schemas.microsoft.com/office/drawing/2014/main" xmlns="" pred="{00000000-0008-0000-0200-000043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1" name="Text Box 15">
          <a:extLst>
            <a:ext uri="{FF2B5EF4-FFF2-40B4-BE49-F238E27FC236}">
              <a16:creationId xmlns:a16="http://schemas.microsoft.com/office/drawing/2014/main" xmlns="" id="{00000000-0008-0000-0200-000045020000}"/>
            </a:ext>
            <a:ext uri="{147F2762-F138-4A5C-976F-8EAC2B608ADB}">
              <a16:predDERef xmlns:a16="http://schemas.microsoft.com/office/drawing/2014/main" xmlns="" pre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2" name="Text Box 15">
          <a:extLst>
            <a:ext uri="{FF2B5EF4-FFF2-40B4-BE49-F238E27FC236}">
              <a16:creationId xmlns:a16="http://schemas.microsoft.com/office/drawing/2014/main" xmlns="" id="{00000000-0008-0000-0200-000046020000}"/>
            </a:ext>
            <a:ext uri="{147F2762-F138-4A5C-976F-8EAC2B608ADB}">
              <a16:predDERef xmlns:a16="http://schemas.microsoft.com/office/drawing/2014/main" xmlns="" pred="{00000000-0008-0000-0200-000045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3" name="Text Box 15">
          <a:extLst>
            <a:ext uri="{FF2B5EF4-FFF2-40B4-BE49-F238E27FC236}">
              <a16:creationId xmlns:a16="http://schemas.microsoft.com/office/drawing/2014/main" xmlns="" id="{00000000-0008-0000-0200-000047020000}"/>
            </a:ext>
            <a:ext uri="{147F2762-F138-4A5C-976F-8EAC2B608ADB}">
              <a16:predDERef xmlns:a16="http://schemas.microsoft.com/office/drawing/2014/main" xmlns="" pre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4" name="Text Box 15">
          <a:extLst>
            <a:ext uri="{FF2B5EF4-FFF2-40B4-BE49-F238E27FC236}">
              <a16:creationId xmlns:a16="http://schemas.microsoft.com/office/drawing/2014/main" xmlns="" id="{00000000-0008-0000-0200-000048020000}"/>
            </a:ext>
            <a:ext uri="{147F2762-F138-4A5C-976F-8EAC2B608ADB}">
              <a16:predDERef xmlns:a16="http://schemas.microsoft.com/office/drawing/2014/main" xmlns="" pred="{00000000-0008-0000-0200-00004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5" name="Text Box 15">
          <a:extLst>
            <a:ext uri="{FF2B5EF4-FFF2-40B4-BE49-F238E27FC236}">
              <a16:creationId xmlns:a16="http://schemas.microsoft.com/office/drawing/2014/main" xmlns="" id="{00000000-0008-0000-0200-000049020000}"/>
            </a:ext>
            <a:ext uri="{147F2762-F138-4A5C-976F-8EAC2B608ADB}">
              <a16:predDERef xmlns:a16="http://schemas.microsoft.com/office/drawing/2014/main" xmlns="" pre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6" name="Text Box 15">
          <a:extLst>
            <a:ext uri="{FF2B5EF4-FFF2-40B4-BE49-F238E27FC236}">
              <a16:creationId xmlns:a16="http://schemas.microsoft.com/office/drawing/2014/main" xmlns="" id="{00000000-0008-0000-0200-00004A020000}"/>
            </a:ext>
            <a:ext uri="{147F2762-F138-4A5C-976F-8EAC2B608ADB}">
              <a16:predDERef xmlns:a16="http://schemas.microsoft.com/office/drawing/2014/main" xmlns="" pre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7" name="Text Box 15">
          <a:extLst>
            <a:ext uri="{FF2B5EF4-FFF2-40B4-BE49-F238E27FC236}">
              <a16:creationId xmlns:a16="http://schemas.microsoft.com/office/drawing/2014/main" xmlns="" id="{00000000-0008-0000-0200-00004B020000}"/>
            </a:ext>
            <a:ext uri="{147F2762-F138-4A5C-976F-8EAC2B608ADB}">
              <a16:predDERef xmlns:a16="http://schemas.microsoft.com/office/drawing/2014/main" xmlns="" pre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0" name="Text Box 15">
          <a:extLst>
            <a:ext uri="{FF2B5EF4-FFF2-40B4-BE49-F238E27FC236}">
              <a16:creationId xmlns:a16="http://schemas.microsoft.com/office/drawing/2014/main" xmlns="" id="{00000000-0008-0000-0200-00004E020000}"/>
            </a:ext>
            <a:ext uri="{147F2762-F138-4A5C-976F-8EAC2B608ADB}">
              <a16:predDERef xmlns:a16="http://schemas.microsoft.com/office/drawing/2014/main" xmlns="" pred="{00000000-0008-0000-0200-00004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1" name="Text Box 15">
          <a:extLst>
            <a:ext uri="{FF2B5EF4-FFF2-40B4-BE49-F238E27FC236}">
              <a16:creationId xmlns:a16="http://schemas.microsoft.com/office/drawing/2014/main" xmlns="" id="{00000000-0008-0000-0200-00004F020000}"/>
            </a:ext>
            <a:ext uri="{147F2762-F138-4A5C-976F-8EAC2B608ADB}">
              <a16:predDERef xmlns:a16="http://schemas.microsoft.com/office/drawing/2014/main" xmlns="" pre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2" name="Text Box 15">
          <a:extLst>
            <a:ext uri="{FF2B5EF4-FFF2-40B4-BE49-F238E27FC236}">
              <a16:creationId xmlns:a16="http://schemas.microsoft.com/office/drawing/2014/main" xmlns="" id="{00000000-0008-0000-0200-000050020000}"/>
            </a:ext>
            <a:ext uri="{147F2762-F138-4A5C-976F-8EAC2B608ADB}">
              <a16:predDERef xmlns:a16="http://schemas.microsoft.com/office/drawing/2014/main" xmlns="" pre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3" name="Text Box 15">
          <a:extLst>
            <a:ext uri="{FF2B5EF4-FFF2-40B4-BE49-F238E27FC236}">
              <a16:creationId xmlns:a16="http://schemas.microsoft.com/office/drawing/2014/main" xmlns="" id="{00000000-0008-0000-0200-000051020000}"/>
            </a:ext>
            <a:ext uri="{147F2762-F138-4A5C-976F-8EAC2B608ADB}">
              <a16:predDERef xmlns:a16="http://schemas.microsoft.com/office/drawing/2014/main" xmlns="" pre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4" name="Text Box 15">
          <a:extLst>
            <a:ext uri="{FF2B5EF4-FFF2-40B4-BE49-F238E27FC236}">
              <a16:creationId xmlns:a16="http://schemas.microsoft.com/office/drawing/2014/main" xmlns="" id="{00000000-0008-0000-0200-000052020000}"/>
            </a:ext>
            <a:ext uri="{147F2762-F138-4A5C-976F-8EAC2B608ADB}">
              <a16:predDERef xmlns:a16="http://schemas.microsoft.com/office/drawing/2014/main" xmlns="" pre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5" name="Text Box 15">
          <a:extLst>
            <a:ext uri="{FF2B5EF4-FFF2-40B4-BE49-F238E27FC236}">
              <a16:creationId xmlns:a16="http://schemas.microsoft.com/office/drawing/2014/main" xmlns="" id="{00000000-0008-0000-0200-000053020000}"/>
            </a:ext>
            <a:ext uri="{147F2762-F138-4A5C-976F-8EAC2B608ADB}">
              <a16:predDERef xmlns:a16="http://schemas.microsoft.com/office/drawing/2014/main" xmlns="" pre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6" name="Text Box 15">
          <a:extLst>
            <a:ext uri="{FF2B5EF4-FFF2-40B4-BE49-F238E27FC236}">
              <a16:creationId xmlns:a16="http://schemas.microsoft.com/office/drawing/2014/main" xmlns="" id="{00000000-0008-0000-0200-000054020000}"/>
            </a:ext>
            <a:ext uri="{147F2762-F138-4A5C-976F-8EAC2B608ADB}">
              <a16:predDERef xmlns:a16="http://schemas.microsoft.com/office/drawing/2014/main" xmlns="" pre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69" name="Text Box 15">
          <a:extLst>
            <a:ext uri="{FF2B5EF4-FFF2-40B4-BE49-F238E27FC236}">
              <a16:creationId xmlns:a16="http://schemas.microsoft.com/office/drawing/2014/main" xmlns="" id="{00000000-0008-0000-0200-00009D020000}"/>
            </a:ext>
            <a:ext uri="{147F2762-F138-4A5C-976F-8EAC2B608ADB}">
              <a16:predDERef xmlns:a16="http://schemas.microsoft.com/office/drawing/2014/main" xmlns="" pred="{00000000-0008-0000-0200-00009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0" name="Text Box 15">
          <a:extLst>
            <a:ext uri="{FF2B5EF4-FFF2-40B4-BE49-F238E27FC236}">
              <a16:creationId xmlns:a16="http://schemas.microsoft.com/office/drawing/2014/main" xmlns="" id="{00000000-0008-0000-0200-00009E020000}"/>
            </a:ext>
            <a:ext uri="{147F2762-F138-4A5C-976F-8EAC2B608ADB}">
              <a16:predDERef xmlns:a16="http://schemas.microsoft.com/office/drawing/2014/main" xmlns="" pre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1" name="Text Box 15">
          <a:extLst>
            <a:ext uri="{FF2B5EF4-FFF2-40B4-BE49-F238E27FC236}">
              <a16:creationId xmlns:a16="http://schemas.microsoft.com/office/drawing/2014/main" xmlns="" id="{00000000-0008-0000-0200-00009F020000}"/>
            </a:ext>
            <a:ext uri="{147F2762-F138-4A5C-976F-8EAC2B608ADB}">
              <a16:predDERef xmlns:a16="http://schemas.microsoft.com/office/drawing/2014/main" xmlns="" pre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2" name="Text Box 15">
          <a:extLst>
            <a:ext uri="{FF2B5EF4-FFF2-40B4-BE49-F238E27FC236}">
              <a16:creationId xmlns:a16="http://schemas.microsoft.com/office/drawing/2014/main" xmlns="" id="{00000000-0008-0000-0200-0000A0020000}"/>
            </a:ext>
            <a:ext uri="{147F2762-F138-4A5C-976F-8EAC2B608ADB}">
              <a16:predDERef xmlns:a16="http://schemas.microsoft.com/office/drawing/2014/main" xmlns="" pre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55"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91" name="Text Box 15">
          <a:extLst>
            <a:ext uri="{FF2B5EF4-FFF2-40B4-BE49-F238E27FC236}">
              <a16:creationId xmlns:a16="http://schemas.microsoft.com/office/drawing/2014/main" xmlns="" id="{00000000-0008-0000-0200-00005B000000}"/>
            </a:ext>
            <a:ext uri="{147F2762-F138-4A5C-976F-8EAC2B608ADB}">
              <a16:predDERef xmlns:a16="http://schemas.microsoft.com/office/drawing/2014/main" xmlns="" pred="{A90A41D9-E7D9-4E17-808A-E795DA90D536}"/>
            </a:ext>
          </a:extLst>
        </xdr:cNvPr>
        <xdr:cNvSpPr txBox="1">
          <a:spLocks noChangeArrowheads="1"/>
        </xdr:cNvSpPr>
      </xdr:nvSpPr>
      <xdr:spPr bwMode="auto">
        <a:xfrm>
          <a:off x="31399163" y="84502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31" name="Text Box 15">
          <a:extLst>
            <a:ext uri="{FF2B5EF4-FFF2-40B4-BE49-F238E27FC236}">
              <a16:creationId xmlns:a16="http://schemas.microsoft.com/office/drawing/2014/main" xmlns="" id="{00000000-0008-0000-0200-000083000000}"/>
            </a:ext>
            <a:ext uri="{147F2762-F138-4A5C-976F-8EAC2B608ADB}">
              <a16:predDERef xmlns:a16="http://schemas.microsoft.com/office/drawing/2014/main" xmlns="" pred="{E05F4EC4-1EFB-4982-8375-2DD2CBB08E41}"/>
            </a:ext>
          </a:extLst>
        </xdr:cNvPr>
        <xdr:cNvSpPr txBox="1">
          <a:spLocks noChangeArrowheads="1"/>
        </xdr:cNvSpPr>
      </xdr:nvSpPr>
      <xdr:spPr bwMode="auto">
        <a:xfrm>
          <a:off x="31399163" y="84502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97" name="Text Box 15">
          <a:extLst>
            <a:ext uri="{FF2B5EF4-FFF2-40B4-BE49-F238E27FC236}">
              <a16:creationId xmlns:a16="http://schemas.microsoft.com/office/drawing/2014/main" xmlns="" id="{00000000-0008-0000-0200-0000B9020000}"/>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98" name="Text Box 15">
          <a:extLst>
            <a:ext uri="{FF2B5EF4-FFF2-40B4-BE49-F238E27FC236}">
              <a16:creationId xmlns:a16="http://schemas.microsoft.com/office/drawing/2014/main" xmlns="" id="{00000000-0008-0000-0200-0000BA020000}"/>
            </a:ext>
            <a:ext uri="{147F2762-F138-4A5C-976F-8EAC2B608ADB}">
              <a16:predDERef xmlns:a16="http://schemas.microsoft.com/office/drawing/2014/main" xmlns="" pred="{CBBA2BDF-2803-4B27-9010-B4E02CC6B748}"/>
            </a:ext>
          </a:extLst>
        </xdr:cNvPr>
        <xdr:cNvSpPr txBox="1">
          <a:spLocks noChangeArrowheads="1"/>
        </xdr:cNvSpPr>
      </xdr:nvSpPr>
      <xdr:spPr bwMode="auto">
        <a:xfrm>
          <a:off x="31399163" y="79486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99" name="Text Box 15">
          <a:extLst>
            <a:ext uri="{FF2B5EF4-FFF2-40B4-BE49-F238E27FC236}">
              <a16:creationId xmlns:a16="http://schemas.microsoft.com/office/drawing/2014/main" xmlns="" id="{00000000-0008-0000-0200-0000BB020000}"/>
            </a:ext>
            <a:ext uri="{147F2762-F138-4A5C-976F-8EAC2B608ADB}">
              <a16:predDERef xmlns:a16="http://schemas.microsoft.com/office/drawing/2014/main" xmlns="" pred="{10385259-155B-4711-8CCD-9F3DA6075967}"/>
            </a:ext>
          </a:extLst>
        </xdr:cNvPr>
        <xdr:cNvSpPr txBox="1">
          <a:spLocks noChangeArrowheads="1"/>
        </xdr:cNvSpPr>
      </xdr:nvSpPr>
      <xdr:spPr bwMode="auto">
        <a:xfrm>
          <a:off x="31399163" y="79486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0" name="Text Box 16">
          <a:extLst>
            <a:ext uri="{FF2B5EF4-FFF2-40B4-BE49-F238E27FC236}">
              <a16:creationId xmlns:a16="http://schemas.microsoft.com/office/drawing/2014/main" xmlns="" id="{00000000-0008-0000-0200-0000BC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1" name="Text Box 17">
          <a:extLst>
            <a:ext uri="{FF2B5EF4-FFF2-40B4-BE49-F238E27FC236}">
              <a16:creationId xmlns:a16="http://schemas.microsoft.com/office/drawing/2014/main" xmlns="" id="{00000000-0008-0000-0200-0000BD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2" name="Text Box 18">
          <a:extLst>
            <a:ext uri="{FF2B5EF4-FFF2-40B4-BE49-F238E27FC236}">
              <a16:creationId xmlns:a16="http://schemas.microsoft.com/office/drawing/2014/main" xmlns="" id="{00000000-0008-0000-0200-0000BE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3" name="Text Box 19">
          <a:extLst>
            <a:ext uri="{FF2B5EF4-FFF2-40B4-BE49-F238E27FC236}">
              <a16:creationId xmlns:a16="http://schemas.microsoft.com/office/drawing/2014/main" xmlns="" id="{00000000-0008-0000-0200-0000BF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04" name="Text Box 15">
          <a:extLst>
            <a:ext uri="{FF2B5EF4-FFF2-40B4-BE49-F238E27FC236}">
              <a16:creationId xmlns:a16="http://schemas.microsoft.com/office/drawing/2014/main" xmlns="" id="{00000000-0008-0000-0200-0000C002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5" name="Text Box 16">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706" name="Text Box 17">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13</xdr:row>
      <xdr:rowOff>15875</xdr:rowOff>
    </xdr:from>
    <xdr:ext cx="95250" cy="171450"/>
    <xdr:sp macro="" textlink="">
      <xdr:nvSpPr>
        <xdr:cNvPr id="707" name="Text Box 18">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2986662" y="8235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08" name="Text Box 15">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09" name="Text Box 16">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0" name="Text Box 17">
          <a:extLst>
            <a:ext uri="{FF2B5EF4-FFF2-40B4-BE49-F238E27FC236}">
              <a16:creationId xmlns:a16="http://schemas.microsoft.com/office/drawing/2014/main" xmlns="" id="{00000000-0008-0000-0200-0000C6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1" name="Text Box 18">
          <a:extLst>
            <a:ext uri="{FF2B5EF4-FFF2-40B4-BE49-F238E27FC236}">
              <a16:creationId xmlns:a16="http://schemas.microsoft.com/office/drawing/2014/main" xmlns="" id="{00000000-0008-0000-0200-0000C7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2" name="Text Box 19">
          <a:extLst>
            <a:ext uri="{FF2B5EF4-FFF2-40B4-BE49-F238E27FC236}">
              <a16:creationId xmlns:a16="http://schemas.microsoft.com/office/drawing/2014/main" xmlns="" id="{00000000-0008-0000-0200-0000C8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3" name="Text Box 16">
          <a:extLst>
            <a:ext uri="{FF2B5EF4-FFF2-40B4-BE49-F238E27FC236}">
              <a16:creationId xmlns:a16="http://schemas.microsoft.com/office/drawing/2014/main" xmlns="" id="{00000000-0008-0000-0200-0000C9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14" name="Text Box 15">
          <a:extLst>
            <a:ext uri="{FF2B5EF4-FFF2-40B4-BE49-F238E27FC236}">
              <a16:creationId xmlns:a16="http://schemas.microsoft.com/office/drawing/2014/main" xmlns="" id="{00000000-0008-0000-0200-0000CA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15" name="Text Box 15">
          <a:extLst>
            <a:ext uri="{FF2B5EF4-FFF2-40B4-BE49-F238E27FC236}">
              <a16:creationId xmlns:a16="http://schemas.microsoft.com/office/drawing/2014/main" xmlns="" id="{00000000-0008-0000-0200-0000CB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6" name="Text Box 16">
          <a:extLst>
            <a:ext uri="{FF2B5EF4-FFF2-40B4-BE49-F238E27FC236}">
              <a16:creationId xmlns:a16="http://schemas.microsoft.com/office/drawing/2014/main" xmlns="" id="{00000000-0008-0000-0200-0000CC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7" name="Text Box 17">
          <a:extLst>
            <a:ext uri="{FF2B5EF4-FFF2-40B4-BE49-F238E27FC236}">
              <a16:creationId xmlns:a16="http://schemas.microsoft.com/office/drawing/2014/main" xmlns="" id="{00000000-0008-0000-0200-0000CD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8" name="Text Box 18">
          <a:extLst>
            <a:ext uri="{FF2B5EF4-FFF2-40B4-BE49-F238E27FC236}">
              <a16:creationId xmlns:a16="http://schemas.microsoft.com/office/drawing/2014/main" xmlns="" id="{00000000-0008-0000-0200-0000CE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19" name="Text Box 19">
          <a:extLst>
            <a:ext uri="{FF2B5EF4-FFF2-40B4-BE49-F238E27FC236}">
              <a16:creationId xmlns:a16="http://schemas.microsoft.com/office/drawing/2014/main" xmlns="" id="{00000000-0008-0000-0200-0000CF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20" name="Text Box 15">
          <a:extLst>
            <a:ext uri="{FF2B5EF4-FFF2-40B4-BE49-F238E27FC236}">
              <a16:creationId xmlns:a16="http://schemas.microsoft.com/office/drawing/2014/main" xmlns="" id="{00000000-0008-0000-0200-0000D0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21" name="Text Box 16">
          <a:extLst>
            <a:ext uri="{FF2B5EF4-FFF2-40B4-BE49-F238E27FC236}">
              <a16:creationId xmlns:a16="http://schemas.microsoft.com/office/drawing/2014/main" xmlns="" id="{00000000-0008-0000-0200-0000D1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722" name="Text Box 17">
          <a:extLst>
            <a:ext uri="{FF2B5EF4-FFF2-40B4-BE49-F238E27FC236}">
              <a16:creationId xmlns:a16="http://schemas.microsoft.com/office/drawing/2014/main" xmlns="" id="{00000000-0008-0000-0200-0000D2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13</xdr:row>
      <xdr:rowOff>15875</xdr:rowOff>
    </xdr:from>
    <xdr:ext cx="95250" cy="171450"/>
    <xdr:sp macro="" textlink="">
      <xdr:nvSpPr>
        <xdr:cNvPr id="723" name="Text Box 18">
          <a:extLst>
            <a:ext uri="{FF2B5EF4-FFF2-40B4-BE49-F238E27FC236}">
              <a16:creationId xmlns:a16="http://schemas.microsoft.com/office/drawing/2014/main" xmlns="" id="{00000000-0008-0000-0200-0000D3020000}"/>
            </a:ext>
          </a:extLst>
        </xdr:cNvPr>
        <xdr:cNvSpPr txBox="1">
          <a:spLocks noChangeArrowheads="1"/>
        </xdr:cNvSpPr>
      </xdr:nvSpPr>
      <xdr:spPr bwMode="auto">
        <a:xfrm>
          <a:off x="35215512" y="8235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24" name="Text Box 15">
          <a:extLst>
            <a:ext uri="{FF2B5EF4-FFF2-40B4-BE49-F238E27FC236}">
              <a16:creationId xmlns:a16="http://schemas.microsoft.com/office/drawing/2014/main" xmlns="" id="{00000000-0008-0000-0200-0000D402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25" name="Text Box 15">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26" name="Text Box 15">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27" name="Text Box 15">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28" name="Text Box 15">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29" name="Text Box 15">
          <a:extLst>
            <a:ext uri="{FF2B5EF4-FFF2-40B4-BE49-F238E27FC236}">
              <a16:creationId xmlns:a16="http://schemas.microsoft.com/office/drawing/2014/main" xmlns="" id="{00000000-0008-0000-0200-0000D902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30" name="Text Box 15">
          <a:extLst>
            <a:ext uri="{FF2B5EF4-FFF2-40B4-BE49-F238E27FC236}">
              <a16:creationId xmlns:a16="http://schemas.microsoft.com/office/drawing/2014/main" xmlns="" id="{00000000-0008-0000-0200-0000DA02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31" name="Text Box 15">
          <a:extLst>
            <a:ext uri="{FF2B5EF4-FFF2-40B4-BE49-F238E27FC236}">
              <a16:creationId xmlns:a16="http://schemas.microsoft.com/office/drawing/2014/main" xmlns="" id="{00000000-0008-0000-0200-0000DB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32" name="Text Box 15">
          <a:extLst>
            <a:ext uri="{FF2B5EF4-FFF2-40B4-BE49-F238E27FC236}">
              <a16:creationId xmlns:a16="http://schemas.microsoft.com/office/drawing/2014/main" xmlns="" id="{00000000-0008-0000-0200-0000DC02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33" name="Text Box 1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34" name="Text Box 15">
          <a:extLst>
            <a:ext uri="{FF2B5EF4-FFF2-40B4-BE49-F238E27FC236}">
              <a16:creationId xmlns:a16="http://schemas.microsoft.com/office/drawing/2014/main" xmlns="" id="{00000000-0008-0000-0200-0000DE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35" name="Text Box 15">
          <a:extLst>
            <a:ext uri="{FF2B5EF4-FFF2-40B4-BE49-F238E27FC236}">
              <a16:creationId xmlns:a16="http://schemas.microsoft.com/office/drawing/2014/main" xmlns="" id="{00000000-0008-0000-0200-0000DF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36" name="Text Box 15">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37" name="Text Box 15">
          <a:extLst>
            <a:ext uri="{FF2B5EF4-FFF2-40B4-BE49-F238E27FC236}">
              <a16:creationId xmlns:a16="http://schemas.microsoft.com/office/drawing/2014/main" xmlns="" id="{00000000-0008-0000-0200-0000E102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38" name="Text Box 15">
          <a:extLst>
            <a:ext uri="{FF2B5EF4-FFF2-40B4-BE49-F238E27FC236}">
              <a16:creationId xmlns:a16="http://schemas.microsoft.com/office/drawing/2014/main" xmlns="" id="{00000000-0008-0000-0200-0000E202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39" name="Text Box 15">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40" name="Text Box 15">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1" name="Text Box 16">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2" name="Text Box 17">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3" name="Text Box 18">
          <a:extLst>
            <a:ext uri="{FF2B5EF4-FFF2-40B4-BE49-F238E27FC236}">
              <a16:creationId xmlns:a16="http://schemas.microsoft.com/office/drawing/2014/main" xmlns="" id="{00000000-0008-0000-0200-0000E7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4" name="Text Box 19">
          <a:extLst>
            <a:ext uri="{FF2B5EF4-FFF2-40B4-BE49-F238E27FC236}">
              <a16:creationId xmlns:a16="http://schemas.microsoft.com/office/drawing/2014/main" xmlns="" id="{00000000-0008-0000-0200-0000E8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45" name="Text Box 15">
          <a:extLst>
            <a:ext uri="{FF2B5EF4-FFF2-40B4-BE49-F238E27FC236}">
              <a16:creationId xmlns:a16="http://schemas.microsoft.com/office/drawing/2014/main" xmlns="" id="{00000000-0008-0000-0200-0000E9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6" name="Text Box 16">
          <a:extLst>
            <a:ext uri="{FF2B5EF4-FFF2-40B4-BE49-F238E27FC236}">
              <a16:creationId xmlns:a16="http://schemas.microsoft.com/office/drawing/2014/main" xmlns="" id="{00000000-0008-0000-0200-0000EA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47" name="Text Box 17">
          <a:extLst>
            <a:ext uri="{FF2B5EF4-FFF2-40B4-BE49-F238E27FC236}">
              <a16:creationId xmlns:a16="http://schemas.microsoft.com/office/drawing/2014/main" xmlns="" id="{00000000-0008-0000-0200-0000EB020000}"/>
            </a:ext>
          </a:extLst>
        </xdr:cNvPr>
        <xdr:cNvSpPr txBox="1">
          <a:spLocks noChangeArrowheads="1"/>
        </xdr:cNvSpPr>
      </xdr:nvSpPr>
      <xdr:spPr bwMode="auto">
        <a:xfrm>
          <a:off x="3298507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12</xdr:row>
      <xdr:rowOff>15875</xdr:rowOff>
    </xdr:from>
    <xdr:ext cx="95250" cy="171450"/>
    <xdr:sp macro="" textlink="">
      <xdr:nvSpPr>
        <xdr:cNvPr id="748" name="Text Box 18">
          <a:extLst>
            <a:ext uri="{FF2B5EF4-FFF2-40B4-BE49-F238E27FC236}">
              <a16:creationId xmlns:a16="http://schemas.microsoft.com/office/drawing/2014/main" xmlns="" id="{00000000-0008-0000-0200-0000EC020000}"/>
            </a:ext>
          </a:extLst>
        </xdr:cNvPr>
        <xdr:cNvSpPr txBox="1">
          <a:spLocks noChangeArrowheads="1"/>
        </xdr:cNvSpPr>
      </xdr:nvSpPr>
      <xdr:spPr bwMode="auto">
        <a:xfrm>
          <a:off x="32986662" y="7788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49" name="Text Box 15">
          <a:extLst>
            <a:ext uri="{FF2B5EF4-FFF2-40B4-BE49-F238E27FC236}">
              <a16:creationId xmlns:a16="http://schemas.microsoft.com/office/drawing/2014/main" xmlns="" id="{00000000-0008-0000-0200-0000ED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0" name="Text Box 16">
          <a:extLst>
            <a:ext uri="{FF2B5EF4-FFF2-40B4-BE49-F238E27FC236}">
              <a16:creationId xmlns:a16="http://schemas.microsoft.com/office/drawing/2014/main" xmlns="" id="{00000000-0008-0000-0200-0000EE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1" name="Text Box 17">
          <a:extLst>
            <a:ext uri="{FF2B5EF4-FFF2-40B4-BE49-F238E27FC236}">
              <a16:creationId xmlns:a16="http://schemas.microsoft.com/office/drawing/2014/main" xmlns="" id="{00000000-0008-0000-0200-0000EF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2" name="Text Box 18">
          <a:extLst>
            <a:ext uri="{FF2B5EF4-FFF2-40B4-BE49-F238E27FC236}">
              <a16:creationId xmlns:a16="http://schemas.microsoft.com/office/drawing/2014/main" xmlns="" id="{00000000-0008-0000-0200-0000F0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3" name="Text Box 19">
          <a:extLst>
            <a:ext uri="{FF2B5EF4-FFF2-40B4-BE49-F238E27FC236}">
              <a16:creationId xmlns:a16="http://schemas.microsoft.com/office/drawing/2014/main" xmlns="" id="{00000000-0008-0000-0200-0000F1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4" name="Text Box 16">
          <a:extLst>
            <a:ext uri="{FF2B5EF4-FFF2-40B4-BE49-F238E27FC236}">
              <a16:creationId xmlns:a16="http://schemas.microsoft.com/office/drawing/2014/main" xmlns="" id="{00000000-0008-0000-0200-0000F2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5" name="Text Box 16">
          <a:extLst>
            <a:ext uri="{FF2B5EF4-FFF2-40B4-BE49-F238E27FC236}">
              <a16:creationId xmlns:a16="http://schemas.microsoft.com/office/drawing/2014/main" xmlns="" id="{00000000-0008-0000-0200-0000F3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6" name="Text Box 17">
          <a:extLst>
            <a:ext uri="{FF2B5EF4-FFF2-40B4-BE49-F238E27FC236}">
              <a16:creationId xmlns:a16="http://schemas.microsoft.com/office/drawing/2014/main" xmlns="" id="{00000000-0008-0000-0200-0000F4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7" name="Text Box 18">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58" name="Text Box 19">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59" name="Text Box 15">
          <a:extLst>
            <a:ext uri="{FF2B5EF4-FFF2-40B4-BE49-F238E27FC236}">
              <a16:creationId xmlns:a16="http://schemas.microsoft.com/office/drawing/2014/main" xmlns="" id="{00000000-0008-0000-0200-0000F7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60" name="Text Box 16">
          <a:extLst>
            <a:ext uri="{FF2B5EF4-FFF2-40B4-BE49-F238E27FC236}">
              <a16:creationId xmlns:a16="http://schemas.microsoft.com/office/drawing/2014/main" xmlns="" id="{00000000-0008-0000-0200-0000F8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61" name="Text Box 17">
          <a:extLst>
            <a:ext uri="{FF2B5EF4-FFF2-40B4-BE49-F238E27FC236}">
              <a16:creationId xmlns:a16="http://schemas.microsoft.com/office/drawing/2014/main" xmlns="" id="{00000000-0008-0000-0200-0000F9020000}"/>
            </a:ext>
          </a:extLst>
        </xdr:cNvPr>
        <xdr:cNvSpPr txBox="1">
          <a:spLocks noChangeArrowheads="1"/>
        </xdr:cNvSpPr>
      </xdr:nvSpPr>
      <xdr:spPr bwMode="auto">
        <a:xfrm>
          <a:off x="35213925" y="7772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12</xdr:row>
      <xdr:rowOff>15875</xdr:rowOff>
    </xdr:from>
    <xdr:ext cx="95250" cy="171450"/>
    <xdr:sp macro="" textlink="">
      <xdr:nvSpPr>
        <xdr:cNvPr id="762" name="Text Box 18">
          <a:extLst>
            <a:ext uri="{FF2B5EF4-FFF2-40B4-BE49-F238E27FC236}">
              <a16:creationId xmlns:a16="http://schemas.microsoft.com/office/drawing/2014/main" xmlns="" id="{00000000-0008-0000-0200-0000FA020000}"/>
            </a:ext>
          </a:extLst>
        </xdr:cNvPr>
        <xdr:cNvSpPr txBox="1">
          <a:spLocks noChangeArrowheads="1"/>
        </xdr:cNvSpPr>
      </xdr:nvSpPr>
      <xdr:spPr bwMode="auto">
        <a:xfrm>
          <a:off x="35215512" y="7788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63" name="Text Box 15">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64" name="Text Box 15">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65" name="Text Box 15">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66" name="Text Box 15">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67" name="Text Box 15">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68" name="Text Box 15">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69" name="Text Box 15">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70" name="Text Box 15">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71" name="Text Box 15">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72" name="Text Box 15">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73" name="Text Box 15">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74" name="Text Box 15">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75" name="Text Box 15">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76" name="Text Box 1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77" name="Text Box 15">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78" name="Text Box 15">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79" name="Text Box 15">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80" name="Text Box 15">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81" name="Text Box 15">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82" name="Text Box 15">
          <a:extLst>
            <a:ext uri="{FF2B5EF4-FFF2-40B4-BE49-F238E27FC236}">
              <a16:creationId xmlns:a16="http://schemas.microsoft.com/office/drawing/2014/main" xmlns="" id="{00000000-0008-0000-0200-00000E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83" name="Text Box 15">
          <a:extLst>
            <a:ext uri="{FF2B5EF4-FFF2-40B4-BE49-F238E27FC236}">
              <a16:creationId xmlns:a16="http://schemas.microsoft.com/office/drawing/2014/main" xmlns="" id="{00000000-0008-0000-0200-00000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84" name="Text Box 15">
          <a:extLst>
            <a:ext uri="{FF2B5EF4-FFF2-40B4-BE49-F238E27FC236}">
              <a16:creationId xmlns:a16="http://schemas.microsoft.com/office/drawing/2014/main" xmlns="" id="{00000000-0008-0000-0200-00001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85" name="Text Box 15">
          <a:extLst>
            <a:ext uri="{FF2B5EF4-FFF2-40B4-BE49-F238E27FC236}">
              <a16:creationId xmlns:a16="http://schemas.microsoft.com/office/drawing/2014/main" xmlns="" id="{00000000-0008-0000-0200-000011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86" name="Text Box 1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87" name="Text Box 15">
          <a:extLst>
            <a:ext uri="{FF2B5EF4-FFF2-40B4-BE49-F238E27FC236}">
              <a16:creationId xmlns:a16="http://schemas.microsoft.com/office/drawing/2014/main" xmlns="" id="{00000000-0008-0000-0200-000013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88" name="Text Box 15">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89" name="Text Box 15">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90" name="Text Box 15">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91" name="Text Box 15">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92" name="Text Box 15">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93" name="Text Box 15">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94" name="Text Box 15">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95" name="Text Box 15">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96" name="Text Box 15">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97" name="Text Box 15">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98" name="Text Box 15">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99" name="Text Box 15">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800" name="Text Box 15">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1" name="Text Box 15">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02" name="Text Box 15">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803" name="Text Box 15">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804" name="Text Box 15">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5" name="Text Box 15">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06" name="Text Box 15">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807" name="Text Box 15">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808" name="Text Box 15">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9" name="Text Box 1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0" name="Text Box 15">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811" name="Text Box 15">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812" name="Text Box 15">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3" name="Text Box 15">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4" name="Text Box 15">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15" name="Text Box 15">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16" name="Text Box 15">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17" name="Text Box 15">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18" name="Text Box 15">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19" name="Text Box 15">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20" name="Text Box 15">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21" name="Text Box 15">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22" name="Text Box 1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23" name="Text Box 15">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24" name="Text Box 15">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25" name="Text Box 15">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26" name="Text Box 15">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27" name="Text Box 15">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28" name="Text Box 15">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29" name="Text Box 15">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30" name="Text Box 15">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31" name="Text Box 15">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32"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33" name="Text Box 15">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34" name="Text Box 15">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35" name="Text Box 15">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36" name="Text Box 15">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37" name="Text Box 15">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38" name="Text Box 15">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39" name="Text Box 15">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40" name="Text Box 15">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1" name="Text Box 15">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2" name="Text Box 15">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3" name="Text Box 15">
          <a:extLst>
            <a:ext uri="{FF2B5EF4-FFF2-40B4-BE49-F238E27FC236}">
              <a16:creationId xmlns:a16="http://schemas.microsoft.com/office/drawing/2014/main" xmlns="" id="{00000000-0008-0000-0200-00004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4" name="Text Box 15">
          <a:extLst>
            <a:ext uri="{FF2B5EF4-FFF2-40B4-BE49-F238E27FC236}">
              <a16:creationId xmlns:a16="http://schemas.microsoft.com/office/drawing/2014/main" xmlns="" id="{00000000-0008-0000-0200-00004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45" name="Text Box 15">
          <a:extLst>
            <a:ext uri="{FF2B5EF4-FFF2-40B4-BE49-F238E27FC236}">
              <a16:creationId xmlns:a16="http://schemas.microsoft.com/office/drawing/2014/main" xmlns="" id="{00000000-0008-0000-0200-00004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46" name="Text Box 15">
          <a:extLst>
            <a:ext uri="{FF2B5EF4-FFF2-40B4-BE49-F238E27FC236}">
              <a16:creationId xmlns:a16="http://schemas.microsoft.com/office/drawing/2014/main" xmlns="" id="{00000000-0008-0000-0200-00004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47" name="Text Box 15">
          <a:extLst>
            <a:ext uri="{FF2B5EF4-FFF2-40B4-BE49-F238E27FC236}">
              <a16:creationId xmlns:a16="http://schemas.microsoft.com/office/drawing/2014/main" xmlns="" id="{00000000-0008-0000-0200-00004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48" name="Text Box 15">
          <a:extLst>
            <a:ext uri="{FF2B5EF4-FFF2-40B4-BE49-F238E27FC236}">
              <a16:creationId xmlns:a16="http://schemas.microsoft.com/office/drawing/2014/main" xmlns="" id="{00000000-0008-0000-0200-00005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49" name="Text Box 1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50" name="Text Box 15">
          <a:extLst>
            <a:ext uri="{FF2B5EF4-FFF2-40B4-BE49-F238E27FC236}">
              <a16:creationId xmlns:a16="http://schemas.microsoft.com/office/drawing/2014/main" xmlns="" id="{00000000-0008-0000-0200-00005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51" name="Text Box 15">
          <a:extLst>
            <a:ext uri="{FF2B5EF4-FFF2-40B4-BE49-F238E27FC236}">
              <a16:creationId xmlns:a16="http://schemas.microsoft.com/office/drawing/2014/main" xmlns="" id="{00000000-0008-0000-0200-00005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52" name="Text Box 15">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53" name="Text Box 1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54" name="Text Box 15">
          <a:extLst>
            <a:ext uri="{FF2B5EF4-FFF2-40B4-BE49-F238E27FC236}">
              <a16:creationId xmlns:a16="http://schemas.microsoft.com/office/drawing/2014/main" xmlns="" id="{00000000-0008-0000-0200-00005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55" name="Text Box 15">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56" name="Text Box 15">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57" name="Text Box 15">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58" name="Text Box 15">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59" name="Text Box 1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60" name="Text Box 15">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61" name="Text Box 15">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62" name="Text Box 15">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63" name="Text Box 15">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64" name="Text Box 15">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65" name="Text Box 15">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66" name="Text Box 15">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67" name="Text Box 15">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68" name="Text Box 15">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69" name="Text Box 15">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70" name="Text Box 15">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71" name="Text Box 15">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72" name="Text Box 1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73" name="Text Box 1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74" name="Text Box 15">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75" name="Text Box 15">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76" name="Text Box 15">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77" name="Text Box 15">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78" name="Text Box 15">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79" name="Text Box 15">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80" name="Text Box 15">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1" name="Text Box 15">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2" name="Text Box 15">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3" name="Text Box 1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4" name="Text Box 15">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85" name="Text Box 15">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86" name="Text Box 15">
          <a:extLst>
            <a:ext uri="{FF2B5EF4-FFF2-40B4-BE49-F238E27FC236}">
              <a16:creationId xmlns:a16="http://schemas.microsoft.com/office/drawing/2014/main" xmlns="" id="{00000000-0008-0000-0200-00007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7" name="Text Box 15">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8" name="Text Box 1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9" name="Text Box 15">
          <a:extLst>
            <a:ext uri="{FF2B5EF4-FFF2-40B4-BE49-F238E27FC236}">
              <a16:creationId xmlns:a16="http://schemas.microsoft.com/office/drawing/2014/main" xmlns="" id="{00000000-0008-0000-0200-00007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0" name="Text Box 15">
          <a:extLst>
            <a:ext uri="{FF2B5EF4-FFF2-40B4-BE49-F238E27FC236}">
              <a16:creationId xmlns:a16="http://schemas.microsoft.com/office/drawing/2014/main" xmlns="" id="{00000000-0008-0000-0200-00007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1" name="Text Box 15">
          <a:extLst>
            <a:ext uri="{FF2B5EF4-FFF2-40B4-BE49-F238E27FC236}">
              <a16:creationId xmlns:a16="http://schemas.microsoft.com/office/drawing/2014/main" xmlns="" id="{00000000-0008-0000-0200-00007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2" name="Text Box 15">
          <a:extLst>
            <a:ext uri="{FF2B5EF4-FFF2-40B4-BE49-F238E27FC236}">
              <a16:creationId xmlns:a16="http://schemas.microsoft.com/office/drawing/2014/main" xmlns="" id="{00000000-0008-0000-0200-00007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3" name="Text Box 1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4" name="Text Box 15">
          <a:extLst>
            <a:ext uri="{FF2B5EF4-FFF2-40B4-BE49-F238E27FC236}">
              <a16:creationId xmlns:a16="http://schemas.microsoft.com/office/drawing/2014/main" xmlns="" id="{00000000-0008-0000-0200-00007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5" name="Text Box 15">
          <a:extLst>
            <a:ext uri="{FF2B5EF4-FFF2-40B4-BE49-F238E27FC236}">
              <a16:creationId xmlns:a16="http://schemas.microsoft.com/office/drawing/2014/main" xmlns="" id="{00000000-0008-0000-0200-00007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6" name="Text Box 15">
          <a:extLst>
            <a:ext uri="{FF2B5EF4-FFF2-40B4-BE49-F238E27FC236}">
              <a16:creationId xmlns:a16="http://schemas.microsoft.com/office/drawing/2014/main" xmlns="" id="{00000000-0008-0000-0200-00008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897" name="Text Box 15">
          <a:extLst>
            <a:ext uri="{FF2B5EF4-FFF2-40B4-BE49-F238E27FC236}">
              <a16:creationId xmlns:a16="http://schemas.microsoft.com/office/drawing/2014/main" xmlns="" id="{00000000-0008-0000-0200-00008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898" name="Text Box 1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9" name="Text Box 15">
          <a:extLst>
            <a:ext uri="{FF2B5EF4-FFF2-40B4-BE49-F238E27FC236}">
              <a16:creationId xmlns:a16="http://schemas.microsoft.com/office/drawing/2014/main" xmlns="" id="{00000000-0008-0000-0200-00008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00" name="Text Box 15">
          <a:extLst>
            <a:ext uri="{FF2B5EF4-FFF2-40B4-BE49-F238E27FC236}">
              <a16:creationId xmlns:a16="http://schemas.microsoft.com/office/drawing/2014/main" xmlns="" id="{00000000-0008-0000-0200-00008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01" name="Text Box 15">
          <a:extLst>
            <a:ext uri="{FF2B5EF4-FFF2-40B4-BE49-F238E27FC236}">
              <a16:creationId xmlns:a16="http://schemas.microsoft.com/office/drawing/2014/main" xmlns="" id="{00000000-0008-0000-0200-00008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02" name="Text Box 15">
          <a:extLst>
            <a:ext uri="{FF2B5EF4-FFF2-40B4-BE49-F238E27FC236}">
              <a16:creationId xmlns:a16="http://schemas.microsoft.com/office/drawing/2014/main" xmlns="" id="{00000000-0008-0000-0200-00008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03" name="Text Box 1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04" name="Text Box 15">
          <a:extLst>
            <a:ext uri="{FF2B5EF4-FFF2-40B4-BE49-F238E27FC236}">
              <a16:creationId xmlns:a16="http://schemas.microsoft.com/office/drawing/2014/main" xmlns="" id="{00000000-0008-0000-0200-00008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05" name="Text Box 15">
          <a:extLst>
            <a:ext uri="{FF2B5EF4-FFF2-40B4-BE49-F238E27FC236}">
              <a16:creationId xmlns:a16="http://schemas.microsoft.com/office/drawing/2014/main" xmlns="" id="{00000000-0008-0000-0200-00008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06" name="Text Box 15">
          <a:extLst>
            <a:ext uri="{FF2B5EF4-FFF2-40B4-BE49-F238E27FC236}">
              <a16:creationId xmlns:a16="http://schemas.microsoft.com/office/drawing/2014/main" xmlns="" id="{00000000-0008-0000-0200-00008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07" name="Text Box 15">
          <a:extLst>
            <a:ext uri="{FF2B5EF4-FFF2-40B4-BE49-F238E27FC236}">
              <a16:creationId xmlns:a16="http://schemas.microsoft.com/office/drawing/2014/main" xmlns="" id="{00000000-0008-0000-0200-00008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08" name="Text Box 15">
          <a:extLst>
            <a:ext uri="{FF2B5EF4-FFF2-40B4-BE49-F238E27FC236}">
              <a16:creationId xmlns:a16="http://schemas.microsoft.com/office/drawing/2014/main" xmlns="" id="{00000000-0008-0000-0200-00008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09" name="Text Box 15">
          <a:extLst>
            <a:ext uri="{FF2B5EF4-FFF2-40B4-BE49-F238E27FC236}">
              <a16:creationId xmlns:a16="http://schemas.microsoft.com/office/drawing/2014/main" xmlns="" id="{00000000-0008-0000-0200-00008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10" name="Text Box 15">
          <a:extLst>
            <a:ext uri="{FF2B5EF4-FFF2-40B4-BE49-F238E27FC236}">
              <a16:creationId xmlns:a16="http://schemas.microsoft.com/office/drawing/2014/main" xmlns="" id="{00000000-0008-0000-0200-00008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11" name="Text Box 15">
          <a:extLst>
            <a:ext uri="{FF2B5EF4-FFF2-40B4-BE49-F238E27FC236}">
              <a16:creationId xmlns:a16="http://schemas.microsoft.com/office/drawing/2014/main" xmlns="" id="{00000000-0008-0000-0200-00008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12" name="Text Box 15">
          <a:extLst>
            <a:ext uri="{FF2B5EF4-FFF2-40B4-BE49-F238E27FC236}">
              <a16:creationId xmlns:a16="http://schemas.microsoft.com/office/drawing/2014/main" xmlns="" id="{00000000-0008-0000-0200-00009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3" name="Text Box 15">
          <a:extLst>
            <a:ext uri="{FF2B5EF4-FFF2-40B4-BE49-F238E27FC236}">
              <a16:creationId xmlns:a16="http://schemas.microsoft.com/office/drawing/2014/main" xmlns="" id="{00000000-0008-0000-0200-00009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4" name="Text Box 15">
          <a:extLst>
            <a:ext uri="{FF2B5EF4-FFF2-40B4-BE49-F238E27FC236}">
              <a16:creationId xmlns:a16="http://schemas.microsoft.com/office/drawing/2014/main" xmlns="" id="{00000000-0008-0000-0200-00009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5" name="Text Box 15">
          <a:extLst>
            <a:ext uri="{FF2B5EF4-FFF2-40B4-BE49-F238E27FC236}">
              <a16:creationId xmlns:a16="http://schemas.microsoft.com/office/drawing/2014/main" xmlns="" id="{00000000-0008-0000-0200-00009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6" name="Text Box 15">
          <a:extLst>
            <a:ext uri="{FF2B5EF4-FFF2-40B4-BE49-F238E27FC236}">
              <a16:creationId xmlns:a16="http://schemas.microsoft.com/office/drawing/2014/main" xmlns="" id="{00000000-0008-0000-0200-00009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7" name="Text Box 15">
          <a:extLst>
            <a:ext uri="{FF2B5EF4-FFF2-40B4-BE49-F238E27FC236}">
              <a16:creationId xmlns:a16="http://schemas.microsoft.com/office/drawing/2014/main" xmlns="" id="{00000000-0008-0000-0200-00009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8" name="Text Box 1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9" name="Text Box 15">
          <a:extLst>
            <a:ext uri="{FF2B5EF4-FFF2-40B4-BE49-F238E27FC236}">
              <a16:creationId xmlns:a16="http://schemas.microsoft.com/office/drawing/2014/main" xmlns="" id="{00000000-0008-0000-0200-00009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0" name="Text Box 15">
          <a:extLst>
            <a:ext uri="{FF2B5EF4-FFF2-40B4-BE49-F238E27FC236}">
              <a16:creationId xmlns:a16="http://schemas.microsoft.com/office/drawing/2014/main" xmlns="" id="{00000000-0008-0000-0200-00009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1" name="Text Box 15">
          <a:extLst>
            <a:ext uri="{FF2B5EF4-FFF2-40B4-BE49-F238E27FC236}">
              <a16:creationId xmlns:a16="http://schemas.microsoft.com/office/drawing/2014/main" xmlns="" id="{00000000-0008-0000-0200-00009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2" name="Text Box 15">
          <a:extLst>
            <a:ext uri="{FF2B5EF4-FFF2-40B4-BE49-F238E27FC236}">
              <a16:creationId xmlns:a16="http://schemas.microsoft.com/office/drawing/2014/main" xmlns="" id="{00000000-0008-0000-0200-00009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3" name="Text Box 15">
          <a:extLst>
            <a:ext uri="{FF2B5EF4-FFF2-40B4-BE49-F238E27FC236}">
              <a16:creationId xmlns:a16="http://schemas.microsoft.com/office/drawing/2014/main" xmlns="" id="{00000000-0008-0000-0200-00009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4" name="Text Box 15">
          <a:extLst>
            <a:ext uri="{FF2B5EF4-FFF2-40B4-BE49-F238E27FC236}">
              <a16:creationId xmlns:a16="http://schemas.microsoft.com/office/drawing/2014/main" xmlns="" id="{00000000-0008-0000-0200-00009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5" name="Text Box 15">
          <a:extLst>
            <a:ext uri="{FF2B5EF4-FFF2-40B4-BE49-F238E27FC236}">
              <a16:creationId xmlns:a16="http://schemas.microsoft.com/office/drawing/2014/main" xmlns="" id="{00000000-0008-0000-0200-00009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6" name="Text Box 15">
          <a:extLst>
            <a:ext uri="{FF2B5EF4-FFF2-40B4-BE49-F238E27FC236}">
              <a16:creationId xmlns:a16="http://schemas.microsoft.com/office/drawing/2014/main" xmlns="" id="{00000000-0008-0000-0200-00009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7" name="Text Box 15">
          <a:extLst>
            <a:ext uri="{FF2B5EF4-FFF2-40B4-BE49-F238E27FC236}">
              <a16:creationId xmlns:a16="http://schemas.microsoft.com/office/drawing/2014/main" xmlns="" id="{00000000-0008-0000-0200-00009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8" name="Text Box 15">
          <a:extLst>
            <a:ext uri="{FF2B5EF4-FFF2-40B4-BE49-F238E27FC236}">
              <a16:creationId xmlns:a16="http://schemas.microsoft.com/office/drawing/2014/main" xmlns="" id="{00000000-0008-0000-0200-0000A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9" name="Text Box 15">
          <a:extLst>
            <a:ext uri="{FF2B5EF4-FFF2-40B4-BE49-F238E27FC236}">
              <a16:creationId xmlns:a16="http://schemas.microsoft.com/office/drawing/2014/main" xmlns="" id="{00000000-0008-0000-0200-0000A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0" name="Text Box 15">
          <a:extLst>
            <a:ext uri="{FF2B5EF4-FFF2-40B4-BE49-F238E27FC236}">
              <a16:creationId xmlns:a16="http://schemas.microsoft.com/office/drawing/2014/main" xmlns="" id="{00000000-0008-0000-0200-0000A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31" name="Text Box 15">
          <a:extLst>
            <a:ext uri="{FF2B5EF4-FFF2-40B4-BE49-F238E27FC236}">
              <a16:creationId xmlns:a16="http://schemas.microsoft.com/office/drawing/2014/main" xmlns="" id="{00000000-0008-0000-0200-0000A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32" name="Text Box 15">
          <a:extLst>
            <a:ext uri="{FF2B5EF4-FFF2-40B4-BE49-F238E27FC236}">
              <a16:creationId xmlns:a16="http://schemas.microsoft.com/office/drawing/2014/main" xmlns="" id="{00000000-0008-0000-0200-0000A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33" name="Text Box 15">
          <a:extLst>
            <a:ext uri="{FF2B5EF4-FFF2-40B4-BE49-F238E27FC236}">
              <a16:creationId xmlns:a16="http://schemas.microsoft.com/office/drawing/2014/main" xmlns="" id="{00000000-0008-0000-0200-0000A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34" name="Text Box 15">
          <a:extLst>
            <a:ext uri="{FF2B5EF4-FFF2-40B4-BE49-F238E27FC236}">
              <a16:creationId xmlns:a16="http://schemas.microsoft.com/office/drawing/2014/main" xmlns="" id="{00000000-0008-0000-0200-0000A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35" name="Text Box 15">
          <a:extLst>
            <a:ext uri="{FF2B5EF4-FFF2-40B4-BE49-F238E27FC236}">
              <a16:creationId xmlns:a16="http://schemas.microsoft.com/office/drawing/2014/main" xmlns="" id="{00000000-0008-0000-0200-0000A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36" name="Text Box 15">
          <a:extLst>
            <a:ext uri="{FF2B5EF4-FFF2-40B4-BE49-F238E27FC236}">
              <a16:creationId xmlns:a16="http://schemas.microsoft.com/office/drawing/2014/main" xmlns="" id="{00000000-0008-0000-0200-0000A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37" name="Text Box 15">
          <a:extLst>
            <a:ext uri="{FF2B5EF4-FFF2-40B4-BE49-F238E27FC236}">
              <a16:creationId xmlns:a16="http://schemas.microsoft.com/office/drawing/2014/main" xmlns="" id="{00000000-0008-0000-0200-0000A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38" name="Text Box 1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39" name="Text Box 15">
          <a:extLst>
            <a:ext uri="{FF2B5EF4-FFF2-40B4-BE49-F238E27FC236}">
              <a16:creationId xmlns:a16="http://schemas.microsoft.com/office/drawing/2014/main" xmlns="" id="{00000000-0008-0000-0200-0000A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40" name="Text Box 15">
          <a:extLst>
            <a:ext uri="{FF2B5EF4-FFF2-40B4-BE49-F238E27FC236}">
              <a16:creationId xmlns:a16="http://schemas.microsoft.com/office/drawing/2014/main" xmlns="" id="{00000000-0008-0000-0200-0000A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41" name="Text Box 15">
          <a:extLst>
            <a:ext uri="{FF2B5EF4-FFF2-40B4-BE49-F238E27FC236}">
              <a16:creationId xmlns:a16="http://schemas.microsoft.com/office/drawing/2014/main" xmlns="" id="{00000000-0008-0000-0200-0000A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42" name="Text Box 15">
          <a:extLst>
            <a:ext uri="{FF2B5EF4-FFF2-40B4-BE49-F238E27FC236}">
              <a16:creationId xmlns:a16="http://schemas.microsoft.com/office/drawing/2014/main" xmlns="" id="{00000000-0008-0000-0200-0000A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43" name="Text Box 15">
          <a:extLst>
            <a:ext uri="{FF2B5EF4-FFF2-40B4-BE49-F238E27FC236}">
              <a16:creationId xmlns:a16="http://schemas.microsoft.com/office/drawing/2014/main" xmlns="" id="{00000000-0008-0000-0200-0000A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44" name="Text Box 15">
          <a:extLst>
            <a:ext uri="{FF2B5EF4-FFF2-40B4-BE49-F238E27FC236}">
              <a16:creationId xmlns:a16="http://schemas.microsoft.com/office/drawing/2014/main" xmlns="" id="{00000000-0008-0000-0200-0000B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45" name="Text Box 15">
          <a:extLst>
            <a:ext uri="{FF2B5EF4-FFF2-40B4-BE49-F238E27FC236}">
              <a16:creationId xmlns:a16="http://schemas.microsoft.com/office/drawing/2014/main" xmlns="" id="{00000000-0008-0000-0200-0000B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46" name="Text Box 15">
          <a:extLst>
            <a:ext uri="{FF2B5EF4-FFF2-40B4-BE49-F238E27FC236}">
              <a16:creationId xmlns:a16="http://schemas.microsoft.com/office/drawing/2014/main" xmlns="" id="{00000000-0008-0000-0200-0000B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47" name="Text Box 15">
          <a:extLst>
            <a:ext uri="{FF2B5EF4-FFF2-40B4-BE49-F238E27FC236}">
              <a16:creationId xmlns:a16="http://schemas.microsoft.com/office/drawing/2014/main" xmlns="" id="{00000000-0008-0000-0200-0000B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48" name="Text Box 15">
          <a:extLst>
            <a:ext uri="{FF2B5EF4-FFF2-40B4-BE49-F238E27FC236}">
              <a16:creationId xmlns:a16="http://schemas.microsoft.com/office/drawing/2014/main" xmlns="" id="{00000000-0008-0000-0200-0000B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49" name="Text Box 15">
          <a:extLst>
            <a:ext uri="{FF2B5EF4-FFF2-40B4-BE49-F238E27FC236}">
              <a16:creationId xmlns:a16="http://schemas.microsoft.com/office/drawing/2014/main" xmlns="" id="{00000000-0008-0000-0200-0000B5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50" name="Text Box 15">
          <a:extLst>
            <a:ext uri="{FF2B5EF4-FFF2-40B4-BE49-F238E27FC236}">
              <a16:creationId xmlns:a16="http://schemas.microsoft.com/office/drawing/2014/main" xmlns="" id="{00000000-0008-0000-0200-0000B6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51" name="Text Box 15">
          <a:extLst>
            <a:ext uri="{FF2B5EF4-FFF2-40B4-BE49-F238E27FC236}">
              <a16:creationId xmlns:a16="http://schemas.microsoft.com/office/drawing/2014/main" xmlns="" id="{00000000-0008-0000-0200-0000B7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52" name="Text Box 15">
          <a:extLst>
            <a:ext uri="{FF2B5EF4-FFF2-40B4-BE49-F238E27FC236}">
              <a16:creationId xmlns:a16="http://schemas.microsoft.com/office/drawing/2014/main" xmlns="" id="{00000000-0008-0000-0200-0000B8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53" name="Text Box 15">
          <a:extLst>
            <a:ext uri="{FF2B5EF4-FFF2-40B4-BE49-F238E27FC236}">
              <a16:creationId xmlns:a16="http://schemas.microsoft.com/office/drawing/2014/main" xmlns="" id="{00000000-0008-0000-0200-0000B9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54" name="Text Box 15">
          <a:extLst>
            <a:ext uri="{FF2B5EF4-FFF2-40B4-BE49-F238E27FC236}">
              <a16:creationId xmlns:a16="http://schemas.microsoft.com/office/drawing/2014/main" xmlns="" id="{00000000-0008-0000-0200-0000BA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55" name="Text Box 15">
          <a:extLst>
            <a:ext uri="{FF2B5EF4-FFF2-40B4-BE49-F238E27FC236}">
              <a16:creationId xmlns:a16="http://schemas.microsoft.com/office/drawing/2014/main" xmlns="" id="{00000000-0008-0000-0200-0000BB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56" name="Text Box 15">
          <a:extLst>
            <a:ext uri="{FF2B5EF4-FFF2-40B4-BE49-F238E27FC236}">
              <a16:creationId xmlns:a16="http://schemas.microsoft.com/office/drawing/2014/main" xmlns="" id="{00000000-0008-0000-0200-0000BC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57" name="Text Box 15">
          <a:extLst>
            <a:ext uri="{FF2B5EF4-FFF2-40B4-BE49-F238E27FC236}">
              <a16:creationId xmlns:a16="http://schemas.microsoft.com/office/drawing/2014/main" xmlns="" id="{00000000-0008-0000-0200-0000BD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58" name="Text Box 15">
          <a:extLst>
            <a:ext uri="{FF2B5EF4-FFF2-40B4-BE49-F238E27FC236}">
              <a16:creationId xmlns:a16="http://schemas.microsoft.com/office/drawing/2014/main" xmlns="" id="{00000000-0008-0000-0200-0000BE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59" name="Text Box 15">
          <a:extLst>
            <a:ext uri="{FF2B5EF4-FFF2-40B4-BE49-F238E27FC236}">
              <a16:creationId xmlns:a16="http://schemas.microsoft.com/office/drawing/2014/main" xmlns="" id="{00000000-0008-0000-0200-0000BF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60" name="Text Box 15">
          <a:extLst>
            <a:ext uri="{FF2B5EF4-FFF2-40B4-BE49-F238E27FC236}">
              <a16:creationId xmlns:a16="http://schemas.microsoft.com/office/drawing/2014/main" xmlns="" id="{00000000-0008-0000-0200-0000C0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61" name="Text Box 15">
          <a:extLst>
            <a:ext uri="{FF2B5EF4-FFF2-40B4-BE49-F238E27FC236}">
              <a16:creationId xmlns:a16="http://schemas.microsoft.com/office/drawing/2014/main" xmlns="" id="{00000000-0008-0000-0200-0000C1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62" name="Text Box 15">
          <a:extLst>
            <a:ext uri="{FF2B5EF4-FFF2-40B4-BE49-F238E27FC236}">
              <a16:creationId xmlns:a16="http://schemas.microsoft.com/office/drawing/2014/main" xmlns="" id="{00000000-0008-0000-0200-0000C2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963" name="Text Box 15">
          <a:extLst>
            <a:ext uri="{FF2B5EF4-FFF2-40B4-BE49-F238E27FC236}">
              <a16:creationId xmlns:a16="http://schemas.microsoft.com/office/drawing/2014/main" xmlns="" id="{00000000-0008-0000-0200-0000C3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964" name="Text Box 15">
          <a:extLst>
            <a:ext uri="{FF2B5EF4-FFF2-40B4-BE49-F238E27FC236}">
              <a16:creationId xmlns:a16="http://schemas.microsoft.com/office/drawing/2014/main" xmlns="" id="{00000000-0008-0000-0200-0000C4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65" name="Text Box 15">
          <a:extLst>
            <a:ext uri="{FF2B5EF4-FFF2-40B4-BE49-F238E27FC236}">
              <a16:creationId xmlns:a16="http://schemas.microsoft.com/office/drawing/2014/main" xmlns="" id="{00000000-0008-0000-0200-0000C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66" name="Text Box 15">
          <a:extLst>
            <a:ext uri="{FF2B5EF4-FFF2-40B4-BE49-F238E27FC236}">
              <a16:creationId xmlns:a16="http://schemas.microsoft.com/office/drawing/2014/main" xmlns="" id="{00000000-0008-0000-0200-0000C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67" name="Text Box 15">
          <a:extLst>
            <a:ext uri="{FF2B5EF4-FFF2-40B4-BE49-F238E27FC236}">
              <a16:creationId xmlns:a16="http://schemas.microsoft.com/office/drawing/2014/main" xmlns="" id="{00000000-0008-0000-0200-0000C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68" name="Text Box 15">
          <a:extLst>
            <a:ext uri="{FF2B5EF4-FFF2-40B4-BE49-F238E27FC236}">
              <a16:creationId xmlns:a16="http://schemas.microsoft.com/office/drawing/2014/main" xmlns="" id="{00000000-0008-0000-0200-0000C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69" name="Text Box 15">
          <a:extLst>
            <a:ext uri="{FF2B5EF4-FFF2-40B4-BE49-F238E27FC236}">
              <a16:creationId xmlns:a16="http://schemas.microsoft.com/office/drawing/2014/main" xmlns="" id="{00000000-0008-0000-0200-0000C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70" name="Text Box 15">
          <a:extLst>
            <a:ext uri="{FF2B5EF4-FFF2-40B4-BE49-F238E27FC236}">
              <a16:creationId xmlns:a16="http://schemas.microsoft.com/office/drawing/2014/main" xmlns="" id="{00000000-0008-0000-0200-0000C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71" name="Text Box 15">
          <a:extLst>
            <a:ext uri="{FF2B5EF4-FFF2-40B4-BE49-F238E27FC236}">
              <a16:creationId xmlns:a16="http://schemas.microsoft.com/office/drawing/2014/main" xmlns="" id="{00000000-0008-0000-0200-0000C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72" name="Text Box 15">
          <a:extLst>
            <a:ext uri="{FF2B5EF4-FFF2-40B4-BE49-F238E27FC236}">
              <a16:creationId xmlns:a16="http://schemas.microsoft.com/office/drawing/2014/main" xmlns="" id="{00000000-0008-0000-0200-0000C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73" name="Text Box 15">
          <a:extLst>
            <a:ext uri="{FF2B5EF4-FFF2-40B4-BE49-F238E27FC236}">
              <a16:creationId xmlns:a16="http://schemas.microsoft.com/office/drawing/2014/main" xmlns="" id="{00000000-0008-0000-0200-0000C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74" name="Text Box 15">
          <a:extLst>
            <a:ext uri="{FF2B5EF4-FFF2-40B4-BE49-F238E27FC236}">
              <a16:creationId xmlns:a16="http://schemas.microsoft.com/office/drawing/2014/main" xmlns="" id="{00000000-0008-0000-0200-0000C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75" name="Text Box 15">
          <a:extLst>
            <a:ext uri="{FF2B5EF4-FFF2-40B4-BE49-F238E27FC236}">
              <a16:creationId xmlns:a16="http://schemas.microsoft.com/office/drawing/2014/main" xmlns="" id="{00000000-0008-0000-0200-0000C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76" name="Text Box 15">
          <a:extLst>
            <a:ext uri="{FF2B5EF4-FFF2-40B4-BE49-F238E27FC236}">
              <a16:creationId xmlns:a16="http://schemas.microsoft.com/office/drawing/2014/main" xmlns="" id="{00000000-0008-0000-0200-0000D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77" name="Text Box 15">
          <a:extLst>
            <a:ext uri="{FF2B5EF4-FFF2-40B4-BE49-F238E27FC236}">
              <a16:creationId xmlns:a16="http://schemas.microsoft.com/office/drawing/2014/main" xmlns="" id="{00000000-0008-0000-0200-0000D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78" name="Text Box 1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79" name="Text Box 15">
          <a:extLst>
            <a:ext uri="{FF2B5EF4-FFF2-40B4-BE49-F238E27FC236}">
              <a16:creationId xmlns:a16="http://schemas.microsoft.com/office/drawing/2014/main" xmlns="" id="{00000000-0008-0000-0200-0000D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80" name="Text Box 15">
          <a:extLst>
            <a:ext uri="{FF2B5EF4-FFF2-40B4-BE49-F238E27FC236}">
              <a16:creationId xmlns:a16="http://schemas.microsoft.com/office/drawing/2014/main" xmlns="" id="{00000000-0008-0000-0200-0000D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81" name="Text Box 15">
          <a:extLst>
            <a:ext uri="{FF2B5EF4-FFF2-40B4-BE49-F238E27FC236}">
              <a16:creationId xmlns:a16="http://schemas.microsoft.com/office/drawing/2014/main" xmlns="" id="{00000000-0008-0000-0200-0000D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82" name="Text Box 15">
          <a:extLst>
            <a:ext uri="{FF2B5EF4-FFF2-40B4-BE49-F238E27FC236}">
              <a16:creationId xmlns:a16="http://schemas.microsoft.com/office/drawing/2014/main" xmlns="" id="{00000000-0008-0000-0200-0000D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83" name="Text Box 15">
          <a:extLst>
            <a:ext uri="{FF2B5EF4-FFF2-40B4-BE49-F238E27FC236}">
              <a16:creationId xmlns:a16="http://schemas.microsoft.com/office/drawing/2014/main" xmlns="" id="{00000000-0008-0000-0200-0000D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84" name="Text Box 15">
          <a:extLst>
            <a:ext uri="{FF2B5EF4-FFF2-40B4-BE49-F238E27FC236}">
              <a16:creationId xmlns:a16="http://schemas.microsoft.com/office/drawing/2014/main" xmlns="" id="{00000000-0008-0000-0200-0000D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85" name="Text Box 15">
          <a:extLst>
            <a:ext uri="{FF2B5EF4-FFF2-40B4-BE49-F238E27FC236}">
              <a16:creationId xmlns:a16="http://schemas.microsoft.com/office/drawing/2014/main" xmlns="" id="{00000000-0008-0000-0200-0000D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86" name="Text Box 15">
          <a:extLst>
            <a:ext uri="{FF2B5EF4-FFF2-40B4-BE49-F238E27FC236}">
              <a16:creationId xmlns:a16="http://schemas.microsoft.com/office/drawing/2014/main" xmlns="" id="{00000000-0008-0000-0200-0000D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87" name="Text Box 15">
          <a:extLst>
            <a:ext uri="{FF2B5EF4-FFF2-40B4-BE49-F238E27FC236}">
              <a16:creationId xmlns:a16="http://schemas.microsoft.com/office/drawing/2014/main" xmlns="" id="{00000000-0008-0000-0200-0000D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88" name="Text Box 1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89" name="Text Box 15">
          <a:extLst>
            <a:ext uri="{FF2B5EF4-FFF2-40B4-BE49-F238E27FC236}">
              <a16:creationId xmlns:a16="http://schemas.microsoft.com/office/drawing/2014/main" xmlns="" id="{00000000-0008-0000-0200-0000D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90" name="Text Box 15">
          <a:extLst>
            <a:ext uri="{FF2B5EF4-FFF2-40B4-BE49-F238E27FC236}">
              <a16:creationId xmlns:a16="http://schemas.microsoft.com/office/drawing/2014/main" xmlns="" id="{00000000-0008-0000-0200-0000D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91" name="Text Box 15">
          <a:extLst>
            <a:ext uri="{FF2B5EF4-FFF2-40B4-BE49-F238E27FC236}">
              <a16:creationId xmlns:a16="http://schemas.microsoft.com/office/drawing/2014/main" xmlns="" id="{00000000-0008-0000-0200-0000D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92" name="Text Box 15">
          <a:extLst>
            <a:ext uri="{FF2B5EF4-FFF2-40B4-BE49-F238E27FC236}">
              <a16:creationId xmlns:a16="http://schemas.microsoft.com/office/drawing/2014/main" xmlns="" id="{00000000-0008-0000-0200-0000E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93" name="Text Box 15">
          <a:extLst>
            <a:ext uri="{FF2B5EF4-FFF2-40B4-BE49-F238E27FC236}">
              <a16:creationId xmlns:a16="http://schemas.microsoft.com/office/drawing/2014/main" xmlns="" id="{00000000-0008-0000-0200-0000E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94" name="Text Box 15">
          <a:extLst>
            <a:ext uri="{FF2B5EF4-FFF2-40B4-BE49-F238E27FC236}">
              <a16:creationId xmlns:a16="http://schemas.microsoft.com/office/drawing/2014/main" xmlns="" id="{00000000-0008-0000-0200-0000E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95" name="Text Box 15">
          <a:extLst>
            <a:ext uri="{FF2B5EF4-FFF2-40B4-BE49-F238E27FC236}">
              <a16:creationId xmlns:a16="http://schemas.microsoft.com/office/drawing/2014/main" xmlns="" id="{00000000-0008-0000-0200-0000E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96" name="Text Box 15">
          <a:extLst>
            <a:ext uri="{FF2B5EF4-FFF2-40B4-BE49-F238E27FC236}">
              <a16:creationId xmlns:a16="http://schemas.microsoft.com/office/drawing/2014/main" xmlns="" id="{00000000-0008-0000-0200-0000E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97" name="Text Box 15">
          <a:extLst>
            <a:ext uri="{FF2B5EF4-FFF2-40B4-BE49-F238E27FC236}">
              <a16:creationId xmlns:a16="http://schemas.microsoft.com/office/drawing/2014/main" xmlns="" id="{00000000-0008-0000-0200-0000E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98" name="Text Box 1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99" name="Text Box 15">
          <a:extLst>
            <a:ext uri="{FF2B5EF4-FFF2-40B4-BE49-F238E27FC236}">
              <a16:creationId xmlns:a16="http://schemas.microsoft.com/office/drawing/2014/main" xmlns="" id="{00000000-0008-0000-0200-0000E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00" name="Text Box 15">
          <a:extLst>
            <a:ext uri="{FF2B5EF4-FFF2-40B4-BE49-F238E27FC236}">
              <a16:creationId xmlns:a16="http://schemas.microsoft.com/office/drawing/2014/main" xmlns="" id="{00000000-0008-0000-0200-0000E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01" name="Text Box 15">
          <a:extLst>
            <a:ext uri="{FF2B5EF4-FFF2-40B4-BE49-F238E27FC236}">
              <a16:creationId xmlns:a16="http://schemas.microsoft.com/office/drawing/2014/main" xmlns="" id="{00000000-0008-0000-0200-0000E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02" name="Text Box 15">
          <a:extLst>
            <a:ext uri="{FF2B5EF4-FFF2-40B4-BE49-F238E27FC236}">
              <a16:creationId xmlns:a16="http://schemas.microsoft.com/office/drawing/2014/main" xmlns="" id="{00000000-0008-0000-0200-0000E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03" name="Text Box 15">
          <a:extLst>
            <a:ext uri="{FF2B5EF4-FFF2-40B4-BE49-F238E27FC236}">
              <a16:creationId xmlns:a16="http://schemas.microsoft.com/office/drawing/2014/main" xmlns="" id="{00000000-0008-0000-0200-0000E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04" name="Text Box 15">
          <a:extLst>
            <a:ext uri="{FF2B5EF4-FFF2-40B4-BE49-F238E27FC236}">
              <a16:creationId xmlns:a16="http://schemas.microsoft.com/office/drawing/2014/main" xmlns="" id="{00000000-0008-0000-0200-0000E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05" name="Text Box 15">
          <a:extLst>
            <a:ext uri="{FF2B5EF4-FFF2-40B4-BE49-F238E27FC236}">
              <a16:creationId xmlns:a16="http://schemas.microsoft.com/office/drawing/2014/main" xmlns="" id="{00000000-0008-0000-0200-0000E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06" name="Text Box 15">
          <a:extLst>
            <a:ext uri="{FF2B5EF4-FFF2-40B4-BE49-F238E27FC236}">
              <a16:creationId xmlns:a16="http://schemas.microsoft.com/office/drawing/2014/main" xmlns="" id="{00000000-0008-0000-0200-0000E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07" name="Text Box 15">
          <a:extLst>
            <a:ext uri="{FF2B5EF4-FFF2-40B4-BE49-F238E27FC236}">
              <a16:creationId xmlns:a16="http://schemas.microsoft.com/office/drawing/2014/main" xmlns="" id="{00000000-0008-0000-0200-0000E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08" name="Text Box 15">
          <a:extLst>
            <a:ext uri="{FF2B5EF4-FFF2-40B4-BE49-F238E27FC236}">
              <a16:creationId xmlns:a16="http://schemas.microsoft.com/office/drawing/2014/main" xmlns="" id="{00000000-0008-0000-0200-0000F0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09" name="Text Box 15">
          <a:extLst>
            <a:ext uri="{FF2B5EF4-FFF2-40B4-BE49-F238E27FC236}">
              <a16:creationId xmlns:a16="http://schemas.microsoft.com/office/drawing/2014/main" xmlns="" id="{00000000-0008-0000-0200-0000F1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10" name="Text Box 15">
          <a:extLst>
            <a:ext uri="{FF2B5EF4-FFF2-40B4-BE49-F238E27FC236}">
              <a16:creationId xmlns:a16="http://schemas.microsoft.com/office/drawing/2014/main" xmlns="" id="{00000000-0008-0000-0200-0000F2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11" name="Text Box 15">
          <a:extLst>
            <a:ext uri="{FF2B5EF4-FFF2-40B4-BE49-F238E27FC236}">
              <a16:creationId xmlns:a16="http://schemas.microsoft.com/office/drawing/2014/main" xmlns="" id="{00000000-0008-0000-0200-0000F3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12" name="Text Box 15">
          <a:extLst>
            <a:ext uri="{FF2B5EF4-FFF2-40B4-BE49-F238E27FC236}">
              <a16:creationId xmlns:a16="http://schemas.microsoft.com/office/drawing/2014/main" xmlns="" id="{00000000-0008-0000-0200-0000F4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13" name="Text Box 15">
          <a:extLst>
            <a:ext uri="{FF2B5EF4-FFF2-40B4-BE49-F238E27FC236}">
              <a16:creationId xmlns:a16="http://schemas.microsoft.com/office/drawing/2014/main" xmlns="" id="{00000000-0008-0000-0200-0000F5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14" name="Text Box 15">
          <a:extLst>
            <a:ext uri="{FF2B5EF4-FFF2-40B4-BE49-F238E27FC236}">
              <a16:creationId xmlns:a16="http://schemas.microsoft.com/office/drawing/2014/main" xmlns="" id="{00000000-0008-0000-0200-0000F6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15" name="Text Box 15">
          <a:extLst>
            <a:ext uri="{FF2B5EF4-FFF2-40B4-BE49-F238E27FC236}">
              <a16:creationId xmlns:a16="http://schemas.microsoft.com/office/drawing/2014/main" xmlns="" id="{00000000-0008-0000-0200-0000F7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16" name="Text Box 15">
          <a:extLst>
            <a:ext uri="{FF2B5EF4-FFF2-40B4-BE49-F238E27FC236}">
              <a16:creationId xmlns:a16="http://schemas.microsoft.com/office/drawing/2014/main" xmlns="" id="{00000000-0008-0000-0200-0000F8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17" name="Text Box 15">
          <a:extLst>
            <a:ext uri="{FF2B5EF4-FFF2-40B4-BE49-F238E27FC236}">
              <a16:creationId xmlns:a16="http://schemas.microsoft.com/office/drawing/2014/main" xmlns="" id="{00000000-0008-0000-0200-0000F9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18" name="Text Box 15">
          <a:extLst>
            <a:ext uri="{FF2B5EF4-FFF2-40B4-BE49-F238E27FC236}">
              <a16:creationId xmlns:a16="http://schemas.microsoft.com/office/drawing/2014/main" xmlns="" id="{00000000-0008-0000-0200-0000FA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19" name="Text Box 15">
          <a:extLst>
            <a:ext uri="{FF2B5EF4-FFF2-40B4-BE49-F238E27FC236}">
              <a16:creationId xmlns:a16="http://schemas.microsoft.com/office/drawing/2014/main" xmlns="" id="{00000000-0008-0000-0200-0000FB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20" name="Text Box 15">
          <a:extLst>
            <a:ext uri="{FF2B5EF4-FFF2-40B4-BE49-F238E27FC236}">
              <a16:creationId xmlns:a16="http://schemas.microsoft.com/office/drawing/2014/main" xmlns="" id="{00000000-0008-0000-0200-0000FC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21" name="Text Box 15">
          <a:extLst>
            <a:ext uri="{FF2B5EF4-FFF2-40B4-BE49-F238E27FC236}">
              <a16:creationId xmlns:a16="http://schemas.microsoft.com/office/drawing/2014/main" xmlns="" id="{00000000-0008-0000-0200-0000FD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22" name="Text Box 15">
          <a:extLst>
            <a:ext uri="{FF2B5EF4-FFF2-40B4-BE49-F238E27FC236}">
              <a16:creationId xmlns:a16="http://schemas.microsoft.com/office/drawing/2014/main" xmlns="" id="{00000000-0008-0000-0200-0000FE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23" name="Text Box 15">
          <a:extLst>
            <a:ext uri="{FF2B5EF4-FFF2-40B4-BE49-F238E27FC236}">
              <a16:creationId xmlns:a16="http://schemas.microsoft.com/office/drawing/2014/main" xmlns="" id="{00000000-0008-0000-0200-0000FF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24" name="Text Box 15">
          <a:extLst>
            <a:ext uri="{FF2B5EF4-FFF2-40B4-BE49-F238E27FC236}">
              <a16:creationId xmlns:a16="http://schemas.microsoft.com/office/drawing/2014/main" xmlns="" id="{00000000-0008-0000-0200-00000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25" name="Text Box 15">
          <a:extLst>
            <a:ext uri="{FF2B5EF4-FFF2-40B4-BE49-F238E27FC236}">
              <a16:creationId xmlns:a16="http://schemas.microsoft.com/office/drawing/2014/main" xmlns="" id="{00000000-0008-0000-0200-00000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26" name="Text Box 15">
          <a:extLst>
            <a:ext uri="{FF2B5EF4-FFF2-40B4-BE49-F238E27FC236}">
              <a16:creationId xmlns:a16="http://schemas.microsoft.com/office/drawing/2014/main" xmlns="" id="{00000000-0008-0000-0200-00000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27" name="Text Box 15">
          <a:extLst>
            <a:ext uri="{FF2B5EF4-FFF2-40B4-BE49-F238E27FC236}">
              <a16:creationId xmlns:a16="http://schemas.microsoft.com/office/drawing/2014/main" xmlns="" id="{00000000-0008-0000-0200-00000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28" name="Text Box 15">
          <a:extLst>
            <a:ext uri="{FF2B5EF4-FFF2-40B4-BE49-F238E27FC236}">
              <a16:creationId xmlns:a16="http://schemas.microsoft.com/office/drawing/2014/main" xmlns="" id="{00000000-0008-0000-0200-00000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29" name="Text Box 15">
          <a:extLst>
            <a:ext uri="{FF2B5EF4-FFF2-40B4-BE49-F238E27FC236}">
              <a16:creationId xmlns:a16="http://schemas.microsoft.com/office/drawing/2014/main" xmlns="" id="{00000000-0008-0000-0200-00000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30" name="Text Box 15">
          <a:extLst>
            <a:ext uri="{FF2B5EF4-FFF2-40B4-BE49-F238E27FC236}">
              <a16:creationId xmlns:a16="http://schemas.microsoft.com/office/drawing/2014/main" xmlns="" id="{00000000-0008-0000-0200-00000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31" name="Text Box 15">
          <a:extLst>
            <a:ext uri="{FF2B5EF4-FFF2-40B4-BE49-F238E27FC236}">
              <a16:creationId xmlns:a16="http://schemas.microsoft.com/office/drawing/2014/main" xmlns="" id="{00000000-0008-0000-0200-00000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32" name="Text Box 15">
          <a:extLst>
            <a:ext uri="{FF2B5EF4-FFF2-40B4-BE49-F238E27FC236}">
              <a16:creationId xmlns:a16="http://schemas.microsoft.com/office/drawing/2014/main" xmlns="" id="{00000000-0008-0000-0200-00000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33" name="Text Box 15">
          <a:extLst>
            <a:ext uri="{FF2B5EF4-FFF2-40B4-BE49-F238E27FC236}">
              <a16:creationId xmlns:a16="http://schemas.microsoft.com/office/drawing/2014/main" xmlns="" id="{00000000-0008-0000-0200-00000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34" name="Text Box 15">
          <a:extLst>
            <a:ext uri="{FF2B5EF4-FFF2-40B4-BE49-F238E27FC236}">
              <a16:creationId xmlns:a16="http://schemas.microsoft.com/office/drawing/2014/main" xmlns="" id="{00000000-0008-0000-0200-00000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35" name="Text Box 15">
          <a:extLst>
            <a:ext uri="{FF2B5EF4-FFF2-40B4-BE49-F238E27FC236}">
              <a16:creationId xmlns:a16="http://schemas.microsoft.com/office/drawing/2014/main" xmlns="" id="{00000000-0008-0000-0200-00000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36" name="Text Box 15">
          <a:extLst>
            <a:ext uri="{FF2B5EF4-FFF2-40B4-BE49-F238E27FC236}">
              <a16:creationId xmlns:a16="http://schemas.microsoft.com/office/drawing/2014/main" xmlns="" id="{00000000-0008-0000-0200-00000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37" name="Text Box 15">
          <a:extLst>
            <a:ext uri="{FF2B5EF4-FFF2-40B4-BE49-F238E27FC236}">
              <a16:creationId xmlns:a16="http://schemas.microsoft.com/office/drawing/2014/main" xmlns="" id="{00000000-0008-0000-0200-00000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38" name="Text Box 15">
          <a:extLst>
            <a:ext uri="{FF2B5EF4-FFF2-40B4-BE49-F238E27FC236}">
              <a16:creationId xmlns:a16="http://schemas.microsoft.com/office/drawing/2014/main" xmlns="" id="{00000000-0008-0000-0200-00000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39" name="Text Box 15">
          <a:extLst>
            <a:ext uri="{FF2B5EF4-FFF2-40B4-BE49-F238E27FC236}">
              <a16:creationId xmlns:a16="http://schemas.microsoft.com/office/drawing/2014/main" xmlns="" id="{00000000-0008-0000-0200-00000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40" name="Text Box 15">
          <a:extLst>
            <a:ext uri="{FF2B5EF4-FFF2-40B4-BE49-F238E27FC236}">
              <a16:creationId xmlns:a16="http://schemas.microsoft.com/office/drawing/2014/main" xmlns="" id="{00000000-0008-0000-0200-00001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41" name="Text Box 15">
          <a:extLst>
            <a:ext uri="{FF2B5EF4-FFF2-40B4-BE49-F238E27FC236}">
              <a16:creationId xmlns:a16="http://schemas.microsoft.com/office/drawing/2014/main" xmlns="" id="{00000000-0008-0000-0200-00001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42" name="Text Box 15">
          <a:extLst>
            <a:ext uri="{FF2B5EF4-FFF2-40B4-BE49-F238E27FC236}">
              <a16:creationId xmlns:a16="http://schemas.microsoft.com/office/drawing/2014/main" xmlns="" id="{00000000-0008-0000-0200-00001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43" name="Text Box 15">
          <a:extLst>
            <a:ext uri="{FF2B5EF4-FFF2-40B4-BE49-F238E27FC236}">
              <a16:creationId xmlns:a16="http://schemas.microsoft.com/office/drawing/2014/main" xmlns="" id="{00000000-0008-0000-0200-00001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44" name="Text Box 15">
          <a:extLst>
            <a:ext uri="{FF2B5EF4-FFF2-40B4-BE49-F238E27FC236}">
              <a16:creationId xmlns:a16="http://schemas.microsoft.com/office/drawing/2014/main" xmlns="" id="{00000000-0008-0000-0200-00001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45" name="Text Box 15">
          <a:extLst>
            <a:ext uri="{FF2B5EF4-FFF2-40B4-BE49-F238E27FC236}">
              <a16:creationId xmlns:a16="http://schemas.microsoft.com/office/drawing/2014/main" xmlns="" id="{00000000-0008-0000-0200-00001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46" name="Text Box 15">
          <a:extLst>
            <a:ext uri="{FF2B5EF4-FFF2-40B4-BE49-F238E27FC236}">
              <a16:creationId xmlns:a16="http://schemas.microsoft.com/office/drawing/2014/main" xmlns="" id="{00000000-0008-0000-0200-00001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47" name="Text Box 15">
          <a:extLst>
            <a:ext uri="{FF2B5EF4-FFF2-40B4-BE49-F238E27FC236}">
              <a16:creationId xmlns:a16="http://schemas.microsoft.com/office/drawing/2014/main" xmlns="" id="{00000000-0008-0000-0200-00001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48" name="Text Box 15">
          <a:extLst>
            <a:ext uri="{FF2B5EF4-FFF2-40B4-BE49-F238E27FC236}">
              <a16:creationId xmlns:a16="http://schemas.microsoft.com/office/drawing/2014/main" xmlns="" id="{00000000-0008-0000-0200-00001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49" name="Text Box 15">
          <a:extLst>
            <a:ext uri="{FF2B5EF4-FFF2-40B4-BE49-F238E27FC236}">
              <a16:creationId xmlns:a16="http://schemas.microsoft.com/office/drawing/2014/main" xmlns="" id="{00000000-0008-0000-0200-00001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50" name="Text Box 15">
          <a:extLst>
            <a:ext uri="{FF2B5EF4-FFF2-40B4-BE49-F238E27FC236}">
              <a16:creationId xmlns:a16="http://schemas.microsoft.com/office/drawing/2014/main" xmlns="" id="{00000000-0008-0000-0200-00001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51" name="Text Box 15">
          <a:extLst>
            <a:ext uri="{FF2B5EF4-FFF2-40B4-BE49-F238E27FC236}">
              <a16:creationId xmlns:a16="http://schemas.microsoft.com/office/drawing/2014/main" xmlns="" id="{00000000-0008-0000-0200-00001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52" name="Text Box 15">
          <a:extLst>
            <a:ext uri="{FF2B5EF4-FFF2-40B4-BE49-F238E27FC236}">
              <a16:creationId xmlns:a16="http://schemas.microsoft.com/office/drawing/2014/main" xmlns="" id="{00000000-0008-0000-0200-00001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53" name="Text Box 1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54" name="Text Box 15">
          <a:extLst>
            <a:ext uri="{FF2B5EF4-FFF2-40B4-BE49-F238E27FC236}">
              <a16:creationId xmlns:a16="http://schemas.microsoft.com/office/drawing/2014/main" xmlns="" id="{00000000-0008-0000-0200-00001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55" name="Text Box 15">
          <a:extLst>
            <a:ext uri="{FF2B5EF4-FFF2-40B4-BE49-F238E27FC236}">
              <a16:creationId xmlns:a16="http://schemas.microsoft.com/office/drawing/2014/main" xmlns="" id="{00000000-0008-0000-0200-00001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56" name="Text Box 15">
          <a:extLst>
            <a:ext uri="{FF2B5EF4-FFF2-40B4-BE49-F238E27FC236}">
              <a16:creationId xmlns:a16="http://schemas.microsoft.com/office/drawing/2014/main" xmlns="" id="{00000000-0008-0000-0200-00002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57" name="Text Box 15">
          <a:extLst>
            <a:ext uri="{FF2B5EF4-FFF2-40B4-BE49-F238E27FC236}">
              <a16:creationId xmlns:a16="http://schemas.microsoft.com/office/drawing/2014/main" xmlns="" id="{00000000-0008-0000-0200-00002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58" name="Text Box 15">
          <a:extLst>
            <a:ext uri="{FF2B5EF4-FFF2-40B4-BE49-F238E27FC236}">
              <a16:creationId xmlns:a16="http://schemas.microsoft.com/office/drawing/2014/main" xmlns="" id="{00000000-0008-0000-0200-00002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59" name="Text Box 15">
          <a:extLst>
            <a:ext uri="{FF2B5EF4-FFF2-40B4-BE49-F238E27FC236}">
              <a16:creationId xmlns:a16="http://schemas.microsoft.com/office/drawing/2014/main" xmlns="" id="{00000000-0008-0000-0200-00002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60" name="Text Box 15">
          <a:extLst>
            <a:ext uri="{FF2B5EF4-FFF2-40B4-BE49-F238E27FC236}">
              <a16:creationId xmlns:a16="http://schemas.microsoft.com/office/drawing/2014/main" xmlns="" id="{00000000-0008-0000-0200-00002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61" name="Text Box 15">
          <a:extLst>
            <a:ext uri="{FF2B5EF4-FFF2-40B4-BE49-F238E27FC236}">
              <a16:creationId xmlns:a16="http://schemas.microsoft.com/office/drawing/2014/main" xmlns="" id="{00000000-0008-0000-0200-00002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62" name="Text Box 15">
          <a:extLst>
            <a:ext uri="{FF2B5EF4-FFF2-40B4-BE49-F238E27FC236}">
              <a16:creationId xmlns:a16="http://schemas.microsoft.com/office/drawing/2014/main" xmlns="" id="{00000000-0008-0000-0200-00002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63" name="Text Box 1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64" name="Text Box 15">
          <a:extLst>
            <a:ext uri="{FF2B5EF4-FFF2-40B4-BE49-F238E27FC236}">
              <a16:creationId xmlns:a16="http://schemas.microsoft.com/office/drawing/2014/main" xmlns="" id="{00000000-0008-0000-0200-00002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65" name="Text Box 15">
          <a:extLst>
            <a:ext uri="{FF2B5EF4-FFF2-40B4-BE49-F238E27FC236}">
              <a16:creationId xmlns:a16="http://schemas.microsoft.com/office/drawing/2014/main" xmlns="" id="{00000000-0008-0000-0200-00002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66" name="Text Box 15">
          <a:extLst>
            <a:ext uri="{FF2B5EF4-FFF2-40B4-BE49-F238E27FC236}">
              <a16:creationId xmlns:a16="http://schemas.microsoft.com/office/drawing/2014/main" xmlns="" id="{00000000-0008-0000-0200-00002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67" name="Text Box 15">
          <a:extLst>
            <a:ext uri="{FF2B5EF4-FFF2-40B4-BE49-F238E27FC236}">
              <a16:creationId xmlns:a16="http://schemas.microsoft.com/office/drawing/2014/main" xmlns="" id="{00000000-0008-0000-0200-00002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68" name="Text Box 15">
          <a:extLst>
            <a:ext uri="{FF2B5EF4-FFF2-40B4-BE49-F238E27FC236}">
              <a16:creationId xmlns:a16="http://schemas.microsoft.com/office/drawing/2014/main" xmlns="" id="{00000000-0008-0000-0200-00002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69" name="Text Box 16">
          <a:extLst>
            <a:ext uri="{FF2B5EF4-FFF2-40B4-BE49-F238E27FC236}">
              <a16:creationId xmlns:a16="http://schemas.microsoft.com/office/drawing/2014/main" xmlns="" id="{00000000-0008-0000-0200-00002D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70" name="Text Box 17">
          <a:extLst>
            <a:ext uri="{FF2B5EF4-FFF2-40B4-BE49-F238E27FC236}">
              <a16:creationId xmlns:a16="http://schemas.microsoft.com/office/drawing/2014/main" xmlns="" id="{00000000-0008-0000-0200-00002E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71" name="Text Box 18">
          <a:extLst>
            <a:ext uri="{FF2B5EF4-FFF2-40B4-BE49-F238E27FC236}">
              <a16:creationId xmlns:a16="http://schemas.microsoft.com/office/drawing/2014/main" xmlns="" id="{00000000-0008-0000-0200-00002F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72" name="Text Box 19">
          <a:extLst>
            <a:ext uri="{FF2B5EF4-FFF2-40B4-BE49-F238E27FC236}">
              <a16:creationId xmlns:a16="http://schemas.microsoft.com/office/drawing/2014/main" xmlns="" id="{00000000-0008-0000-0200-000030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73" name="Text Box 1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74" name="Text Box 16">
          <a:extLst>
            <a:ext uri="{FF2B5EF4-FFF2-40B4-BE49-F238E27FC236}">
              <a16:creationId xmlns:a16="http://schemas.microsoft.com/office/drawing/2014/main" xmlns="" id="{00000000-0008-0000-0200-000032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75" name="Text Box 17">
          <a:extLst>
            <a:ext uri="{FF2B5EF4-FFF2-40B4-BE49-F238E27FC236}">
              <a16:creationId xmlns:a16="http://schemas.microsoft.com/office/drawing/2014/main" xmlns="" id="{00000000-0008-0000-0200-000033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1076" name="Text Box 18">
          <a:extLst>
            <a:ext uri="{FF2B5EF4-FFF2-40B4-BE49-F238E27FC236}">
              <a16:creationId xmlns:a16="http://schemas.microsoft.com/office/drawing/2014/main" xmlns="" id="{00000000-0008-0000-0200-000034040000}"/>
            </a:ext>
          </a:extLst>
        </xdr:cNvPr>
        <xdr:cNvSpPr txBox="1">
          <a:spLocks noChangeArrowheads="1"/>
        </xdr:cNvSpPr>
      </xdr:nvSpPr>
      <xdr:spPr bwMode="auto">
        <a:xfrm>
          <a:off x="32986662" y="8683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77" name="Text Box 15">
          <a:extLst>
            <a:ext uri="{FF2B5EF4-FFF2-40B4-BE49-F238E27FC236}">
              <a16:creationId xmlns:a16="http://schemas.microsoft.com/office/drawing/2014/main" xmlns="" id="{00000000-0008-0000-0200-000035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78" name="Text Box 16">
          <a:extLst>
            <a:ext uri="{FF2B5EF4-FFF2-40B4-BE49-F238E27FC236}">
              <a16:creationId xmlns:a16="http://schemas.microsoft.com/office/drawing/2014/main" xmlns="" id="{00000000-0008-0000-0200-000036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79" name="Text Box 17">
          <a:extLst>
            <a:ext uri="{FF2B5EF4-FFF2-40B4-BE49-F238E27FC236}">
              <a16:creationId xmlns:a16="http://schemas.microsoft.com/office/drawing/2014/main" xmlns="" id="{00000000-0008-0000-0200-000037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0" name="Text Box 18">
          <a:extLst>
            <a:ext uri="{FF2B5EF4-FFF2-40B4-BE49-F238E27FC236}">
              <a16:creationId xmlns:a16="http://schemas.microsoft.com/office/drawing/2014/main" xmlns="" id="{00000000-0008-0000-0200-000038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1" name="Text Box 19">
          <a:extLst>
            <a:ext uri="{FF2B5EF4-FFF2-40B4-BE49-F238E27FC236}">
              <a16:creationId xmlns:a16="http://schemas.microsoft.com/office/drawing/2014/main" xmlns="" id="{00000000-0008-0000-0200-000039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2" name="Text Box 16">
          <a:extLst>
            <a:ext uri="{FF2B5EF4-FFF2-40B4-BE49-F238E27FC236}">
              <a16:creationId xmlns:a16="http://schemas.microsoft.com/office/drawing/2014/main" xmlns="" id="{00000000-0008-0000-0200-00003A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083" name="Text Box 1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084" name="Text Box 15">
          <a:extLst>
            <a:ext uri="{FF2B5EF4-FFF2-40B4-BE49-F238E27FC236}">
              <a16:creationId xmlns:a16="http://schemas.microsoft.com/office/drawing/2014/main" xmlns="" id="{00000000-0008-0000-0200-00003C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5" name="Text Box 16">
          <a:extLst>
            <a:ext uri="{FF2B5EF4-FFF2-40B4-BE49-F238E27FC236}">
              <a16:creationId xmlns:a16="http://schemas.microsoft.com/office/drawing/2014/main" xmlns="" id="{00000000-0008-0000-0200-00003D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6" name="Text Box 17">
          <a:extLst>
            <a:ext uri="{FF2B5EF4-FFF2-40B4-BE49-F238E27FC236}">
              <a16:creationId xmlns:a16="http://schemas.microsoft.com/office/drawing/2014/main" xmlns="" id="{00000000-0008-0000-0200-00003E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7" name="Text Box 18">
          <a:extLst>
            <a:ext uri="{FF2B5EF4-FFF2-40B4-BE49-F238E27FC236}">
              <a16:creationId xmlns:a16="http://schemas.microsoft.com/office/drawing/2014/main" xmlns="" id="{00000000-0008-0000-0200-00003F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88" name="Text Box 19">
          <a:extLst>
            <a:ext uri="{FF2B5EF4-FFF2-40B4-BE49-F238E27FC236}">
              <a16:creationId xmlns:a16="http://schemas.microsoft.com/office/drawing/2014/main" xmlns="" id="{00000000-0008-0000-0200-000040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89" name="Text Box 15">
          <a:extLst>
            <a:ext uri="{FF2B5EF4-FFF2-40B4-BE49-F238E27FC236}">
              <a16:creationId xmlns:a16="http://schemas.microsoft.com/office/drawing/2014/main" xmlns="" id="{00000000-0008-0000-0200-000041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90" name="Text Box 16">
          <a:extLst>
            <a:ext uri="{FF2B5EF4-FFF2-40B4-BE49-F238E27FC236}">
              <a16:creationId xmlns:a16="http://schemas.microsoft.com/office/drawing/2014/main" xmlns="" id="{00000000-0008-0000-0200-000042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091" name="Text Box 17">
          <a:extLst>
            <a:ext uri="{FF2B5EF4-FFF2-40B4-BE49-F238E27FC236}">
              <a16:creationId xmlns:a16="http://schemas.microsoft.com/office/drawing/2014/main" xmlns="" id="{00000000-0008-0000-0200-000043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1092" name="Text Box 18">
          <a:extLst>
            <a:ext uri="{FF2B5EF4-FFF2-40B4-BE49-F238E27FC236}">
              <a16:creationId xmlns:a16="http://schemas.microsoft.com/office/drawing/2014/main" xmlns="" id="{00000000-0008-0000-0200-000044040000}"/>
            </a:ext>
          </a:extLst>
        </xdr:cNvPr>
        <xdr:cNvSpPr txBox="1">
          <a:spLocks noChangeArrowheads="1"/>
        </xdr:cNvSpPr>
      </xdr:nvSpPr>
      <xdr:spPr bwMode="auto">
        <a:xfrm>
          <a:off x="35215512" y="8683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93" name="Text Box 1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094" name="Text Box 15">
          <a:extLst>
            <a:ext uri="{FF2B5EF4-FFF2-40B4-BE49-F238E27FC236}">
              <a16:creationId xmlns:a16="http://schemas.microsoft.com/office/drawing/2014/main" xmlns="" id="{00000000-0008-0000-0200-00004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095" name="Text Box 15">
          <a:extLst>
            <a:ext uri="{FF2B5EF4-FFF2-40B4-BE49-F238E27FC236}">
              <a16:creationId xmlns:a16="http://schemas.microsoft.com/office/drawing/2014/main" xmlns="" id="{00000000-0008-0000-0200-00004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096" name="Text Box 15">
          <a:extLst>
            <a:ext uri="{FF2B5EF4-FFF2-40B4-BE49-F238E27FC236}">
              <a16:creationId xmlns:a16="http://schemas.microsoft.com/office/drawing/2014/main" xmlns="" id="{00000000-0008-0000-0200-000048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097" name="Text Box 15">
          <a:extLst>
            <a:ext uri="{FF2B5EF4-FFF2-40B4-BE49-F238E27FC236}">
              <a16:creationId xmlns:a16="http://schemas.microsoft.com/office/drawing/2014/main" xmlns="" id="{00000000-0008-0000-0200-000049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98" name="Text Box 15">
          <a:extLst>
            <a:ext uri="{FF2B5EF4-FFF2-40B4-BE49-F238E27FC236}">
              <a16:creationId xmlns:a16="http://schemas.microsoft.com/office/drawing/2014/main" xmlns="" id="{00000000-0008-0000-0200-00004A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99" name="Text Box 15">
          <a:extLst>
            <a:ext uri="{FF2B5EF4-FFF2-40B4-BE49-F238E27FC236}">
              <a16:creationId xmlns:a16="http://schemas.microsoft.com/office/drawing/2014/main" xmlns="" id="{00000000-0008-0000-0200-00004B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00" name="Text Box 15">
          <a:extLst>
            <a:ext uri="{FF2B5EF4-FFF2-40B4-BE49-F238E27FC236}">
              <a16:creationId xmlns:a16="http://schemas.microsoft.com/office/drawing/2014/main" xmlns="" id="{00000000-0008-0000-0200-00004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01" name="Text Box 15">
          <a:extLst>
            <a:ext uri="{FF2B5EF4-FFF2-40B4-BE49-F238E27FC236}">
              <a16:creationId xmlns:a16="http://schemas.microsoft.com/office/drawing/2014/main" xmlns="" id="{00000000-0008-0000-0200-00004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02" name="Text Box 15">
          <a:extLst>
            <a:ext uri="{FF2B5EF4-FFF2-40B4-BE49-F238E27FC236}">
              <a16:creationId xmlns:a16="http://schemas.microsoft.com/office/drawing/2014/main" xmlns="" id="{00000000-0008-0000-0200-00004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03" name="Text Box 1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04" name="Text Box 15">
          <a:extLst>
            <a:ext uri="{FF2B5EF4-FFF2-40B4-BE49-F238E27FC236}">
              <a16:creationId xmlns:a16="http://schemas.microsoft.com/office/drawing/2014/main" xmlns="" id="{00000000-0008-0000-0200-000050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05" name="Text Box 15">
          <a:extLst>
            <a:ext uri="{FF2B5EF4-FFF2-40B4-BE49-F238E27FC236}">
              <a16:creationId xmlns:a16="http://schemas.microsoft.com/office/drawing/2014/main" xmlns="" id="{00000000-0008-0000-0200-000051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06" name="Text Box 15">
          <a:extLst>
            <a:ext uri="{FF2B5EF4-FFF2-40B4-BE49-F238E27FC236}">
              <a16:creationId xmlns:a16="http://schemas.microsoft.com/office/drawing/2014/main" xmlns="" id="{00000000-0008-0000-0200-00005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07" name="Text Box 15">
          <a:extLst>
            <a:ext uri="{FF2B5EF4-FFF2-40B4-BE49-F238E27FC236}">
              <a16:creationId xmlns:a16="http://schemas.microsoft.com/office/drawing/2014/main" xmlns="" id="{00000000-0008-0000-0200-00005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08" name="Text Box 15">
          <a:extLst>
            <a:ext uri="{FF2B5EF4-FFF2-40B4-BE49-F238E27FC236}">
              <a16:creationId xmlns:a16="http://schemas.microsoft.com/office/drawing/2014/main" xmlns="" id="{00000000-0008-0000-0200-000054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09" name="Text Box 15">
          <a:extLst>
            <a:ext uri="{FF2B5EF4-FFF2-40B4-BE49-F238E27FC236}">
              <a16:creationId xmlns:a16="http://schemas.microsoft.com/office/drawing/2014/main" xmlns="" id="{00000000-0008-0000-0200-00005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10" name="Text Box 15">
          <a:extLst>
            <a:ext uri="{FF2B5EF4-FFF2-40B4-BE49-F238E27FC236}">
              <a16:creationId xmlns:a16="http://schemas.microsoft.com/office/drawing/2014/main" xmlns="" id="{00000000-0008-0000-0200-00005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11" name="Text Box 15">
          <a:extLst>
            <a:ext uri="{FF2B5EF4-FFF2-40B4-BE49-F238E27FC236}">
              <a16:creationId xmlns:a16="http://schemas.microsoft.com/office/drawing/2014/main" xmlns="" id="{00000000-0008-0000-0200-000057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12" name="Text Box 15">
          <a:extLst>
            <a:ext uri="{FF2B5EF4-FFF2-40B4-BE49-F238E27FC236}">
              <a16:creationId xmlns:a16="http://schemas.microsoft.com/office/drawing/2014/main" xmlns="" id="{00000000-0008-0000-0200-000058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13" name="Text Box 1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14" name="Text Box 15">
          <a:extLst>
            <a:ext uri="{FF2B5EF4-FFF2-40B4-BE49-F238E27FC236}">
              <a16:creationId xmlns:a16="http://schemas.microsoft.com/office/drawing/2014/main" xmlns="" id="{00000000-0008-0000-0200-00005A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15" name="Text Box 15">
          <a:extLst>
            <a:ext uri="{FF2B5EF4-FFF2-40B4-BE49-F238E27FC236}">
              <a16:creationId xmlns:a16="http://schemas.microsoft.com/office/drawing/2014/main" xmlns="" id="{00000000-0008-0000-0200-00005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16" name="Text Box 15">
          <a:extLst>
            <a:ext uri="{FF2B5EF4-FFF2-40B4-BE49-F238E27FC236}">
              <a16:creationId xmlns:a16="http://schemas.microsoft.com/office/drawing/2014/main" xmlns="" id="{00000000-0008-0000-0200-00005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17" name="Text Box 15">
          <a:extLst>
            <a:ext uri="{FF2B5EF4-FFF2-40B4-BE49-F238E27FC236}">
              <a16:creationId xmlns:a16="http://schemas.microsoft.com/office/drawing/2014/main" xmlns="" id="{00000000-0008-0000-0200-00005D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18" name="Text Box 15">
          <a:extLst>
            <a:ext uri="{FF2B5EF4-FFF2-40B4-BE49-F238E27FC236}">
              <a16:creationId xmlns:a16="http://schemas.microsoft.com/office/drawing/2014/main" xmlns="" id="{00000000-0008-0000-0200-00005E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19" name="Text Box 15">
          <a:extLst>
            <a:ext uri="{FF2B5EF4-FFF2-40B4-BE49-F238E27FC236}">
              <a16:creationId xmlns:a16="http://schemas.microsoft.com/office/drawing/2014/main" xmlns="" id="{00000000-0008-0000-0200-00005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20" name="Text Box 15">
          <a:extLst>
            <a:ext uri="{FF2B5EF4-FFF2-40B4-BE49-F238E27FC236}">
              <a16:creationId xmlns:a16="http://schemas.microsoft.com/office/drawing/2014/main" xmlns="" id="{00000000-0008-0000-0200-00006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21" name="Text Box 15">
          <a:extLst>
            <a:ext uri="{FF2B5EF4-FFF2-40B4-BE49-F238E27FC236}">
              <a16:creationId xmlns:a16="http://schemas.microsoft.com/office/drawing/2014/main" xmlns="" id="{00000000-0008-0000-0200-000061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22" name="Text Box 15">
          <a:extLst>
            <a:ext uri="{FF2B5EF4-FFF2-40B4-BE49-F238E27FC236}">
              <a16:creationId xmlns:a16="http://schemas.microsoft.com/office/drawing/2014/main" xmlns="" id="{00000000-0008-0000-0200-000062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23" name="Text Box 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24" name="Text Box 15">
          <a:extLst>
            <a:ext uri="{FF2B5EF4-FFF2-40B4-BE49-F238E27FC236}">
              <a16:creationId xmlns:a16="http://schemas.microsoft.com/office/drawing/2014/main" xmlns="" id="{00000000-0008-0000-0200-00006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25" name="Text Box 15">
          <a:extLst>
            <a:ext uri="{FF2B5EF4-FFF2-40B4-BE49-F238E27FC236}">
              <a16:creationId xmlns:a16="http://schemas.microsoft.com/office/drawing/2014/main" xmlns="" id="{00000000-0008-0000-0200-000065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26" name="Text Box 15">
          <a:extLst>
            <a:ext uri="{FF2B5EF4-FFF2-40B4-BE49-F238E27FC236}">
              <a16:creationId xmlns:a16="http://schemas.microsoft.com/office/drawing/2014/main" xmlns="" id="{00000000-0008-0000-0200-000066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27" name="Text Box 15">
          <a:extLst>
            <a:ext uri="{FF2B5EF4-FFF2-40B4-BE49-F238E27FC236}">
              <a16:creationId xmlns:a16="http://schemas.microsoft.com/office/drawing/2014/main" xmlns="" id="{00000000-0008-0000-0200-00006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28" name="Text Box 15">
          <a:extLst>
            <a:ext uri="{FF2B5EF4-FFF2-40B4-BE49-F238E27FC236}">
              <a16:creationId xmlns:a16="http://schemas.microsoft.com/office/drawing/2014/main" xmlns="" id="{00000000-0008-0000-0200-00006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29" name="Text Box 15">
          <a:extLst>
            <a:ext uri="{FF2B5EF4-FFF2-40B4-BE49-F238E27FC236}">
              <a16:creationId xmlns:a16="http://schemas.microsoft.com/office/drawing/2014/main" xmlns="" id="{00000000-0008-0000-0200-000069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30" name="Text Box 15">
          <a:extLst>
            <a:ext uri="{FF2B5EF4-FFF2-40B4-BE49-F238E27FC236}">
              <a16:creationId xmlns:a16="http://schemas.microsoft.com/office/drawing/2014/main" xmlns="" id="{00000000-0008-0000-0200-00006A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31" name="Text Box 15">
          <a:extLst>
            <a:ext uri="{FF2B5EF4-FFF2-40B4-BE49-F238E27FC236}">
              <a16:creationId xmlns:a16="http://schemas.microsoft.com/office/drawing/2014/main" xmlns="" id="{00000000-0008-0000-0200-00006B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32" name="Text Box 15">
          <a:extLst>
            <a:ext uri="{FF2B5EF4-FFF2-40B4-BE49-F238E27FC236}">
              <a16:creationId xmlns:a16="http://schemas.microsoft.com/office/drawing/2014/main" xmlns="" id="{00000000-0008-0000-0200-00006C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33" name="Text Box 1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34" name="Text Box 15">
          <a:extLst>
            <a:ext uri="{FF2B5EF4-FFF2-40B4-BE49-F238E27FC236}">
              <a16:creationId xmlns:a16="http://schemas.microsoft.com/office/drawing/2014/main" xmlns="" id="{00000000-0008-0000-0200-00006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35" name="Text Box 15">
          <a:extLst>
            <a:ext uri="{FF2B5EF4-FFF2-40B4-BE49-F238E27FC236}">
              <a16:creationId xmlns:a16="http://schemas.microsoft.com/office/drawing/2014/main" xmlns="" id="{00000000-0008-0000-0200-00006F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36" name="Text Box 15">
          <a:extLst>
            <a:ext uri="{FF2B5EF4-FFF2-40B4-BE49-F238E27FC236}">
              <a16:creationId xmlns:a16="http://schemas.microsoft.com/office/drawing/2014/main" xmlns="" id="{00000000-0008-0000-0200-000070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37" name="Text Box 15">
          <a:extLst>
            <a:ext uri="{FF2B5EF4-FFF2-40B4-BE49-F238E27FC236}">
              <a16:creationId xmlns:a16="http://schemas.microsoft.com/office/drawing/2014/main" xmlns="" id="{00000000-0008-0000-0200-000071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38" name="Text Box 15">
          <a:extLst>
            <a:ext uri="{FF2B5EF4-FFF2-40B4-BE49-F238E27FC236}">
              <a16:creationId xmlns:a16="http://schemas.microsoft.com/office/drawing/2014/main" xmlns="" id="{00000000-0008-0000-0200-000072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39" name="Text Box 15">
          <a:extLst>
            <a:ext uri="{FF2B5EF4-FFF2-40B4-BE49-F238E27FC236}">
              <a16:creationId xmlns:a16="http://schemas.microsoft.com/office/drawing/2014/main" xmlns="" id="{00000000-0008-0000-0200-000073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0" name="Text Box 15">
          <a:extLst>
            <a:ext uri="{FF2B5EF4-FFF2-40B4-BE49-F238E27FC236}">
              <a16:creationId xmlns:a16="http://schemas.microsoft.com/office/drawing/2014/main" xmlns="" id="{00000000-0008-0000-0200-000074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141" name="Text Box 15">
          <a:extLst>
            <a:ext uri="{FF2B5EF4-FFF2-40B4-BE49-F238E27FC236}">
              <a16:creationId xmlns:a16="http://schemas.microsoft.com/office/drawing/2014/main" xmlns="" id="{00000000-0008-0000-0200-000075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1142" name="Text Box 15">
          <a:extLst>
            <a:ext uri="{FF2B5EF4-FFF2-40B4-BE49-F238E27FC236}">
              <a16:creationId xmlns:a16="http://schemas.microsoft.com/office/drawing/2014/main" xmlns="" id="{00000000-0008-0000-0200-000076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43" name="Text Box 1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44" name="Text Box 15">
          <a:extLst>
            <a:ext uri="{FF2B5EF4-FFF2-40B4-BE49-F238E27FC236}">
              <a16:creationId xmlns:a16="http://schemas.microsoft.com/office/drawing/2014/main" xmlns="" id="{00000000-0008-0000-0200-000078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5" name="Text Box 15">
          <a:extLst>
            <a:ext uri="{FF2B5EF4-FFF2-40B4-BE49-F238E27FC236}">
              <a16:creationId xmlns:a16="http://schemas.microsoft.com/office/drawing/2014/main" xmlns="" id="{00000000-0008-0000-0200-000079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6" name="Text Box 15">
          <a:extLst>
            <a:ext uri="{FF2B5EF4-FFF2-40B4-BE49-F238E27FC236}">
              <a16:creationId xmlns:a16="http://schemas.microsoft.com/office/drawing/2014/main" xmlns="" id="{00000000-0008-0000-0200-00007A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47" name="Text Box 15">
          <a:extLst>
            <a:ext uri="{FF2B5EF4-FFF2-40B4-BE49-F238E27FC236}">
              <a16:creationId xmlns:a16="http://schemas.microsoft.com/office/drawing/2014/main" xmlns="" id="{00000000-0008-0000-0200-00007B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48" name="Text Box 15">
          <a:extLst>
            <a:ext uri="{FF2B5EF4-FFF2-40B4-BE49-F238E27FC236}">
              <a16:creationId xmlns:a16="http://schemas.microsoft.com/office/drawing/2014/main" xmlns="" id="{00000000-0008-0000-0200-00007C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9" name="Text Box 15">
          <a:extLst>
            <a:ext uri="{FF2B5EF4-FFF2-40B4-BE49-F238E27FC236}">
              <a16:creationId xmlns:a16="http://schemas.microsoft.com/office/drawing/2014/main" xmlns="" id="{00000000-0008-0000-0200-00007D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0" name="Text Box 15">
          <a:extLst>
            <a:ext uri="{FF2B5EF4-FFF2-40B4-BE49-F238E27FC236}">
              <a16:creationId xmlns:a16="http://schemas.microsoft.com/office/drawing/2014/main" xmlns="" id="{00000000-0008-0000-0200-00007E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51" name="Text Box 15">
          <a:extLst>
            <a:ext uri="{FF2B5EF4-FFF2-40B4-BE49-F238E27FC236}">
              <a16:creationId xmlns:a16="http://schemas.microsoft.com/office/drawing/2014/main" xmlns="" id="{00000000-0008-0000-0200-00007F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52" name="Text Box 15">
          <a:extLst>
            <a:ext uri="{FF2B5EF4-FFF2-40B4-BE49-F238E27FC236}">
              <a16:creationId xmlns:a16="http://schemas.microsoft.com/office/drawing/2014/main" xmlns="" id="{00000000-0008-0000-0200-000080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3" name="Text Box 15">
          <a:extLst>
            <a:ext uri="{FF2B5EF4-FFF2-40B4-BE49-F238E27FC236}">
              <a16:creationId xmlns:a16="http://schemas.microsoft.com/office/drawing/2014/main" xmlns="" id="{00000000-0008-0000-0200-000081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4" name="Text Box 15">
          <a:extLst>
            <a:ext uri="{FF2B5EF4-FFF2-40B4-BE49-F238E27FC236}">
              <a16:creationId xmlns:a16="http://schemas.microsoft.com/office/drawing/2014/main" xmlns="" id="{00000000-0008-0000-0200-000082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55" name="Text Box 15">
          <a:extLst>
            <a:ext uri="{FF2B5EF4-FFF2-40B4-BE49-F238E27FC236}">
              <a16:creationId xmlns:a16="http://schemas.microsoft.com/office/drawing/2014/main" xmlns="" id="{00000000-0008-0000-0200-000083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56" name="Text Box 15">
          <a:extLst>
            <a:ext uri="{FF2B5EF4-FFF2-40B4-BE49-F238E27FC236}">
              <a16:creationId xmlns:a16="http://schemas.microsoft.com/office/drawing/2014/main" xmlns="" id="{00000000-0008-0000-0200-000084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7" name="Text Box 15">
          <a:extLst>
            <a:ext uri="{FF2B5EF4-FFF2-40B4-BE49-F238E27FC236}">
              <a16:creationId xmlns:a16="http://schemas.microsoft.com/office/drawing/2014/main" xmlns="" id="{00000000-0008-0000-0200-000085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8" name="Text Box 15">
          <a:extLst>
            <a:ext uri="{FF2B5EF4-FFF2-40B4-BE49-F238E27FC236}">
              <a16:creationId xmlns:a16="http://schemas.microsoft.com/office/drawing/2014/main" xmlns="" id="{00000000-0008-0000-0200-000086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59" name="Text Box 15">
          <a:extLst>
            <a:ext uri="{FF2B5EF4-FFF2-40B4-BE49-F238E27FC236}">
              <a16:creationId xmlns:a16="http://schemas.microsoft.com/office/drawing/2014/main" xmlns="" id="{00000000-0008-0000-0200-00008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60" name="Text Box 15">
          <a:extLst>
            <a:ext uri="{FF2B5EF4-FFF2-40B4-BE49-F238E27FC236}">
              <a16:creationId xmlns:a16="http://schemas.microsoft.com/office/drawing/2014/main" xmlns="" id="{00000000-0008-0000-0200-00008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61" name="Text Box 15">
          <a:extLst>
            <a:ext uri="{FF2B5EF4-FFF2-40B4-BE49-F238E27FC236}">
              <a16:creationId xmlns:a16="http://schemas.microsoft.com/office/drawing/2014/main" xmlns="" id="{00000000-0008-0000-0200-00008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62" name="Text Box 15">
          <a:extLst>
            <a:ext uri="{FF2B5EF4-FFF2-40B4-BE49-F238E27FC236}">
              <a16:creationId xmlns:a16="http://schemas.microsoft.com/office/drawing/2014/main" xmlns="" id="{00000000-0008-0000-0200-00008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63" name="Text Box 1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64" name="Text Box 15">
          <a:extLst>
            <a:ext uri="{FF2B5EF4-FFF2-40B4-BE49-F238E27FC236}">
              <a16:creationId xmlns:a16="http://schemas.microsoft.com/office/drawing/2014/main" xmlns="" id="{00000000-0008-0000-0200-00008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65" name="Text Box 15">
          <a:extLst>
            <a:ext uri="{FF2B5EF4-FFF2-40B4-BE49-F238E27FC236}">
              <a16:creationId xmlns:a16="http://schemas.microsoft.com/office/drawing/2014/main" xmlns="" id="{00000000-0008-0000-0200-00008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66" name="Text Box 15">
          <a:extLst>
            <a:ext uri="{FF2B5EF4-FFF2-40B4-BE49-F238E27FC236}">
              <a16:creationId xmlns:a16="http://schemas.microsoft.com/office/drawing/2014/main" xmlns="" id="{00000000-0008-0000-0200-00008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67" name="Text Box 15">
          <a:extLst>
            <a:ext uri="{FF2B5EF4-FFF2-40B4-BE49-F238E27FC236}">
              <a16:creationId xmlns:a16="http://schemas.microsoft.com/office/drawing/2014/main" xmlns="" id="{00000000-0008-0000-0200-00008F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68" name="Text Box 15">
          <a:extLst>
            <a:ext uri="{FF2B5EF4-FFF2-40B4-BE49-F238E27FC236}">
              <a16:creationId xmlns:a16="http://schemas.microsoft.com/office/drawing/2014/main" xmlns="" id="{00000000-0008-0000-0200-000090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69" name="Text Box 15">
          <a:extLst>
            <a:ext uri="{FF2B5EF4-FFF2-40B4-BE49-F238E27FC236}">
              <a16:creationId xmlns:a16="http://schemas.microsoft.com/office/drawing/2014/main" xmlns="" id="{00000000-0008-0000-0200-00009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70" name="Text Box 15">
          <a:extLst>
            <a:ext uri="{FF2B5EF4-FFF2-40B4-BE49-F238E27FC236}">
              <a16:creationId xmlns:a16="http://schemas.microsoft.com/office/drawing/2014/main" xmlns="" id="{00000000-0008-0000-0200-00009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1" name="Text Box 15">
          <a:extLst>
            <a:ext uri="{FF2B5EF4-FFF2-40B4-BE49-F238E27FC236}">
              <a16:creationId xmlns:a16="http://schemas.microsoft.com/office/drawing/2014/main" xmlns="" id="{00000000-0008-0000-0200-000093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2" name="Text Box 15">
          <a:extLst>
            <a:ext uri="{FF2B5EF4-FFF2-40B4-BE49-F238E27FC236}">
              <a16:creationId xmlns:a16="http://schemas.microsoft.com/office/drawing/2014/main" xmlns="" id="{00000000-0008-0000-0200-000094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73" name="Text Box 15">
          <a:extLst>
            <a:ext uri="{FF2B5EF4-FFF2-40B4-BE49-F238E27FC236}">
              <a16:creationId xmlns:a16="http://schemas.microsoft.com/office/drawing/2014/main" xmlns="" id="{00000000-0008-0000-0200-00009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74" name="Text Box 15">
          <a:extLst>
            <a:ext uri="{FF2B5EF4-FFF2-40B4-BE49-F238E27FC236}">
              <a16:creationId xmlns:a16="http://schemas.microsoft.com/office/drawing/2014/main" xmlns="" id="{00000000-0008-0000-0200-00009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75" name="Text Box 15">
          <a:extLst>
            <a:ext uri="{FF2B5EF4-FFF2-40B4-BE49-F238E27FC236}">
              <a16:creationId xmlns:a16="http://schemas.microsoft.com/office/drawing/2014/main" xmlns="" id="{00000000-0008-0000-0200-00009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76" name="Text Box 15">
          <a:extLst>
            <a:ext uri="{FF2B5EF4-FFF2-40B4-BE49-F238E27FC236}">
              <a16:creationId xmlns:a16="http://schemas.microsoft.com/office/drawing/2014/main" xmlns="" id="{00000000-0008-0000-0200-00009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77" name="Text Box 15">
          <a:extLst>
            <a:ext uri="{FF2B5EF4-FFF2-40B4-BE49-F238E27FC236}">
              <a16:creationId xmlns:a16="http://schemas.microsoft.com/office/drawing/2014/main" xmlns="" id="{00000000-0008-0000-0200-00009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78" name="Text Box 15">
          <a:extLst>
            <a:ext uri="{FF2B5EF4-FFF2-40B4-BE49-F238E27FC236}">
              <a16:creationId xmlns:a16="http://schemas.microsoft.com/office/drawing/2014/main" xmlns="" id="{00000000-0008-0000-0200-00009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79" name="Text Box 15">
          <a:extLst>
            <a:ext uri="{FF2B5EF4-FFF2-40B4-BE49-F238E27FC236}">
              <a16:creationId xmlns:a16="http://schemas.microsoft.com/office/drawing/2014/main" xmlns="" id="{00000000-0008-0000-0200-00009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80" name="Text Box 15">
          <a:extLst>
            <a:ext uri="{FF2B5EF4-FFF2-40B4-BE49-F238E27FC236}">
              <a16:creationId xmlns:a16="http://schemas.microsoft.com/office/drawing/2014/main" xmlns="" id="{00000000-0008-0000-0200-00009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81" name="Text Box 15">
          <a:extLst>
            <a:ext uri="{FF2B5EF4-FFF2-40B4-BE49-F238E27FC236}">
              <a16:creationId xmlns:a16="http://schemas.microsoft.com/office/drawing/2014/main" xmlns="" id="{00000000-0008-0000-0200-00009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82" name="Text Box 15">
          <a:extLst>
            <a:ext uri="{FF2B5EF4-FFF2-40B4-BE49-F238E27FC236}">
              <a16:creationId xmlns:a16="http://schemas.microsoft.com/office/drawing/2014/main" xmlns="" id="{00000000-0008-0000-0200-00009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83" name="Text Box 1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84" name="Text Box 15">
          <a:extLst>
            <a:ext uri="{FF2B5EF4-FFF2-40B4-BE49-F238E27FC236}">
              <a16:creationId xmlns:a16="http://schemas.microsoft.com/office/drawing/2014/main" xmlns="" id="{00000000-0008-0000-0200-0000A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5" name="Text Box 15">
          <a:extLst>
            <a:ext uri="{FF2B5EF4-FFF2-40B4-BE49-F238E27FC236}">
              <a16:creationId xmlns:a16="http://schemas.microsoft.com/office/drawing/2014/main" xmlns="" id="{00000000-0008-0000-0200-0000A1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6" name="Text Box 1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7" name="Text Box 15">
          <a:extLst>
            <a:ext uri="{FF2B5EF4-FFF2-40B4-BE49-F238E27FC236}">
              <a16:creationId xmlns:a16="http://schemas.microsoft.com/office/drawing/2014/main" xmlns="" id="{00000000-0008-0000-0200-0000A3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8" name="Text Box 15">
          <a:extLst>
            <a:ext uri="{FF2B5EF4-FFF2-40B4-BE49-F238E27FC236}">
              <a16:creationId xmlns:a16="http://schemas.microsoft.com/office/drawing/2014/main" xmlns="" id="{00000000-0008-0000-0200-0000A4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89" name="Text Box 15">
          <a:extLst>
            <a:ext uri="{FF2B5EF4-FFF2-40B4-BE49-F238E27FC236}">
              <a16:creationId xmlns:a16="http://schemas.microsoft.com/office/drawing/2014/main" xmlns="" id="{00000000-0008-0000-0200-0000A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90" name="Text Box 15">
          <a:extLst>
            <a:ext uri="{FF2B5EF4-FFF2-40B4-BE49-F238E27FC236}">
              <a16:creationId xmlns:a16="http://schemas.microsoft.com/office/drawing/2014/main" xmlns="" id="{00000000-0008-0000-0200-0000A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91" name="Text Box 15">
          <a:extLst>
            <a:ext uri="{FF2B5EF4-FFF2-40B4-BE49-F238E27FC236}">
              <a16:creationId xmlns:a16="http://schemas.microsoft.com/office/drawing/2014/main" xmlns="" id="{00000000-0008-0000-0200-0000A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92" name="Text Box 15">
          <a:extLst>
            <a:ext uri="{FF2B5EF4-FFF2-40B4-BE49-F238E27FC236}">
              <a16:creationId xmlns:a16="http://schemas.microsoft.com/office/drawing/2014/main" xmlns="" id="{00000000-0008-0000-0200-0000A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93" name="Text Box 15">
          <a:extLst>
            <a:ext uri="{FF2B5EF4-FFF2-40B4-BE49-F238E27FC236}">
              <a16:creationId xmlns:a16="http://schemas.microsoft.com/office/drawing/2014/main" xmlns="" id="{00000000-0008-0000-0200-0000A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94" name="Text Box 15">
          <a:extLst>
            <a:ext uri="{FF2B5EF4-FFF2-40B4-BE49-F238E27FC236}">
              <a16:creationId xmlns:a16="http://schemas.microsoft.com/office/drawing/2014/main" xmlns="" id="{00000000-0008-0000-0200-0000A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95" name="Text Box 15">
          <a:extLst>
            <a:ext uri="{FF2B5EF4-FFF2-40B4-BE49-F238E27FC236}">
              <a16:creationId xmlns:a16="http://schemas.microsoft.com/office/drawing/2014/main" xmlns="" id="{00000000-0008-0000-0200-0000A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96" name="Text Box 1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97" name="Text Box 15">
          <a:extLst>
            <a:ext uri="{FF2B5EF4-FFF2-40B4-BE49-F238E27FC236}">
              <a16:creationId xmlns:a16="http://schemas.microsoft.com/office/drawing/2014/main" xmlns="" id="{00000000-0008-0000-0200-0000A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198" name="Text Box 15">
          <a:extLst>
            <a:ext uri="{FF2B5EF4-FFF2-40B4-BE49-F238E27FC236}">
              <a16:creationId xmlns:a16="http://schemas.microsoft.com/office/drawing/2014/main" xmlns="" id="{00000000-0008-0000-0200-0000A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199" name="Text Box 15">
          <a:extLst>
            <a:ext uri="{FF2B5EF4-FFF2-40B4-BE49-F238E27FC236}">
              <a16:creationId xmlns:a16="http://schemas.microsoft.com/office/drawing/2014/main" xmlns="" id="{00000000-0008-0000-0200-0000A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00" name="Text Box 15">
          <a:extLst>
            <a:ext uri="{FF2B5EF4-FFF2-40B4-BE49-F238E27FC236}">
              <a16:creationId xmlns:a16="http://schemas.microsoft.com/office/drawing/2014/main" xmlns="" id="{00000000-0008-0000-0200-0000B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01" name="Text Box 15">
          <a:extLst>
            <a:ext uri="{FF2B5EF4-FFF2-40B4-BE49-F238E27FC236}">
              <a16:creationId xmlns:a16="http://schemas.microsoft.com/office/drawing/2014/main" xmlns="" id="{00000000-0008-0000-0200-0000B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02" name="Text Box 15">
          <a:extLst>
            <a:ext uri="{FF2B5EF4-FFF2-40B4-BE49-F238E27FC236}">
              <a16:creationId xmlns:a16="http://schemas.microsoft.com/office/drawing/2014/main" xmlns="" id="{00000000-0008-0000-0200-0000B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03" name="Text Box 15">
          <a:extLst>
            <a:ext uri="{FF2B5EF4-FFF2-40B4-BE49-F238E27FC236}">
              <a16:creationId xmlns:a16="http://schemas.microsoft.com/office/drawing/2014/main" xmlns="" id="{00000000-0008-0000-0200-0000B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04" name="Text Box 15">
          <a:extLst>
            <a:ext uri="{FF2B5EF4-FFF2-40B4-BE49-F238E27FC236}">
              <a16:creationId xmlns:a16="http://schemas.microsoft.com/office/drawing/2014/main" xmlns="" id="{00000000-0008-0000-0200-0000B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05" name="Text Box 15">
          <a:extLst>
            <a:ext uri="{FF2B5EF4-FFF2-40B4-BE49-F238E27FC236}">
              <a16:creationId xmlns:a16="http://schemas.microsoft.com/office/drawing/2014/main" xmlns="" id="{00000000-0008-0000-0200-0000B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06" name="Text Box 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07" name="Text Box 15">
          <a:extLst>
            <a:ext uri="{FF2B5EF4-FFF2-40B4-BE49-F238E27FC236}">
              <a16:creationId xmlns:a16="http://schemas.microsoft.com/office/drawing/2014/main" xmlns="" id="{00000000-0008-0000-0200-0000B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08" name="Text Box 15">
          <a:extLst>
            <a:ext uri="{FF2B5EF4-FFF2-40B4-BE49-F238E27FC236}">
              <a16:creationId xmlns:a16="http://schemas.microsoft.com/office/drawing/2014/main" xmlns="" id="{00000000-0008-0000-0200-0000B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09" name="Text Box 15">
          <a:extLst>
            <a:ext uri="{FF2B5EF4-FFF2-40B4-BE49-F238E27FC236}">
              <a16:creationId xmlns:a16="http://schemas.microsoft.com/office/drawing/2014/main" xmlns="" id="{00000000-0008-0000-0200-0000B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10" name="Text Box 15">
          <a:extLst>
            <a:ext uri="{FF2B5EF4-FFF2-40B4-BE49-F238E27FC236}">
              <a16:creationId xmlns:a16="http://schemas.microsoft.com/office/drawing/2014/main" xmlns="" id="{00000000-0008-0000-0200-0000B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11" name="Text Box 15">
          <a:extLst>
            <a:ext uri="{FF2B5EF4-FFF2-40B4-BE49-F238E27FC236}">
              <a16:creationId xmlns:a16="http://schemas.microsoft.com/office/drawing/2014/main" xmlns="" id="{00000000-0008-0000-0200-0000B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12" name="Text Box 15">
          <a:extLst>
            <a:ext uri="{FF2B5EF4-FFF2-40B4-BE49-F238E27FC236}">
              <a16:creationId xmlns:a16="http://schemas.microsoft.com/office/drawing/2014/main" xmlns="" id="{00000000-0008-0000-0200-0000B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13" name="Text Box 15">
          <a:extLst>
            <a:ext uri="{FF2B5EF4-FFF2-40B4-BE49-F238E27FC236}">
              <a16:creationId xmlns:a16="http://schemas.microsoft.com/office/drawing/2014/main" xmlns="" id="{00000000-0008-0000-0200-0000B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14" name="Text Box 15">
          <a:extLst>
            <a:ext uri="{FF2B5EF4-FFF2-40B4-BE49-F238E27FC236}">
              <a16:creationId xmlns:a16="http://schemas.microsoft.com/office/drawing/2014/main" xmlns="" id="{00000000-0008-0000-0200-0000B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15" name="Text Box 15">
          <a:extLst>
            <a:ext uri="{FF2B5EF4-FFF2-40B4-BE49-F238E27FC236}">
              <a16:creationId xmlns:a16="http://schemas.microsoft.com/office/drawing/2014/main" xmlns="" id="{00000000-0008-0000-0200-0000B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16" name="Text Box 1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17" name="Text Box 15">
          <a:extLst>
            <a:ext uri="{FF2B5EF4-FFF2-40B4-BE49-F238E27FC236}">
              <a16:creationId xmlns:a16="http://schemas.microsoft.com/office/drawing/2014/main" xmlns="" id="{00000000-0008-0000-0200-0000C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18" name="Text Box 15">
          <a:extLst>
            <a:ext uri="{FF2B5EF4-FFF2-40B4-BE49-F238E27FC236}">
              <a16:creationId xmlns:a16="http://schemas.microsoft.com/office/drawing/2014/main" xmlns="" id="{00000000-0008-0000-0200-0000C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19" name="Text Box 15">
          <a:extLst>
            <a:ext uri="{FF2B5EF4-FFF2-40B4-BE49-F238E27FC236}">
              <a16:creationId xmlns:a16="http://schemas.microsoft.com/office/drawing/2014/main" xmlns="" id="{00000000-0008-0000-0200-0000C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20" name="Text Box 15">
          <a:extLst>
            <a:ext uri="{FF2B5EF4-FFF2-40B4-BE49-F238E27FC236}">
              <a16:creationId xmlns:a16="http://schemas.microsoft.com/office/drawing/2014/main" xmlns="" id="{00000000-0008-0000-0200-0000C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21" name="Text Box 15">
          <a:extLst>
            <a:ext uri="{FF2B5EF4-FFF2-40B4-BE49-F238E27FC236}">
              <a16:creationId xmlns:a16="http://schemas.microsoft.com/office/drawing/2014/main" xmlns="" id="{00000000-0008-0000-0200-0000C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22" name="Text Box 15">
          <a:extLst>
            <a:ext uri="{FF2B5EF4-FFF2-40B4-BE49-F238E27FC236}">
              <a16:creationId xmlns:a16="http://schemas.microsoft.com/office/drawing/2014/main" xmlns="" id="{00000000-0008-0000-0200-0000C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23" name="Text Box 15">
          <a:extLst>
            <a:ext uri="{FF2B5EF4-FFF2-40B4-BE49-F238E27FC236}">
              <a16:creationId xmlns:a16="http://schemas.microsoft.com/office/drawing/2014/main" xmlns="" id="{00000000-0008-0000-0200-0000C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24" name="Text Box 15">
          <a:extLst>
            <a:ext uri="{FF2B5EF4-FFF2-40B4-BE49-F238E27FC236}">
              <a16:creationId xmlns:a16="http://schemas.microsoft.com/office/drawing/2014/main" xmlns="" id="{00000000-0008-0000-0200-0000C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25" name="Text Box 15">
          <a:extLst>
            <a:ext uri="{FF2B5EF4-FFF2-40B4-BE49-F238E27FC236}">
              <a16:creationId xmlns:a16="http://schemas.microsoft.com/office/drawing/2014/main" xmlns="" id="{00000000-0008-0000-0200-0000C9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26" name="Text Box 1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27" name="Text Box 15">
          <a:extLst>
            <a:ext uri="{FF2B5EF4-FFF2-40B4-BE49-F238E27FC236}">
              <a16:creationId xmlns:a16="http://schemas.microsoft.com/office/drawing/2014/main" xmlns="" id="{00000000-0008-0000-0200-0000CB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28" name="Text Box 15">
          <a:extLst>
            <a:ext uri="{FF2B5EF4-FFF2-40B4-BE49-F238E27FC236}">
              <a16:creationId xmlns:a16="http://schemas.microsoft.com/office/drawing/2014/main" xmlns="" id="{00000000-0008-0000-0200-0000CC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29" name="Text Box 15">
          <a:extLst>
            <a:ext uri="{FF2B5EF4-FFF2-40B4-BE49-F238E27FC236}">
              <a16:creationId xmlns:a16="http://schemas.microsoft.com/office/drawing/2014/main" xmlns="" id="{00000000-0008-0000-0200-0000C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30" name="Text Box 15">
          <a:extLst>
            <a:ext uri="{FF2B5EF4-FFF2-40B4-BE49-F238E27FC236}">
              <a16:creationId xmlns:a16="http://schemas.microsoft.com/office/drawing/2014/main" xmlns="" id="{00000000-0008-0000-0200-0000C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1" name="Text Box 15">
          <a:extLst>
            <a:ext uri="{FF2B5EF4-FFF2-40B4-BE49-F238E27FC236}">
              <a16:creationId xmlns:a16="http://schemas.microsoft.com/office/drawing/2014/main" xmlns="" id="{00000000-0008-0000-0200-0000CF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2" name="Text Box 15">
          <a:extLst>
            <a:ext uri="{FF2B5EF4-FFF2-40B4-BE49-F238E27FC236}">
              <a16:creationId xmlns:a16="http://schemas.microsoft.com/office/drawing/2014/main" xmlns="" id="{00000000-0008-0000-0200-0000D0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3" name="Text Box 15">
          <a:extLst>
            <a:ext uri="{FF2B5EF4-FFF2-40B4-BE49-F238E27FC236}">
              <a16:creationId xmlns:a16="http://schemas.microsoft.com/office/drawing/2014/main" xmlns="" id="{00000000-0008-0000-0200-0000D1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4" name="Text Box 15">
          <a:extLst>
            <a:ext uri="{FF2B5EF4-FFF2-40B4-BE49-F238E27FC236}">
              <a16:creationId xmlns:a16="http://schemas.microsoft.com/office/drawing/2014/main" xmlns="" id="{00000000-0008-0000-0200-0000D2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5" name="Text Box 15">
          <a:extLst>
            <a:ext uri="{FF2B5EF4-FFF2-40B4-BE49-F238E27FC236}">
              <a16:creationId xmlns:a16="http://schemas.microsoft.com/office/drawing/2014/main" xmlns="" id="{00000000-0008-0000-0200-0000D3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6" name="Text Box 1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7" name="Text Box 15">
          <a:extLst>
            <a:ext uri="{FF2B5EF4-FFF2-40B4-BE49-F238E27FC236}">
              <a16:creationId xmlns:a16="http://schemas.microsoft.com/office/drawing/2014/main" xmlns="" id="{00000000-0008-0000-0200-0000D5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8" name="Text Box 15">
          <a:extLst>
            <a:ext uri="{FF2B5EF4-FFF2-40B4-BE49-F238E27FC236}">
              <a16:creationId xmlns:a16="http://schemas.microsoft.com/office/drawing/2014/main" xmlns="" id="{00000000-0008-0000-0200-0000D6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9" name="Text Box 15">
          <a:extLst>
            <a:ext uri="{FF2B5EF4-FFF2-40B4-BE49-F238E27FC236}">
              <a16:creationId xmlns:a16="http://schemas.microsoft.com/office/drawing/2014/main" xmlns="" id="{00000000-0008-0000-0200-0000D7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40" name="Text Box 15">
          <a:extLst>
            <a:ext uri="{FF2B5EF4-FFF2-40B4-BE49-F238E27FC236}">
              <a16:creationId xmlns:a16="http://schemas.microsoft.com/office/drawing/2014/main" xmlns="" id="{00000000-0008-0000-0200-0000D8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41" name="Text Box 15">
          <a:extLst>
            <a:ext uri="{FF2B5EF4-FFF2-40B4-BE49-F238E27FC236}">
              <a16:creationId xmlns:a16="http://schemas.microsoft.com/office/drawing/2014/main" xmlns="" id="{00000000-0008-0000-0200-0000D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42" name="Text Box 15">
          <a:extLst>
            <a:ext uri="{FF2B5EF4-FFF2-40B4-BE49-F238E27FC236}">
              <a16:creationId xmlns:a16="http://schemas.microsoft.com/office/drawing/2014/main" xmlns="" id="{00000000-0008-0000-0200-0000D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43" name="Text Box 15">
          <a:extLst>
            <a:ext uri="{FF2B5EF4-FFF2-40B4-BE49-F238E27FC236}">
              <a16:creationId xmlns:a16="http://schemas.microsoft.com/office/drawing/2014/main" xmlns="" id="{00000000-0008-0000-0200-0000DB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44" name="Text Box 15">
          <a:extLst>
            <a:ext uri="{FF2B5EF4-FFF2-40B4-BE49-F238E27FC236}">
              <a16:creationId xmlns:a16="http://schemas.microsoft.com/office/drawing/2014/main" xmlns="" id="{00000000-0008-0000-0200-0000DC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45" name="Text Box 15">
          <a:extLst>
            <a:ext uri="{FF2B5EF4-FFF2-40B4-BE49-F238E27FC236}">
              <a16:creationId xmlns:a16="http://schemas.microsoft.com/office/drawing/2014/main" xmlns="" id="{00000000-0008-0000-0200-0000D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46" name="Text Box 1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47" name="Text Box 15">
          <a:extLst>
            <a:ext uri="{FF2B5EF4-FFF2-40B4-BE49-F238E27FC236}">
              <a16:creationId xmlns:a16="http://schemas.microsoft.com/office/drawing/2014/main" xmlns="" id="{00000000-0008-0000-0200-0000D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48" name="Text Box 15">
          <a:extLst>
            <a:ext uri="{FF2B5EF4-FFF2-40B4-BE49-F238E27FC236}">
              <a16:creationId xmlns:a16="http://schemas.microsoft.com/office/drawing/2014/main" xmlns="" id="{00000000-0008-0000-0200-0000E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49" name="Text Box 15">
          <a:extLst>
            <a:ext uri="{FF2B5EF4-FFF2-40B4-BE49-F238E27FC236}">
              <a16:creationId xmlns:a16="http://schemas.microsoft.com/office/drawing/2014/main" xmlns="" id="{00000000-0008-0000-0200-0000E1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50" name="Text Box 15">
          <a:extLst>
            <a:ext uri="{FF2B5EF4-FFF2-40B4-BE49-F238E27FC236}">
              <a16:creationId xmlns:a16="http://schemas.microsoft.com/office/drawing/2014/main" xmlns="" id="{00000000-0008-0000-0200-0000E2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51" name="Text Box 15">
          <a:extLst>
            <a:ext uri="{FF2B5EF4-FFF2-40B4-BE49-F238E27FC236}">
              <a16:creationId xmlns:a16="http://schemas.microsoft.com/office/drawing/2014/main" xmlns="" id="{00000000-0008-0000-0200-0000E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52" name="Text Box 15">
          <a:extLst>
            <a:ext uri="{FF2B5EF4-FFF2-40B4-BE49-F238E27FC236}">
              <a16:creationId xmlns:a16="http://schemas.microsoft.com/office/drawing/2014/main" xmlns="" id="{00000000-0008-0000-0200-0000E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53" name="Text Box 15">
          <a:extLst>
            <a:ext uri="{FF2B5EF4-FFF2-40B4-BE49-F238E27FC236}">
              <a16:creationId xmlns:a16="http://schemas.microsoft.com/office/drawing/2014/main" xmlns="" id="{00000000-0008-0000-0200-0000E5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54" name="Text Box 15">
          <a:extLst>
            <a:ext uri="{FF2B5EF4-FFF2-40B4-BE49-F238E27FC236}">
              <a16:creationId xmlns:a16="http://schemas.microsoft.com/office/drawing/2014/main" xmlns="" id="{00000000-0008-0000-0200-0000E6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55" name="Text Box 15">
          <a:extLst>
            <a:ext uri="{FF2B5EF4-FFF2-40B4-BE49-F238E27FC236}">
              <a16:creationId xmlns:a16="http://schemas.microsoft.com/office/drawing/2014/main" xmlns="" id="{00000000-0008-0000-0200-0000E7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56" name="Text Box 1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57" name="Text Box 15">
          <a:extLst>
            <a:ext uri="{FF2B5EF4-FFF2-40B4-BE49-F238E27FC236}">
              <a16:creationId xmlns:a16="http://schemas.microsoft.com/office/drawing/2014/main" xmlns="" id="{00000000-0008-0000-0200-0000E9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58" name="Text Box 15">
          <a:extLst>
            <a:ext uri="{FF2B5EF4-FFF2-40B4-BE49-F238E27FC236}">
              <a16:creationId xmlns:a16="http://schemas.microsoft.com/office/drawing/2014/main" xmlns="" id="{00000000-0008-0000-0200-0000EA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59" name="Text Box 15">
          <a:extLst>
            <a:ext uri="{FF2B5EF4-FFF2-40B4-BE49-F238E27FC236}">
              <a16:creationId xmlns:a16="http://schemas.microsoft.com/office/drawing/2014/main" xmlns="" id="{00000000-0008-0000-0200-0000EB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0" name="Text Box 15">
          <a:extLst>
            <a:ext uri="{FF2B5EF4-FFF2-40B4-BE49-F238E27FC236}">
              <a16:creationId xmlns:a16="http://schemas.microsoft.com/office/drawing/2014/main" xmlns="" id="{00000000-0008-0000-0200-0000EC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1" name="Text Box 15">
          <a:extLst>
            <a:ext uri="{FF2B5EF4-FFF2-40B4-BE49-F238E27FC236}">
              <a16:creationId xmlns:a16="http://schemas.microsoft.com/office/drawing/2014/main" xmlns="" id="{00000000-0008-0000-0200-0000ED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2" name="Text Box 15">
          <a:extLst>
            <a:ext uri="{FF2B5EF4-FFF2-40B4-BE49-F238E27FC236}">
              <a16:creationId xmlns:a16="http://schemas.microsoft.com/office/drawing/2014/main" xmlns="" id="{00000000-0008-0000-0200-0000EE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3" name="Text Box 15">
          <a:extLst>
            <a:ext uri="{FF2B5EF4-FFF2-40B4-BE49-F238E27FC236}">
              <a16:creationId xmlns:a16="http://schemas.microsoft.com/office/drawing/2014/main" xmlns="" id="{00000000-0008-0000-0200-0000EF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4" name="Text Box 15">
          <a:extLst>
            <a:ext uri="{FF2B5EF4-FFF2-40B4-BE49-F238E27FC236}">
              <a16:creationId xmlns:a16="http://schemas.microsoft.com/office/drawing/2014/main" xmlns="" id="{00000000-0008-0000-0200-0000F0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5" name="Text Box 15">
          <a:extLst>
            <a:ext uri="{FF2B5EF4-FFF2-40B4-BE49-F238E27FC236}">
              <a16:creationId xmlns:a16="http://schemas.microsoft.com/office/drawing/2014/main" xmlns="" id="{00000000-0008-0000-0200-0000F1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6" name="Text Box 1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7" name="Text Box 15">
          <a:extLst>
            <a:ext uri="{FF2B5EF4-FFF2-40B4-BE49-F238E27FC236}">
              <a16:creationId xmlns:a16="http://schemas.microsoft.com/office/drawing/2014/main" xmlns="" id="{00000000-0008-0000-0200-0000F3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8" name="Text Box 15">
          <a:extLst>
            <a:ext uri="{FF2B5EF4-FFF2-40B4-BE49-F238E27FC236}">
              <a16:creationId xmlns:a16="http://schemas.microsoft.com/office/drawing/2014/main" xmlns="" id="{00000000-0008-0000-0200-0000F4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9" name="Text Box 15">
          <a:extLst>
            <a:ext uri="{FF2B5EF4-FFF2-40B4-BE49-F238E27FC236}">
              <a16:creationId xmlns:a16="http://schemas.microsoft.com/office/drawing/2014/main" xmlns="" id="{00000000-0008-0000-0200-0000F5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0" name="Text Box 15">
          <a:extLst>
            <a:ext uri="{FF2B5EF4-FFF2-40B4-BE49-F238E27FC236}">
              <a16:creationId xmlns:a16="http://schemas.microsoft.com/office/drawing/2014/main" xmlns="" id="{00000000-0008-0000-0200-0000F6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1" name="Text Box 15">
          <a:extLst>
            <a:ext uri="{FF2B5EF4-FFF2-40B4-BE49-F238E27FC236}">
              <a16:creationId xmlns:a16="http://schemas.microsoft.com/office/drawing/2014/main" xmlns="" id="{00000000-0008-0000-0200-0000F7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2" name="Text Box 15">
          <a:extLst>
            <a:ext uri="{FF2B5EF4-FFF2-40B4-BE49-F238E27FC236}">
              <a16:creationId xmlns:a16="http://schemas.microsoft.com/office/drawing/2014/main" xmlns="" id="{00000000-0008-0000-0200-0000F8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3" name="Text Box 15">
          <a:extLst>
            <a:ext uri="{FF2B5EF4-FFF2-40B4-BE49-F238E27FC236}">
              <a16:creationId xmlns:a16="http://schemas.microsoft.com/office/drawing/2014/main" xmlns="" id="{00000000-0008-0000-0200-0000F9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4" name="Text Box 1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75" name="Text Box 15">
          <a:extLst>
            <a:ext uri="{FF2B5EF4-FFF2-40B4-BE49-F238E27FC236}">
              <a16:creationId xmlns:a16="http://schemas.microsoft.com/office/drawing/2014/main" xmlns="" id="{00000000-0008-0000-0200-0000FB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76" name="Text Box 15">
          <a:extLst>
            <a:ext uri="{FF2B5EF4-FFF2-40B4-BE49-F238E27FC236}">
              <a16:creationId xmlns:a16="http://schemas.microsoft.com/office/drawing/2014/main" xmlns="" id="{00000000-0008-0000-0200-0000FC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77" name="Text Box 15">
          <a:extLst>
            <a:ext uri="{FF2B5EF4-FFF2-40B4-BE49-F238E27FC236}">
              <a16:creationId xmlns:a16="http://schemas.microsoft.com/office/drawing/2014/main" xmlns="" id="{00000000-0008-0000-0200-0000FD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78" name="Text Box 15">
          <a:extLst>
            <a:ext uri="{FF2B5EF4-FFF2-40B4-BE49-F238E27FC236}">
              <a16:creationId xmlns:a16="http://schemas.microsoft.com/office/drawing/2014/main" xmlns="" id="{00000000-0008-0000-0200-0000FE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79" name="Text Box 15">
          <a:extLst>
            <a:ext uri="{FF2B5EF4-FFF2-40B4-BE49-F238E27FC236}">
              <a16:creationId xmlns:a16="http://schemas.microsoft.com/office/drawing/2014/main" xmlns="" id="{00000000-0008-0000-0200-0000F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80" name="Text Box 15">
          <a:extLst>
            <a:ext uri="{FF2B5EF4-FFF2-40B4-BE49-F238E27FC236}">
              <a16:creationId xmlns:a16="http://schemas.microsoft.com/office/drawing/2014/main" xmlns="" id="{00000000-0008-0000-0200-000000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81" name="Text Box 15">
          <a:extLst>
            <a:ext uri="{FF2B5EF4-FFF2-40B4-BE49-F238E27FC236}">
              <a16:creationId xmlns:a16="http://schemas.microsoft.com/office/drawing/2014/main" xmlns="" id="{00000000-0008-0000-0200-000001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82" name="Text Box 15">
          <a:extLst>
            <a:ext uri="{FF2B5EF4-FFF2-40B4-BE49-F238E27FC236}">
              <a16:creationId xmlns:a16="http://schemas.microsoft.com/office/drawing/2014/main" xmlns="" id="{00000000-0008-0000-0200-000002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83" name="Text Box 15">
          <a:extLst>
            <a:ext uri="{FF2B5EF4-FFF2-40B4-BE49-F238E27FC236}">
              <a16:creationId xmlns:a16="http://schemas.microsoft.com/office/drawing/2014/main" xmlns="" id="{00000000-0008-0000-0200-000003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84" name="Text Box 15">
          <a:extLst>
            <a:ext uri="{FF2B5EF4-FFF2-40B4-BE49-F238E27FC236}">
              <a16:creationId xmlns:a16="http://schemas.microsoft.com/office/drawing/2014/main" xmlns="" id="{00000000-0008-0000-0200-000004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85" name="Text Box 15">
          <a:extLst>
            <a:ext uri="{FF2B5EF4-FFF2-40B4-BE49-F238E27FC236}">
              <a16:creationId xmlns:a16="http://schemas.microsoft.com/office/drawing/2014/main" xmlns="" id="{00000000-0008-0000-0200-000005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86" name="Text Box 15">
          <a:extLst>
            <a:ext uri="{FF2B5EF4-FFF2-40B4-BE49-F238E27FC236}">
              <a16:creationId xmlns:a16="http://schemas.microsoft.com/office/drawing/2014/main" xmlns="" id="{00000000-0008-0000-0200-000006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87" name="Text Box 15">
          <a:extLst>
            <a:ext uri="{FF2B5EF4-FFF2-40B4-BE49-F238E27FC236}">
              <a16:creationId xmlns:a16="http://schemas.microsoft.com/office/drawing/2014/main" xmlns="" id="{00000000-0008-0000-0200-000007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88" name="Text Box 15">
          <a:extLst>
            <a:ext uri="{FF2B5EF4-FFF2-40B4-BE49-F238E27FC236}">
              <a16:creationId xmlns:a16="http://schemas.microsoft.com/office/drawing/2014/main" xmlns="" id="{00000000-0008-0000-0200-000008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89" name="Text Box 15">
          <a:extLst>
            <a:ext uri="{FF2B5EF4-FFF2-40B4-BE49-F238E27FC236}">
              <a16:creationId xmlns:a16="http://schemas.microsoft.com/office/drawing/2014/main" xmlns="" id="{00000000-0008-0000-0200-000009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90" name="Text Box 15">
          <a:extLst>
            <a:ext uri="{FF2B5EF4-FFF2-40B4-BE49-F238E27FC236}">
              <a16:creationId xmlns:a16="http://schemas.microsoft.com/office/drawing/2014/main" xmlns="" id="{00000000-0008-0000-0200-00000A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91" name="Text Box 15">
          <a:extLst>
            <a:ext uri="{FF2B5EF4-FFF2-40B4-BE49-F238E27FC236}">
              <a16:creationId xmlns:a16="http://schemas.microsoft.com/office/drawing/2014/main" xmlns="" id="{00000000-0008-0000-0200-00000B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92" name="Text Box 15">
          <a:extLst>
            <a:ext uri="{FF2B5EF4-FFF2-40B4-BE49-F238E27FC236}">
              <a16:creationId xmlns:a16="http://schemas.microsoft.com/office/drawing/2014/main" xmlns="" id="{00000000-0008-0000-0200-00000C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93" name="Text Box 15">
          <a:extLst>
            <a:ext uri="{FF2B5EF4-FFF2-40B4-BE49-F238E27FC236}">
              <a16:creationId xmlns:a16="http://schemas.microsoft.com/office/drawing/2014/main" xmlns="" id="{00000000-0008-0000-0200-00000D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94" name="Text Box 1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95" name="Text Box 15">
          <a:extLst>
            <a:ext uri="{FF2B5EF4-FFF2-40B4-BE49-F238E27FC236}">
              <a16:creationId xmlns:a16="http://schemas.microsoft.com/office/drawing/2014/main" xmlns="" id="{00000000-0008-0000-0200-00000F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96" name="Text Box 15">
          <a:extLst>
            <a:ext uri="{FF2B5EF4-FFF2-40B4-BE49-F238E27FC236}">
              <a16:creationId xmlns:a16="http://schemas.microsoft.com/office/drawing/2014/main" xmlns="" id="{00000000-0008-0000-0200-000010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97" name="Text Box 15">
          <a:extLst>
            <a:ext uri="{FF2B5EF4-FFF2-40B4-BE49-F238E27FC236}">
              <a16:creationId xmlns:a16="http://schemas.microsoft.com/office/drawing/2014/main" xmlns="" id="{00000000-0008-0000-0200-000011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298" name="Text Box 15">
          <a:extLst>
            <a:ext uri="{FF2B5EF4-FFF2-40B4-BE49-F238E27FC236}">
              <a16:creationId xmlns:a16="http://schemas.microsoft.com/office/drawing/2014/main" xmlns="" id="{00000000-0008-0000-0200-000012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299" name="Text Box 15">
          <a:extLst>
            <a:ext uri="{FF2B5EF4-FFF2-40B4-BE49-F238E27FC236}">
              <a16:creationId xmlns:a16="http://schemas.microsoft.com/office/drawing/2014/main" xmlns="" id="{00000000-0008-0000-0200-000013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300" name="Text Box 15">
          <a:extLst>
            <a:ext uri="{FF2B5EF4-FFF2-40B4-BE49-F238E27FC236}">
              <a16:creationId xmlns:a16="http://schemas.microsoft.com/office/drawing/2014/main" xmlns="" id="{00000000-0008-0000-0200-000014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301" name="Text Box 15">
          <a:extLst>
            <a:ext uri="{FF2B5EF4-FFF2-40B4-BE49-F238E27FC236}">
              <a16:creationId xmlns:a16="http://schemas.microsoft.com/office/drawing/2014/main" xmlns="" id="{00000000-0008-0000-0200-000015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302" name="Text Box 15">
          <a:extLst>
            <a:ext uri="{FF2B5EF4-FFF2-40B4-BE49-F238E27FC236}">
              <a16:creationId xmlns:a16="http://schemas.microsoft.com/office/drawing/2014/main" xmlns="" id="{00000000-0008-0000-0200-000016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303" name="Text Box 15">
          <a:extLst>
            <a:ext uri="{FF2B5EF4-FFF2-40B4-BE49-F238E27FC236}">
              <a16:creationId xmlns:a16="http://schemas.microsoft.com/office/drawing/2014/main" xmlns="" id="{00000000-0008-0000-0200-000017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304" name="Text Box 1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305" name="Text Box 15">
          <a:extLst>
            <a:ext uri="{FF2B5EF4-FFF2-40B4-BE49-F238E27FC236}">
              <a16:creationId xmlns:a16="http://schemas.microsoft.com/office/drawing/2014/main" xmlns="" id="{00000000-0008-0000-0200-000019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306" name="Text Box 15">
          <a:extLst>
            <a:ext uri="{FF2B5EF4-FFF2-40B4-BE49-F238E27FC236}">
              <a16:creationId xmlns:a16="http://schemas.microsoft.com/office/drawing/2014/main" xmlns="" id="{00000000-0008-0000-0200-00001A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1307" name="Text Box 15">
          <a:extLst>
            <a:ext uri="{FF2B5EF4-FFF2-40B4-BE49-F238E27FC236}">
              <a16:creationId xmlns:a16="http://schemas.microsoft.com/office/drawing/2014/main" xmlns="" id="{00000000-0008-0000-0200-00001B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1308" name="Text Box 15">
          <a:extLst>
            <a:ext uri="{FF2B5EF4-FFF2-40B4-BE49-F238E27FC236}">
              <a16:creationId xmlns:a16="http://schemas.microsoft.com/office/drawing/2014/main" xmlns="" id="{00000000-0008-0000-0200-00001C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09" name="Text Box 15">
          <a:extLst>
            <a:ext uri="{FF2B5EF4-FFF2-40B4-BE49-F238E27FC236}">
              <a16:creationId xmlns:a16="http://schemas.microsoft.com/office/drawing/2014/main" xmlns="" id="{00000000-0008-0000-0200-00001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10" name="Text Box 15">
          <a:extLst>
            <a:ext uri="{FF2B5EF4-FFF2-40B4-BE49-F238E27FC236}">
              <a16:creationId xmlns:a16="http://schemas.microsoft.com/office/drawing/2014/main" xmlns="" id="{00000000-0008-0000-0200-00001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11" name="Text Box 15">
          <a:extLst>
            <a:ext uri="{FF2B5EF4-FFF2-40B4-BE49-F238E27FC236}">
              <a16:creationId xmlns:a16="http://schemas.microsoft.com/office/drawing/2014/main" xmlns="" id="{00000000-0008-0000-0200-00001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12" name="Text Box 15">
          <a:extLst>
            <a:ext uri="{FF2B5EF4-FFF2-40B4-BE49-F238E27FC236}">
              <a16:creationId xmlns:a16="http://schemas.microsoft.com/office/drawing/2014/main" xmlns="" id="{00000000-0008-0000-0200-00002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13" name="Text Box 15">
          <a:extLst>
            <a:ext uri="{FF2B5EF4-FFF2-40B4-BE49-F238E27FC236}">
              <a16:creationId xmlns:a16="http://schemas.microsoft.com/office/drawing/2014/main" xmlns="" id="{00000000-0008-0000-0200-00002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14" name="Text Box 1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15" name="Text Box 15">
          <a:extLst>
            <a:ext uri="{FF2B5EF4-FFF2-40B4-BE49-F238E27FC236}">
              <a16:creationId xmlns:a16="http://schemas.microsoft.com/office/drawing/2014/main" xmlns="" id="{00000000-0008-0000-0200-00002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16" name="Text Box 15">
          <a:extLst>
            <a:ext uri="{FF2B5EF4-FFF2-40B4-BE49-F238E27FC236}">
              <a16:creationId xmlns:a16="http://schemas.microsoft.com/office/drawing/2014/main" xmlns="" id="{00000000-0008-0000-0200-00002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17" name="Text Box 15">
          <a:extLst>
            <a:ext uri="{FF2B5EF4-FFF2-40B4-BE49-F238E27FC236}">
              <a16:creationId xmlns:a16="http://schemas.microsoft.com/office/drawing/2014/main" xmlns="" id="{00000000-0008-0000-0200-00002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18" name="Text Box 15">
          <a:extLst>
            <a:ext uri="{FF2B5EF4-FFF2-40B4-BE49-F238E27FC236}">
              <a16:creationId xmlns:a16="http://schemas.microsoft.com/office/drawing/2014/main" xmlns="" id="{00000000-0008-0000-0200-00002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19" name="Text Box 15">
          <a:extLst>
            <a:ext uri="{FF2B5EF4-FFF2-40B4-BE49-F238E27FC236}">
              <a16:creationId xmlns:a16="http://schemas.microsoft.com/office/drawing/2014/main" xmlns="" id="{00000000-0008-0000-0200-00002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20" name="Text Box 15">
          <a:extLst>
            <a:ext uri="{FF2B5EF4-FFF2-40B4-BE49-F238E27FC236}">
              <a16:creationId xmlns:a16="http://schemas.microsoft.com/office/drawing/2014/main" xmlns="" id="{00000000-0008-0000-0200-00002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21" name="Text Box 15">
          <a:extLst>
            <a:ext uri="{FF2B5EF4-FFF2-40B4-BE49-F238E27FC236}">
              <a16:creationId xmlns:a16="http://schemas.microsoft.com/office/drawing/2014/main" xmlns="" id="{00000000-0008-0000-0200-00002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22" name="Text Box 15">
          <a:extLst>
            <a:ext uri="{FF2B5EF4-FFF2-40B4-BE49-F238E27FC236}">
              <a16:creationId xmlns:a16="http://schemas.microsoft.com/office/drawing/2014/main" xmlns="" id="{00000000-0008-0000-0200-00002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23" name="Text Box 15">
          <a:extLst>
            <a:ext uri="{FF2B5EF4-FFF2-40B4-BE49-F238E27FC236}">
              <a16:creationId xmlns:a16="http://schemas.microsoft.com/office/drawing/2014/main" xmlns="" id="{00000000-0008-0000-0200-00002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24" name="Text Box 1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25" name="Text Box 15">
          <a:extLst>
            <a:ext uri="{FF2B5EF4-FFF2-40B4-BE49-F238E27FC236}">
              <a16:creationId xmlns:a16="http://schemas.microsoft.com/office/drawing/2014/main" xmlns="" id="{00000000-0008-0000-0200-00002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26" name="Text Box 15">
          <a:extLst>
            <a:ext uri="{FF2B5EF4-FFF2-40B4-BE49-F238E27FC236}">
              <a16:creationId xmlns:a16="http://schemas.microsoft.com/office/drawing/2014/main" xmlns="" id="{00000000-0008-0000-0200-00002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27" name="Text Box 15">
          <a:extLst>
            <a:ext uri="{FF2B5EF4-FFF2-40B4-BE49-F238E27FC236}">
              <a16:creationId xmlns:a16="http://schemas.microsoft.com/office/drawing/2014/main" xmlns="" id="{00000000-0008-0000-0200-00002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28" name="Text Box 15">
          <a:extLst>
            <a:ext uri="{FF2B5EF4-FFF2-40B4-BE49-F238E27FC236}">
              <a16:creationId xmlns:a16="http://schemas.microsoft.com/office/drawing/2014/main" xmlns="" id="{00000000-0008-0000-0200-00003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29" name="Text Box 15">
          <a:extLst>
            <a:ext uri="{FF2B5EF4-FFF2-40B4-BE49-F238E27FC236}">
              <a16:creationId xmlns:a16="http://schemas.microsoft.com/office/drawing/2014/main" xmlns="" id="{00000000-0008-0000-0200-00003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30" name="Text Box 15">
          <a:extLst>
            <a:ext uri="{FF2B5EF4-FFF2-40B4-BE49-F238E27FC236}">
              <a16:creationId xmlns:a16="http://schemas.microsoft.com/office/drawing/2014/main" xmlns="" id="{00000000-0008-0000-0200-00003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31" name="Text Box 15">
          <a:extLst>
            <a:ext uri="{FF2B5EF4-FFF2-40B4-BE49-F238E27FC236}">
              <a16:creationId xmlns:a16="http://schemas.microsoft.com/office/drawing/2014/main" xmlns="" id="{00000000-0008-0000-0200-00003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32" name="Text Box 15">
          <a:extLst>
            <a:ext uri="{FF2B5EF4-FFF2-40B4-BE49-F238E27FC236}">
              <a16:creationId xmlns:a16="http://schemas.microsoft.com/office/drawing/2014/main" xmlns="" id="{00000000-0008-0000-0200-00003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33" name="Text Box 15">
          <a:extLst>
            <a:ext uri="{FF2B5EF4-FFF2-40B4-BE49-F238E27FC236}">
              <a16:creationId xmlns:a16="http://schemas.microsoft.com/office/drawing/2014/main" xmlns="" id="{00000000-0008-0000-0200-00003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34" name="Text Box 1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35" name="Text Box 15">
          <a:extLst>
            <a:ext uri="{FF2B5EF4-FFF2-40B4-BE49-F238E27FC236}">
              <a16:creationId xmlns:a16="http://schemas.microsoft.com/office/drawing/2014/main" xmlns="" id="{00000000-0008-0000-0200-00003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36" name="Text Box 15">
          <a:extLst>
            <a:ext uri="{FF2B5EF4-FFF2-40B4-BE49-F238E27FC236}">
              <a16:creationId xmlns:a16="http://schemas.microsoft.com/office/drawing/2014/main" xmlns="" id="{00000000-0008-0000-0200-00003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37" name="Text Box 15">
          <a:extLst>
            <a:ext uri="{FF2B5EF4-FFF2-40B4-BE49-F238E27FC236}">
              <a16:creationId xmlns:a16="http://schemas.microsoft.com/office/drawing/2014/main" xmlns="" id="{00000000-0008-0000-0200-00003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38" name="Text Box 15">
          <a:extLst>
            <a:ext uri="{FF2B5EF4-FFF2-40B4-BE49-F238E27FC236}">
              <a16:creationId xmlns:a16="http://schemas.microsoft.com/office/drawing/2014/main" xmlns="" id="{00000000-0008-0000-0200-00003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39" name="Text Box 15">
          <a:extLst>
            <a:ext uri="{FF2B5EF4-FFF2-40B4-BE49-F238E27FC236}">
              <a16:creationId xmlns:a16="http://schemas.microsoft.com/office/drawing/2014/main" xmlns="" id="{00000000-0008-0000-0200-00003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40" name="Text Box 15">
          <a:extLst>
            <a:ext uri="{FF2B5EF4-FFF2-40B4-BE49-F238E27FC236}">
              <a16:creationId xmlns:a16="http://schemas.microsoft.com/office/drawing/2014/main" xmlns="" id="{00000000-0008-0000-0200-00003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41" name="Text Box 15">
          <a:extLst>
            <a:ext uri="{FF2B5EF4-FFF2-40B4-BE49-F238E27FC236}">
              <a16:creationId xmlns:a16="http://schemas.microsoft.com/office/drawing/2014/main" xmlns="" id="{00000000-0008-0000-0200-00003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42"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43" name="Text Box 15">
          <a:extLst>
            <a:ext uri="{FF2B5EF4-FFF2-40B4-BE49-F238E27FC236}">
              <a16:creationId xmlns:a16="http://schemas.microsoft.com/office/drawing/2014/main" xmlns="" id="{00000000-0008-0000-0200-00003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44" name="Text Box 15">
          <a:extLst>
            <a:ext uri="{FF2B5EF4-FFF2-40B4-BE49-F238E27FC236}">
              <a16:creationId xmlns:a16="http://schemas.microsoft.com/office/drawing/2014/main" xmlns="" id="{00000000-0008-0000-0200-00004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45" name="Text Box 15">
          <a:extLst>
            <a:ext uri="{FF2B5EF4-FFF2-40B4-BE49-F238E27FC236}">
              <a16:creationId xmlns:a16="http://schemas.microsoft.com/office/drawing/2014/main" xmlns="" id="{00000000-0008-0000-0200-00004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46" name="Text Box 15">
          <a:extLst>
            <a:ext uri="{FF2B5EF4-FFF2-40B4-BE49-F238E27FC236}">
              <a16:creationId xmlns:a16="http://schemas.microsoft.com/office/drawing/2014/main" xmlns="" id="{00000000-0008-0000-0200-00004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47" name="Text Box 15">
          <a:extLst>
            <a:ext uri="{FF2B5EF4-FFF2-40B4-BE49-F238E27FC236}">
              <a16:creationId xmlns:a16="http://schemas.microsoft.com/office/drawing/2014/main" xmlns="" id="{00000000-0008-0000-0200-00004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48" name="Text Box 15">
          <a:extLst>
            <a:ext uri="{FF2B5EF4-FFF2-40B4-BE49-F238E27FC236}">
              <a16:creationId xmlns:a16="http://schemas.microsoft.com/office/drawing/2014/main" xmlns="" id="{00000000-0008-0000-0200-00004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49" name="Text Box 15">
          <a:extLst>
            <a:ext uri="{FF2B5EF4-FFF2-40B4-BE49-F238E27FC236}">
              <a16:creationId xmlns:a16="http://schemas.microsoft.com/office/drawing/2014/main" xmlns="" id="{00000000-0008-0000-0200-00004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50" name="Text Box 15">
          <a:extLst>
            <a:ext uri="{FF2B5EF4-FFF2-40B4-BE49-F238E27FC236}">
              <a16:creationId xmlns:a16="http://schemas.microsoft.com/office/drawing/2014/main" xmlns="" id="{00000000-0008-0000-0200-00004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51" name="Text Box 15">
          <a:extLst>
            <a:ext uri="{FF2B5EF4-FFF2-40B4-BE49-F238E27FC236}">
              <a16:creationId xmlns:a16="http://schemas.microsoft.com/office/drawing/2014/main" xmlns="" id="{00000000-0008-0000-0200-00004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52" name="Text Box 15">
          <a:extLst>
            <a:ext uri="{FF2B5EF4-FFF2-40B4-BE49-F238E27FC236}">
              <a16:creationId xmlns:a16="http://schemas.microsoft.com/office/drawing/2014/main" xmlns="" id="{00000000-0008-0000-0200-00004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53" name="Text Box 15">
          <a:extLst>
            <a:ext uri="{FF2B5EF4-FFF2-40B4-BE49-F238E27FC236}">
              <a16:creationId xmlns:a16="http://schemas.microsoft.com/office/drawing/2014/main" xmlns="" id="{00000000-0008-0000-0200-00004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54" name="Text Box 15">
          <a:extLst>
            <a:ext uri="{FF2B5EF4-FFF2-40B4-BE49-F238E27FC236}">
              <a16:creationId xmlns:a16="http://schemas.microsoft.com/office/drawing/2014/main" xmlns="" id="{00000000-0008-0000-0200-00004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55" name="Text Box 15">
          <a:extLst>
            <a:ext uri="{FF2B5EF4-FFF2-40B4-BE49-F238E27FC236}">
              <a16:creationId xmlns:a16="http://schemas.microsoft.com/office/drawing/2014/main" xmlns="" id="{00000000-0008-0000-0200-00004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56" name="Text Box 15">
          <a:extLst>
            <a:ext uri="{FF2B5EF4-FFF2-40B4-BE49-F238E27FC236}">
              <a16:creationId xmlns:a16="http://schemas.microsoft.com/office/drawing/2014/main" xmlns="" id="{00000000-0008-0000-0200-00004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57" name="Text Box 15">
          <a:extLst>
            <a:ext uri="{FF2B5EF4-FFF2-40B4-BE49-F238E27FC236}">
              <a16:creationId xmlns:a16="http://schemas.microsoft.com/office/drawing/2014/main" xmlns="" id="{00000000-0008-0000-0200-00004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58" name="Text Box 15">
          <a:extLst>
            <a:ext uri="{FF2B5EF4-FFF2-40B4-BE49-F238E27FC236}">
              <a16:creationId xmlns:a16="http://schemas.microsoft.com/office/drawing/2014/main" xmlns="" id="{00000000-0008-0000-0200-00004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59" name="Text Box 15">
          <a:extLst>
            <a:ext uri="{FF2B5EF4-FFF2-40B4-BE49-F238E27FC236}">
              <a16:creationId xmlns:a16="http://schemas.microsoft.com/office/drawing/2014/main" xmlns="" id="{00000000-0008-0000-0200-00004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60" name="Text Box 15">
          <a:extLst>
            <a:ext uri="{FF2B5EF4-FFF2-40B4-BE49-F238E27FC236}">
              <a16:creationId xmlns:a16="http://schemas.microsoft.com/office/drawing/2014/main" xmlns="" id="{00000000-0008-0000-0200-00005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61" name="Text Box 15">
          <a:extLst>
            <a:ext uri="{FF2B5EF4-FFF2-40B4-BE49-F238E27FC236}">
              <a16:creationId xmlns:a16="http://schemas.microsoft.com/office/drawing/2014/main" xmlns="" id="{00000000-0008-0000-0200-00005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62" name="Text Box 15">
          <a:extLst>
            <a:ext uri="{FF2B5EF4-FFF2-40B4-BE49-F238E27FC236}">
              <a16:creationId xmlns:a16="http://schemas.microsoft.com/office/drawing/2014/main" xmlns="" id="{00000000-0008-0000-0200-00005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63" name="Text Box 15">
          <a:extLst>
            <a:ext uri="{FF2B5EF4-FFF2-40B4-BE49-F238E27FC236}">
              <a16:creationId xmlns:a16="http://schemas.microsoft.com/office/drawing/2014/main" xmlns="" id="{00000000-0008-0000-0200-00005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64" name="Text Box 15">
          <a:extLst>
            <a:ext uri="{FF2B5EF4-FFF2-40B4-BE49-F238E27FC236}">
              <a16:creationId xmlns:a16="http://schemas.microsoft.com/office/drawing/2014/main" xmlns="" id="{00000000-0008-0000-0200-00005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65" name="Text Box 15">
          <a:extLst>
            <a:ext uri="{FF2B5EF4-FFF2-40B4-BE49-F238E27FC236}">
              <a16:creationId xmlns:a16="http://schemas.microsoft.com/office/drawing/2014/main" xmlns="" id="{00000000-0008-0000-0200-00005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66" name="Text Box 15">
          <a:extLst>
            <a:ext uri="{FF2B5EF4-FFF2-40B4-BE49-F238E27FC236}">
              <a16:creationId xmlns:a16="http://schemas.microsoft.com/office/drawing/2014/main" xmlns="" id="{00000000-0008-0000-0200-00005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67" name="Text Box 15">
          <a:extLst>
            <a:ext uri="{FF2B5EF4-FFF2-40B4-BE49-F238E27FC236}">
              <a16:creationId xmlns:a16="http://schemas.microsoft.com/office/drawing/2014/main" xmlns="" id="{00000000-0008-0000-0200-00005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68" name="Text Box 15">
          <a:extLst>
            <a:ext uri="{FF2B5EF4-FFF2-40B4-BE49-F238E27FC236}">
              <a16:creationId xmlns:a16="http://schemas.microsoft.com/office/drawing/2014/main" xmlns="" id="{00000000-0008-0000-0200-00005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69" name="Text Box 15">
          <a:extLst>
            <a:ext uri="{FF2B5EF4-FFF2-40B4-BE49-F238E27FC236}">
              <a16:creationId xmlns:a16="http://schemas.microsoft.com/office/drawing/2014/main" xmlns="" id="{00000000-0008-0000-0200-00005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70" name="Text Box 15">
          <a:extLst>
            <a:ext uri="{FF2B5EF4-FFF2-40B4-BE49-F238E27FC236}">
              <a16:creationId xmlns:a16="http://schemas.microsoft.com/office/drawing/2014/main" xmlns="" id="{00000000-0008-0000-0200-00005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71" name="Text Box 15">
          <a:extLst>
            <a:ext uri="{FF2B5EF4-FFF2-40B4-BE49-F238E27FC236}">
              <a16:creationId xmlns:a16="http://schemas.microsoft.com/office/drawing/2014/main" xmlns="" id="{00000000-0008-0000-0200-00005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72" name="Text Box 15">
          <a:extLst>
            <a:ext uri="{FF2B5EF4-FFF2-40B4-BE49-F238E27FC236}">
              <a16:creationId xmlns:a16="http://schemas.microsoft.com/office/drawing/2014/main" xmlns="" id="{00000000-0008-0000-0200-00005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73" name="Text Box 15">
          <a:extLst>
            <a:ext uri="{FF2B5EF4-FFF2-40B4-BE49-F238E27FC236}">
              <a16:creationId xmlns:a16="http://schemas.microsoft.com/office/drawing/2014/main" xmlns="" id="{00000000-0008-0000-0200-00005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74" name="Text Box 15">
          <a:extLst>
            <a:ext uri="{FF2B5EF4-FFF2-40B4-BE49-F238E27FC236}">
              <a16:creationId xmlns:a16="http://schemas.microsoft.com/office/drawing/2014/main" xmlns="" id="{00000000-0008-0000-0200-00005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75" name="Text Box 15">
          <a:extLst>
            <a:ext uri="{FF2B5EF4-FFF2-40B4-BE49-F238E27FC236}">
              <a16:creationId xmlns:a16="http://schemas.microsoft.com/office/drawing/2014/main" xmlns="" id="{00000000-0008-0000-0200-00005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76" name="Text Box 15">
          <a:extLst>
            <a:ext uri="{FF2B5EF4-FFF2-40B4-BE49-F238E27FC236}">
              <a16:creationId xmlns:a16="http://schemas.microsoft.com/office/drawing/2014/main" xmlns="" id="{00000000-0008-0000-0200-00006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77" name="Text Box 15">
          <a:extLst>
            <a:ext uri="{FF2B5EF4-FFF2-40B4-BE49-F238E27FC236}">
              <a16:creationId xmlns:a16="http://schemas.microsoft.com/office/drawing/2014/main" xmlns="" id="{00000000-0008-0000-0200-00006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78" name="Text Box 15">
          <a:extLst>
            <a:ext uri="{FF2B5EF4-FFF2-40B4-BE49-F238E27FC236}">
              <a16:creationId xmlns:a16="http://schemas.microsoft.com/office/drawing/2014/main" xmlns="" id="{00000000-0008-0000-0200-00006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79" name="Text Box 15">
          <a:extLst>
            <a:ext uri="{FF2B5EF4-FFF2-40B4-BE49-F238E27FC236}">
              <a16:creationId xmlns:a16="http://schemas.microsoft.com/office/drawing/2014/main" xmlns="" id="{00000000-0008-0000-0200-00006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80" name="Text Box 15">
          <a:extLst>
            <a:ext uri="{FF2B5EF4-FFF2-40B4-BE49-F238E27FC236}">
              <a16:creationId xmlns:a16="http://schemas.microsoft.com/office/drawing/2014/main" xmlns="" id="{00000000-0008-0000-0200-00006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81" name="Text Box 15">
          <a:extLst>
            <a:ext uri="{FF2B5EF4-FFF2-40B4-BE49-F238E27FC236}">
              <a16:creationId xmlns:a16="http://schemas.microsoft.com/office/drawing/2014/main" xmlns="" id="{00000000-0008-0000-0200-00006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82" name="Text Box 15">
          <a:extLst>
            <a:ext uri="{FF2B5EF4-FFF2-40B4-BE49-F238E27FC236}">
              <a16:creationId xmlns:a16="http://schemas.microsoft.com/office/drawing/2014/main" xmlns="" id="{00000000-0008-0000-0200-00006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83" name="Text Box 15">
          <a:extLst>
            <a:ext uri="{FF2B5EF4-FFF2-40B4-BE49-F238E27FC236}">
              <a16:creationId xmlns:a16="http://schemas.microsoft.com/office/drawing/2014/main" xmlns="" id="{00000000-0008-0000-0200-00006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84" name="Text Box 15">
          <a:extLst>
            <a:ext uri="{FF2B5EF4-FFF2-40B4-BE49-F238E27FC236}">
              <a16:creationId xmlns:a16="http://schemas.microsoft.com/office/drawing/2014/main" xmlns="" id="{00000000-0008-0000-0200-00006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85" name="Text Box 15">
          <a:extLst>
            <a:ext uri="{FF2B5EF4-FFF2-40B4-BE49-F238E27FC236}">
              <a16:creationId xmlns:a16="http://schemas.microsoft.com/office/drawing/2014/main" xmlns="" id="{00000000-0008-0000-0200-00006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86" name="Text Box 15">
          <a:extLst>
            <a:ext uri="{FF2B5EF4-FFF2-40B4-BE49-F238E27FC236}">
              <a16:creationId xmlns:a16="http://schemas.microsoft.com/office/drawing/2014/main" xmlns="" id="{00000000-0008-0000-0200-00006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87" name="Text Box 15">
          <a:extLst>
            <a:ext uri="{FF2B5EF4-FFF2-40B4-BE49-F238E27FC236}">
              <a16:creationId xmlns:a16="http://schemas.microsoft.com/office/drawing/2014/main" xmlns="" id="{00000000-0008-0000-0200-00006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88" name="Text Box 15">
          <a:extLst>
            <a:ext uri="{FF2B5EF4-FFF2-40B4-BE49-F238E27FC236}">
              <a16:creationId xmlns:a16="http://schemas.microsoft.com/office/drawing/2014/main" xmlns="" id="{00000000-0008-0000-0200-00006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89" name="Text Box 15">
          <a:extLst>
            <a:ext uri="{FF2B5EF4-FFF2-40B4-BE49-F238E27FC236}">
              <a16:creationId xmlns:a16="http://schemas.microsoft.com/office/drawing/2014/main" xmlns="" id="{00000000-0008-0000-0200-00006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90" name="Text Box 15">
          <a:extLst>
            <a:ext uri="{FF2B5EF4-FFF2-40B4-BE49-F238E27FC236}">
              <a16:creationId xmlns:a16="http://schemas.microsoft.com/office/drawing/2014/main" xmlns="" id="{00000000-0008-0000-0200-00006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91" name="Text Box 15">
          <a:extLst>
            <a:ext uri="{FF2B5EF4-FFF2-40B4-BE49-F238E27FC236}">
              <a16:creationId xmlns:a16="http://schemas.microsoft.com/office/drawing/2014/main" xmlns="" id="{00000000-0008-0000-0200-00006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92" name="Text Box 15">
          <a:extLst>
            <a:ext uri="{FF2B5EF4-FFF2-40B4-BE49-F238E27FC236}">
              <a16:creationId xmlns:a16="http://schemas.microsoft.com/office/drawing/2014/main" xmlns="" id="{00000000-0008-0000-0200-00007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93" name="Text Box 15">
          <a:extLst>
            <a:ext uri="{FF2B5EF4-FFF2-40B4-BE49-F238E27FC236}">
              <a16:creationId xmlns:a16="http://schemas.microsoft.com/office/drawing/2014/main" xmlns="" id="{00000000-0008-0000-0200-00007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94" name="Text Box 15">
          <a:extLst>
            <a:ext uri="{FF2B5EF4-FFF2-40B4-BE49-F238E27FC236}">
              <a16:creationId xmlns:a16="http://schemas.microsoft.com/office/drawing/2014/main" xmlns="" id="{00000000-0008-0000-0200-00007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95" name="Text Box 15">
          <a:extLst>
            <a:ext uri="{FF2B5EF4-FFF2-40B4-BE49-F238E27FC236}">
              <a16:creationId xmlns:a16="http://schemas.microsoft.com/office/drawing/2014/main" xmlns="" id="{00000000-0008-0000-0200-00007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96" name="Text Box 15">
          <a:extLst>
            <a:ext uri="{FF2B5EF4-FFF2-40B4-BE49-F238E27FC236}">
              <a16:creationId xmlns:a16="http://schemas.microsoft.com/office/drawing/2014/main" xmlns="" id="{00000000-0008-0000-0200-00007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97" name="Text Box 15">
          <a:extLst>
            <a:ext uri="{FF2B5EF4-FFF2-40B4-BE49-F238E27FC236}">
              <a16:creationId xmlns:a16="http://schemas.microsoft.com/office/drawing/2014/main" xmlns="" id="{00000000-0008-0000-0200-000075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398" name="Text Box 15">
          <a:extLst>
            <a:ext uri="{FF2B5EF4-FFF2-40B4-BE49-F238E27FC236}">
              <a16:creationId xmlns:a16="http://schemas.microsoft.com/office/drawing/2014/main" xmlns="" id="{00000000-0008-0000-0200-000076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399" name="Text Box 15">
          <a:extLst>
            <a:ext uri="{FF2B5EF4-FFF2-40B4-BE49-F238E27FC236}">
              <a16:creationId xmlns:a16="http://schemas.microsoft.com/office/drawing/2014/main" xmlns="" id="{00000000-0008-0000-0200-000077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00" name="Text Box 15">
          <a:extLst>
            <a:ext uri="{FF2B5EF4-FFF2-40B4-BE49-F238E27FC236}">
              <a16:creationId xmlns:a16="http://schemas.microsoft.com/office/drawing/2014/main" xmlns="" id="{00000000-0008-0000-0200-000078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01" name="Text Box 15">
          <a:extLst>
            <a:ext uri="{FF2B5EF4-FFF2-40B4-BE49-F238E27FC236}">
              <a16:creationId xmlns:a16="http://schemas.microsoft.com/office/drawing/2014/main" xmlns="" id="{00000000-0008-0000-0200-000079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02" name="Text Box 15">
          <a:extLst>
            <a:ext uri="{FF2B5EF4-FFF2-40B4-BE49-F238E27FC236}">
              <a16:creationId xmlns:a16="http://schemas.microsoft.com/office/drawing/2014/main" xmlns="" id="{00000000-0008-0000-0200-00007A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03" name="Text Box 15">
          <a:extLst>
            <a:ext uri="{FF2B5EF4-FFF2-40B4-BE49-F238E27FC236}">
              <a16:creationId xmlns:a16="http://schemas.microsoft.com/office/drawing/2014/main" xmlns="" id="{00000000-0008-0000-0200-00007B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04" name="Text Box 15">
          <a:extLst>
            <a:ext uri="{FF2B5EF4-FFF2-40B4-BE49-F238E27FC236}">
              <a16:creationId xmlns:a16="http://schemas.microsoft.com/office/drawing/2014/main" xmlns="" id="{00000000-0008-0000-0200-00007C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05" name="Text Box 15">
          <a:extLst>
            <a:ext uri="{FF2B5EF4-FFF2-40B4-BE49-F238E27FC236}">
              <a16:creationId xmlns:a16="http://schemas.microsoft.com/office/drawing/2014/main" xmlns="" id="{00000000-0008-0000-0200-00007D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06" name="Text Box 15">
          <a:extLst>
            <a:ext uri="{FF2B5EF4-FFF2-40B4-BE49-F238E27FC236}">
              <a16:creationId xmlns:a16="http://schemas.microsoft.com/office/drawing/2014/main" xmlns="" id="{00000000-0008-0000-0200-00007E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07" name="Text Box 15">
          <a:extLst>
            <a:ext uri="{FF2B5EF4-FFF2-40B4-BE49-F238E27FC236}">
              <a16:creationId xmlns:a16="http://schemas.microsoft.com/office/drawing/2014/main" xmlns="" id="{00000000-0008-0000-0200-00007F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08" name="Text Box 15">
          <a:extLst>
            <a:ext uri="{FF2B5EF4-FFF2-40B4-BE49-F238E27FC236}">
              <a16:creationId xmlns:a16="http://schemas.microsoft.com/office/drawing/2014/main" xmlns="" id="{00000000-0008-0000-0200-000080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09" name="Text Box 15">
          <a:extLst>
            <a:ext uri="{FF2B5EF4-FFF2-40B4-BE49-F238E27FC236}">
              <a16:creationId xmlns:a16="http://schemas.microsoft.com/office/drawing/2014/main" xmlns="" id="{00000000-0008-0000-0200-000081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10" name="Text Box 15">
          <a:extLst>
            <a:ext uri="{FF2B5EF4-FFF2-40B4-BE49-F238E27FC236}">
              <a16:creationId xmlns:a16="http://schemas.microsoft.com/office/drawing/2014/main" xmlns="" id="{00000000-0008-0000-0200-000082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11" name="Text Box 15">
          <a:extLst>
            <a:ext uri="{FF2B5EF4-FFF2-40B4-BE49-F238E27FC236}">
              <a16:creationId xmlns:a16="http://schemas.microsoft.com/office/drawing/2014/main" xmlns="" id="{00000000-0008-0000-0200-000083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12" name="Text Box 15">
          <a:extLst>
            <a:ext uri="{FF2B5EF4-FFF2-40B4-BE49-F238E27FC236}">
              <a16:creationId xmlns:a16="http://schemas.microsoft.com/office/drawing/2014/main" xmlns="" id="{00000000-0008-0000-0200-000084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3" name="Text Box 16">
          <a:extLst>
            <a:ext uri="{FF2B5EF4-FFF2-40B4-BE49-F238E27FC236}">
              <a16:creationId xmlns:a16="http://schemas.microsoft.com/office/drawing/2014/main" xmlns="" id="{00000000-0008-0000-0200-000085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4" name="Text Box 17">
          <a:extLst>
            <a:ext uri="{FF2B5EF4-FFF2-40B4-BE49-F238E27FC236}">
              <a16:creationId xmlns:a16="http://schemas.microsoft.com/office/drawing/2014/main" xmlns="" id="{00000000-0008-0000-0200-000086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5" name="Text Box 18">
          <a:extLst>
            <a:ext uri="{FF2B5EF4-FFF2-40B4-BE49-F238E27FC236}">
              <a16:creationId xmlns:a16="http://schemas.microsoft.com/office/drawing/2014/main" xmlns="" id="{00000000-0008-0000-0200-000087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6" name="Text Box 19">
          <a:extLst>
            <a:ext uri="{FF2B5EF4-FFF2-40B4-BE49-F238E27FC236}">
              <a16:creationId xmlns:a16="http://schemas.microsoft.com/office/drawing/2014/main" xmlns="" id="{00000000-0008-0000-0200-000088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417" name="Text Box 15">
          <a:extLst>
            <a:ext uri="{FF2B5EF4-FFF2-40B4-BE49-F238E27FC236}">
              <a16:creationId xmlns:a16="http://schemas.microsoft.com/office/drawing/2014/main" xmlns="" id="{00000000-0008-0000-0200-00008905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8" name="Text Box 16">
          <a:extLst>
            <a:ext uri="{FF2B5EF4-FFF2-40B4-BE49-F238E27FC236}">
              <a16:creationId xmlns:a16="http://schemas.microsoft.com/office/drawing/2014/main" xmlns="" id="{00000000-0008-0000-0200-00008A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419" name="Text Box 17">
          <a:extLst>
            <a:ext uri="{FF2B5EF4-FFF2-40B4-BE49-F238E27FC236}">
              <a16:creationId xmlns:a16="http://schemas.microsoft.com/office/drawing/2014/main" xmlns="" id="{00000000-0008-0000-0200-00008B05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15</xdr:row>
      <xdr:rowOff>15875</xdr:rowOff>
    </xdr:from>
    <xdr:ext cx="95250" cy="171450"/>
    <xdr:sp macro="" textlink="">
      <xdr:nvSpPr>
        <xdr:cNvPr id="1420" name="Text Box 18">
          <a:extLst>
            <a:ext uri="{FF2B5EF4-FFF2-40B4-BE49-F238E27FC236}">
              <a16:creationId xmlns:a16="http://schemas.microsoft.com/office/drawing/2014/main" xmlns="" id="{00000000-0008-0000-0200-00008C050000}"/>
            </a:ext>
          </a:extLst>
        </xdr:cNvPr>
        <xdr:cNvSpPr txBox="1">
          <a:spLocks noChangeArrowheads="1"/>
        </xdr:cNvSpPr>
      </xdr:nvSpPr>
      <xdr:spPr bwMode="auto">
        <a:xfrm>
          <a:off x="32960468" y="7373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421" name="Text Box 15">
          <a:extLst>
            <a:ext uri="{FF2B5EF4-FFF2-40B4-BE49-F238E27FC236}">
              <a16:creationId xmlns:a16="http://schemas.microsoft.com/office/drawing/2014/main" xmlns="" id="{00000000-0008-0000-0200-00008D05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2" name="Text Box 16">
          <a:extLst>
            <a:ext uri="{FF2B5EF4-FFF2-40B4-BE49-F238E27FC236}">
              <a16:creationId xmlns:a16="http://schemas.microsoft.com/office/drawing/2014/main" xmlns="" id="{00000000-0008-0000-0200-00008E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3" name="Text Box 17">
          <a:extLst>
            <a:ext uri="{FF2B5EF4-FFF2-40B4-BE49-F238E27FC236}">
              <a16:creationId xmlns:a16="http://schemas.microsoft.com/office/drawing/2014/main" xmlns="" id="{00000000-0008-0000-0200-00008F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4" name="Text Box 18">
          <a:extLst>
            <a:ext uri="{FF2B5EF4-FFF2-40B4-BE49-F238E27FC236}">
              <a16:creationId xmlns:a16="http://schemas.microsoft.com/office/drawing/2014/main" xmlns="" id="{00000000-0008-0000-0200-000090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5" name="Text Box 19">
          <a:extLst>
            <a:ext uri="{FF2B5EF4-FFF2-40B4-BE49-F238E27FC236}">
              <a16:creationId xmlns:a16="http://schemas.microsoft.com/office/drawing/2014/main" xmlns="" id="{00000000-0008-0000-0200-000091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6" name="Text Box 16">
          <a:extLst>
            <a:ext uri="{FF2B5EF4-FFF2-40B4-BE49-F238E27FC236}">
              <a16:creationId xmlns:a16="http://schemas.microsoft.com/office/drawing/2014/main" xmlns="" id="{00000000-0008-0000-0200-000092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27" name="Text Box 15">
          <a:extLst>
            <a:ext uri="{FF2B5EF4-FFF2-40B4-BE49-F238E27FC236}">
              <a16:creationId xmlns:a16="http://schemas.microsoft.com/office/drawing/2014/main" xmlns="" id="{00000000-0008-0000-0200-000093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28" name="Text Box 15">
          <a:extLst>
            <a:ext uri="{FF2B5EF4-FFF2-40B4-BE49-F238E27FC236}">
              <a16:creationId xmlns:a16="http://schemas.microsoft.com/office/drawing/2014/main" xmlns="" id="{00000000-0008-0000-0200-000094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29" name="Text Box 16">
          <a:extLst>
            <a:ext uri="{FF2B5EF4-FFF2-40B4-BE49-F238E27FC236}">
              <a16:creationId xmlns:a16="http://schemas.microsoft.com/office/drawing/2014/main" xmlns="" id="{00000000-0008-0000-0200-000095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30" name="Text Box 17">
          <a:extLst>
            <a:ext uri="{FF2B5EF4-FFF2-40B4-BE49-F238E27FC236}">
              <a16:creationId xmlns:a16="http://schemas.microsoft.com/office/drawing/2014/main" xmlns="" id="{00000000-0008-0000-0200-000096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31" name="Text Box 18">
          <a:extLst>
            <a:ext uri="{FF2B5EF4-FFF2-40B4-BE49-F238E27FC236}">
              <a16:creationId xmlns:a16="http://schemas.microsoft.com/office/drawing/2014/main" xmlns="" id="{00000000-0008-0000-0200-000097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32" name="Text Box 19">
          <a:extLst>
            <a:ext uri="{FF2B5EF4-FFF2-40B4-BE49-F238E27FC236}">
              <a16:creationId xmlns:a16="http://schemas.microsoft.com/office/drawing/2014/main" xmlns="" id="{00000000-0008-0000-0200-000098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433" name="Text Box 15">
          <a:extLst>
            <a:ext uri="{FF2B5EF4-FFF2-40B4-BE49-F238E27FC236}">
              <a16:creationId xmlns:a16="http://schemas.microsoft.com/office/drawing/2014/main" xmlns="" id="{00000000-0008-0000-0200-00009905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34" name="Text Box 16">
          <a:extLst>
            <a:ext uri="{FF2B5EF4-FFF2-40B4-BE49-F238E27FC236}">
              <a16:creationId xmlns:a16="http://schemas.microsoft.com/office/drawing/2014/main" xmlns="" id="{00000000-0008-0000-0200-00009A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435" name="Text Box 17">
          <a:extLst>
            <a:ext uri="{FF2B5EF4-FFF2-40B4-BE49-F238E27FC236}">
              <a16:creationId xmlns:a16="http://schemas.microsoft.com/office/drawing/2014/main" xmlns="" id="{00000000-0008-0000-0200-00009B05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15</xdr:row>
      <xdr:rowOff>15875</xdr:rowOff>
    </xdr:from>
    <xdr:ext cx="95250" cy="171450"/>
    <xdr:sp macro="" textlink="">
      <xdr:nvSpPr>
        <xdr:cNvPr id="1436" name="Text Box 18">
          <a:extLst>
            <a:ext uri="{FF2B5EF4-FFF2-40B4-BE49-F238E27FC236}">
              <a16:creationId xmlns:a16="http://schemas.microsoft.com/office/drawing/2014/main" xmlns="" id="{00000000-0008-0000-0200-00009C050000}"/>
            </a:ext>
          </a:extLst>
        </xdr:cNvPr>
        <xdr:cNvSpPr txBox="1">
          <a:spLocks noChangeArrowheads="1"/>
        </xdr:cNvSpPr>
      </xdr:nvSpPr>
      <xdr:spPr bwMode="auto">
        <a:xfrm>
          <a:off x="35194081" y="7373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437" name="Text Box 15">
          <a:extLst>
            <a:ext uri="{FF2B5EF4-FFF2-40B4-BE49-F238E27FC236}">
              <a16:creationId xmlns:a16="http://schemas.microsoft.com/office/drawing/2014/main" xmlns="" id="{00000000-0008-0000-0200-00009D05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38" name="Text Box 15">
          <a:extLst>
            <a:ext uri="{FF2B5EF4-FFF2-40B4-BE49-F238E27FC236}">
              <a16:creationId xmlns:a16="http://schemas.microsoft.com/office/drawing/2014/main" xmlns="" id="{00000000-0008-0000-0200-00009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39" name="Text Box 15">
          <a:extLst>
            <a:ext uri="{FF2B5EF4-FFF2-40B4-BE49-F238E27FC236}">
              <a16:creationId xmlns:a16="http://schemas.microsoft.com/office/drawing/2014/main" xmlns="" id="{00000000-0008-0000-0200-00009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40" name="Text Box 15">
          <a:extLst>
            <a:ext uri="{FF2B5EF4-FFF2-40B4-BE49-F238E27FC236}">
              <a16:creationId xmlns:a16="http://schemas.microsoft.com/office/drawing/2014/main" xmlns="" id="{00000000-0008-0000-0200-0000A0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41" name="Text Box 15">
          <a:extLst>
            <a:ext uri="{FF2B5EF4-FFF2-40B4-BE49-F238E27FC236}">
              <a16:creationId xmlns:a16="http://schemas.microsoft.com/office/drawing/2014/main" xmlns="" id="{00000000-0008-0000-0200-0000A1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442" name="Text Box 15">
          <a:extLst>
            <a:ext uri="{FF2B5EF4-FFF2-40B4-BE49-F238E27FC236}">
              <a16:creationId xmlns:a16="http://schemas.microsoft.com/office/drawing/2014/main" xmlns="" id="{00000000-0008-0000-0200-0000A205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443" name="Text Box 15">
          <a:extLst>
            <a:ext uri="{FF2B5EF4-FFF2-40B4-BE49-F238E27FC236}">
              <a16:creationId xmlns:a16="http://schemas.microsoft.com/office/drawing/2014/main" xmlns="" id="{00000000-0008-0000-0200-0000A305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44" name="Text Box 15">
          <a:extLst>
            <a:ext uri="{FF2B5EF4-FFF2-40B4-BE49-F238E27FC236}">
              <a16:creationId xmlns:a16="http://schemas.microsoft.com/office/drawing/2014/main" xmlns="" id="{00000000-0008-0000-0200-0000A4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45" name="Text Box 15">
          <a:extLst>
            <a:ext uri="{FF2B5EF4-FFF2-40B4-BE49-F238E27FC236}">
              <a16:creationId xmlns:a16="http://schemas.microsoft.com/office/drawing/2014/main" xmlns="" id="{00000000-0008-0000-0200-0000A5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446" name="Text Box 15">
          <a:extLst>
            <a:ext uri="{FF2B5EF4-FFF2-40B4-BE49-F238E27FC236}">
              <a16:creationId xmlns:a16="http://schemas.microsoft.com/office/drawing/2014/main" xmlns="" id="{00000000-0008-0000-0200-0000A605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447" name="Text Box 15">
          <a:extLst>
            <a:ext uri="{FF2B5EF4-FFF2-40B4-BE49-F238E27FC236}">
              <a16:creationId xmlns:a16="http://schemas.microsoft.com/office/drawing/2014/main" xmlns="" id="{00000000-0008-0000-0200-0000A705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48" name="Text Box 15">
          <a:extLst>
            <a:ext uri="{FF2B5EF4-FFF2-40B4-BE49-F238E27FC236}">
              <a16:creationId xmlns:a16="http://schemas.microsoft.com/office/drawing/2014/main" xmlns="" id="{00000000-0008-0000-0200-0000A8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49" name="Text Box 15">
          <a:extLst>
            <a:ext uri="{FF2B5EF4-FFF2-40B4-BE49-F238E27FC236}">
              <a16:creationId xmlns:a16="http://schemas.microsoft.com/office/drawing/2014/main" xmlns="" id="{00000000-0008-0000-0200-0000A9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50" name="Text Box 15">
          <a:extLst>
            <a:ext uri="{FF2B5EF4-FFF2-40B4-BE49-F238E27FC236}">
              <a16:creationId xmlns:a16="http://schemas.microsoft.com/office/drawing/2014/main" xmlns="" id="{00000000-0008-0000-0200-0000A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51" name="Text Box 15">
          <a:extLst>
            <a:ext uri="{FF2B5EF4-FFF2-40B4-BE49-F238E27FC236}">
              <a16:creationId xmlns:a16="http://schemas.microsoft.com/office/drawing/2014/main" xmlns="" id="{00000000-0008-0000-0200-0000A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52" name="Text Box 15">
          <a:extLst>
            <a:ext uri="{FF2B5EF4-FFF2-40B4-BE49-F238E27FC236}">
              <a16:creationId xmlns:a16="http://schemas.microsoft.com/office/drawing/2014/main" xmlns="" id="{00000000-0008-0000-0200-0000AC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53" name="Text Box 15">
          <a:extLst>
            <a:ext uri="{FF2B5EF4-FFF2-40B4-BE49-F238E27FC236}">
              <a16:creationId xmlns:a16="http://schemas.microsoft.com/office/drawing/2014/main" xmlns="" id="{00000000-0008-0000-0200-0000AD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454" name="Text Box 15">
          <a:extLst>
            <a:ext uri="{FF2B5EF4-FFF2-40B4-BE49-F238E27FC236}">
              <a16:creationId xmlns:a16="http://schemas.microsoft.com/office/drawing/2014/main" xmlns="" id="{00000000-0008-0000-0200-0000AE05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455" name="Text Box 15">
          <a:extLst>
            <a:ext uri="{FF2B5EF4-FFF2-40B4-BE49-F238E27FC236}">
              <a16:creationId xmlns:a16="http://schemas.microsoft.com/office/drawing/2014/main" xmlns="" id="{00000000-0008-0000-0200-0000AF05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56" name="Text Box 15">
          <a:extLst>
            <a:ext uri="{FF2B5EF4-FFF2-40B4-BE49-F238E27FC236}">
              <a16:creationId xmlns:a16="http://schemas.microsoft.com/office/drawing/2014/main" xmlns="" id="{00000000-0008-0000-0200-0000B0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57" name="Text Box 15">
          <a:extLst>
            <a:ext uri="{FF2B5EF4-FFF2-40B4-BE49-F238E27FC236}">
              <a16:creationId xmlns:a16="http://schemas.microsoft.com/office/drawing/2014/main" xmlns="" id="{00000000-0008-0000-0200-0000B1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458" name="Text Box 15">
          <a:extLst>
            <a:ext uri="{FF2B5EF4-FFF2-40B4-BE49-F238E27FC236}">
              <a16:creationId xmlns:a16="http://schemas.microsoft.com/office/drawing/2014/main" xmlns="" id="{00000000-0008-0000-0200-0000B205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459" name="Text Box 15">
          <a:extLst>
            <a:ext uri="{FF2B5EF4-FFF2-40B4-BE49-F238E27FC236}">
              <a16:creationId xmlns:a16="http://schemas.microsoft.com/office/drawing/2014/main" xmlns="" id="{00000000-0008-0000-0200-0000B305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460" name="Text Box 15">
          <a:extLst>
            <a:ext uri="{FF2B5EF4-FFF2-40B4-BE49-F238E27FC236}">
              <a16:creationId xmlns:a16="http://schemas.microsoft.com/office/drawing/2014/main" xmlns="" id="{00000000-0008-0000-0200-0000B405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461" name="Text Box 15">
          <a:extLst>
            <a:ext uri="{FF2B5EF4-FFF2-40B4-BE49-F238E27FC236}">
              <a16:creationId xmlns:a16="http://schemas.microsoft.com/office/drawing/2014/main" xmlns="" id="{00000000-0008-0000-0200-0000B505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62" name="Text Box 15">
          <a:extLst>
            <a:ext uri="{FF2B5EF4-FFF2-40B4-BE49-F238E27FC236}">
              <a16:creationId xmlns:a16="http://schemas.microsoft.com/office/drawing/2014/main" xmlns="" id="{00000000-0008-0000-0200-0000B6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63" name="Text Box 15">
          <a:extLst>
            <a:ext uri="{FF2B5EF4-FFF2-40B4-BE49-F238E27FC236}">
              <a16:creationId xmlns:a16="http://schemas.microsoft.com/office/drawing/2014/main" xmlns="" id="{00000000-0008-0000-0200-0000B7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64" name="Text Box 15">
          <a:extLst>
            <a:ext uri="{FF2B5EF4-FFF2-40B4-BE49-F238E27FC236}">
              <a16:creationId xmlns:a16="http://schemas.microsoft.com/office/drawing/2014/main" xmlns="" id="{00000000-0008-0000-0200-0000B8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65" name="Text Box 15">
          <a:extLst>
            <a:ext uri="{FF2B5EF4-FFF2-40B4-BE49-F238E27FC236}">
              <a16:creationId xmlns:a16="http://schemas.microsoft.com/office/drawing/2014/main" xmlns="" id="{00000000-0008-0000-0200-0000B9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66" name="Text Box 15">
          <a:extLst>
            <a:ext uri="{FF2B5EF4-FFF2-40B4-BE49-F238E27FC236}">
              <a16:creationId xmlns:a16="http://schemas.microsoft.com/office/drawing/2014/main" xmlns="" id="{00000000-0008-0000-0200-0000B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67" name="Text Box 15">
          <a:extLst>
            <a:ext uri="{FF2B5EF4-FFF2-40B4-BE49-F238E27FC236}">
              <a16:creationId xmlns:a16="http://schemas.microsoft.com/office/drawing/2014/main" xmlns="" id="{00000000-0008-0000-0200-0000B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68" name="Text Box 15">
          <a:extLst>
            <a:ext uri="{FF2B5EF4-FFF2-40B4-BE49-F238E27FC236}">
              <a16:creationId xmlns:a16="http://schemas.microsoft.com/office/drawing/2014/main" xmlns="" id="{00000000-0008-0000-0200-0000BC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69" name="Text Box 15">
          <a:extLst>
            <a:ext uri="{FF2B5EF4-FFF2-40B4-BE49-F238E27FC236}">
              <a16:creationId xmlns:a16="http://schemas.microsoft.com/office/drawing/2014/main" xmlns="" id="{00000000-0008-0000-0200-0000BD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70" name="Text Box 15">
          <a:extLst>
            <a:ext uri="{FF2B5EF4-FFF2-40B4-BE49-F238E27FC236}">
              <a16:creationId xmlns:a16="http://schemas.microsoft.com/office/drawing/2014/main" xmlns="" id="{00000000-0008-0000-0200-0000B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71" name="Text Box 15">
          <a:extLst>
            <a:ext uri="{FF2B5EF4-FFF2-40B4-BE49-F238E27FC236}">
              <a16:creationId xmlns:a16="http://schemas.microsoft.com/office/drawing/2014/main" xmlns="" id="{00000000-0008-0000-0200-0000B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72" name="Text Box 15">
          <a:extLst>
            <a:ext uri="{FF2B5EF4-FFF2-40B4-BE49-F238E27FC236}">
              <a16:creationId xmlns:a16="http://schemas.microsoft.com/office/drawing/2014/main" xmlns="" id="{00000000-0008-0000-0200-0000C0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73" name="Text Box 15">
          <a:extLst>
            <a:ext uri="{FF2B5EF4-FFF2-40B4-BE49-F238E27FC236}">
              <a16:creationId xmlns:a16="http://schemas.microsoft.com/office/drawing/2014/main" xmlns="" id="{00000000-0008-0000-0200-0000C1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74" name="Text Box 15">
          <a:extLst>
            <a:ext uri="{FF2B5EF4-FFF2-40B4-BE49-F238E27FC236}">
              <a16:creationId xmlns:a16="http://schemas.microsoft.com/office/drawing/2014/main" xmlns="" id="{00000000-0008-0000-0200-0000C2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75" name="Text Box 15">
          <a:extLst>
            <a:ext uri="{FF2B5EF4-FFF2-40B4-BE49-F238E27FC236}">
              <a16:creationId xmlns:a16="http://schemas.microsoft.com/office/drawing/2014/main" xmlns="" id="{00000000-0008-0000-0200-0000C3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76" name="Text Box 15">
          <a:extLst>
            <a:ext uri="{FF2B5EF4-FFF2-40B4-BE49-F238E27FC236}">
              <a16:creationId xmlns:a16="http://schemas.microsoft.com/office/drawing/2014/main" xmlns="" id="{00000000-0008-0000-0200-0000C4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77" name="Text Box 15">
          <a:extLst>
            <a:ext uri="{FF2B5EF4-FFF2-40B4-BE49-F238E27FC236}">
              <a16:creationId xmlns:a16="http://schemas.microsoft.com/office/drawing/2014/main" xmlns="" id="{00000000-0008-0000-0200-0000C5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78" name="Text Box 15">
          <a:extLst>
            <a:ext uri="{FF2B5EF4-FFF2-40B4-BE49-F238E27FC236}">
              <a16:creationId xmlns:a16="http://schemas.microsoft.com/office/drawing/2014/main" xmlns="" id="{00000000-0008-0000-0200-0000C6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79" name="Text Box 15">
          <a:extLst>
            <a:ext uri="{FF2B5EF4-FFF2-40B4-BE49-F238E27FC236}">
              <a16:creationId xmlns:a16="http://schemas.microsoft.com/office/drawing/2014/main" xmlns="" id="{00000000-0008-0000-0200-0000C7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80" name="Text Box 15">
          <a:extLst>
            <a:ext uri="{FF2B5EF4-FFF2-40B4-BE49-F238E27FC236}">
              <a16:creationId xmlns:a16="http://schemas.microsoft.com/office/drawing/2014/main" xmlns="" id="{00000000-0008-0000-0200-0000C8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81" name="Text Box 15">
          <a:extLst>
            <a:ext uri="{FF2B5EF4-FFF2-40B4-BE49-F238E27FC236}">
              <a16:creationId xmlns:a16="http://schemas.microsoft.com/office/drawing/2014/main" xmlns="" id="{00000000-0008-0000-0200-0000C9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82" name="Text Box 15">
          <a:extLst>
            <a:ext uri="{FF2B5EF4-FFF2-40B4-BE49-F238E27FC236}">
              <a16:creationId xmlns:a16="http://schemas.microsoft.com/office/drawing/2014/main" xmlns="" id="{00000000-0008-0000-0200-0000C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83" name="Text Box 15">
          <a:extLst>
            <a:ext uri="{FF2B5EF4-FFF2-40B4-BE49-F238E27FC236}">
              <a16:creationId xmlns:a16="http://schemas.microsoft.com/office/drawing/2014/main" xmlns="" id="{00000000-0008-0000-0200-0000C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484" name="Text Box 15">
          <a:extLst>
            <a:ext uri="{FF2B5EF4-FFF2-40B4-BE49-F238E27FC236}">
              <a16:creationId xmlns:a16="http://schemas.microsoft.com/office/drawing/2014/main" xmlns="" id="{00000000-0008-0000-0200-0000CC05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485" name="Text Box 15">
          <a:extLst>
            <a:ext uri="{FF2B5EF4-FFF2-40B4-BE49-F238E27FC236}">
              <a16:creationId xmlns:a16="http://schemas.microsoft.com/office/drawing/2014/main" xmlns="" id="{00000000-0008-0000-0200-0000CD05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86" name="Text Box 15">
          <a:extLst>
            <a:ext uri="{FF2B5EF4-FFF2-40B4-BE49-F238E27FC236}">
              <a16:creationId xmlns:a16="http://schemas.microsoft.com/office/drawing/2014/main" xmlns="" id="{00000000-0008-0000-0200-0000C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87" name="Text Box 15">
          <a:extLst>
            <a:ext uri="{FF2B5EF4-FFF2-40B4-BE49-F238E27FC236}">
              <a16:creationId xmlns:a16="http://schemas.microsoft.com/office/drawing/2014/main" xmlns="" id="{00000000-0008-0000-0200-0000C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88" name="Text Box 15">
          <a:extLst>
            <a:ext uri="{FF2B5EF4-FFF2-40B4-BE49-F238E27FC236}">
              <a16:creationId xmlns:a16="http://schemas.microsoft.com/office/drawing/2014/main" xmlns="" id="{00000000-0008-0000-0200-0000D0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89" name="Text Box 15">
          <a:extLst>
            <a:ext uri="{FF2B5EF4-FFF2-40B4-BE49-F238E27FC236}">
              <a16:creationId xmlns:a16="http://schemas.microsoft.com/office/drawing/2014/main" xmlns="" id="{00000000-0008-0000-0200-0000D1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90" name="Text Box 15">
          <a:extLst>
            <a:ext uri="{FF2B5EF4-FFF2-40B4-BE49-F238E27FC236}">
              <a16:creationId xmlns:a16="http://schemas.microsoft.com/office/drawing/2014/main" xmlns="" id="{00000000-0008-0000-0200-0000D2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91" name="Text Box 15">
          <a:extLst>
            <a:ext uri="{FF2B5EF4-FFF2-40B4-BE49-F238E27FC236}">
              <a16:creationId xmlns:a16="http://schemas.microsoft.com/office/drawing/2014/main" xmlns="" id="{00000000-0008-0000-0200-0000D3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92" name="Text Box 15">
          <a:extLst>
            <a:ext uri="{FF2B5EF4-FFF2-40B4-BE49-F238E27FC236}">
              <a16:creationId xmlns:a16="http://schemas.microsoft.com/office/drawing/2014/main" xmlns="" id="{00000000-0008-0000-0200-0000D4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93" name="Text Box 15">
          <a:extLst>
            <a:ext uri="{FF2B5EF4-FFF2-40B4-BE49-F238E27FC236}">
              <a16:creationId xmlns:a16="http://schemas.microsoft.com/office/drawing/2014/main" xmlns="" id="{00000000-0008-0000-0200-0000D5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94" name="Text Box 15">
          <a:extLst>
            <a:ext uri="{FF2B5EF4-FFF2-40B4-BE49-F238E27FC236}">
              <a16:creationId xmlns:a16="http://schemas.microsoft.com/office/drawing/2014/main" xmlns="" id="{00000000-0008-0000-0200-0000D6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95" name="Text Box 15">
          <a:extLst>
            <a:ext uri="{FF2B5EF4-FFF2-40B4-BE49-F238E27FC236}">
              <a16:creationId xmlns:a16="http://schemas.microsoft.com/office/drawing/2014/main" xmlns="" id="{00000000-0008-0000-0200-0000D7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96" name="Text Box 15">
          <a:extLst>
            <a:ext uri="{FF2B5EF4-FFF2-40B4-BE49-F238E27FC236}">
              <a16:creationId xmlns:a16="http://schemas.microsoft.com/office/drawing/2014/main" xmlns="" id="{00000000-0008-0000-0200-0000D8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97" name="Text Box 15">
          <a:extLst>
            <a:ext uri="{FF2B5EF4-FFF2-40B4-BE49-F238E27FC236}">
              <a16:creationId xmlns:a16="http://schemas.microsoft.com/office/drawing/2014/main" xmlns="" id="{00000000-0008-0000-0200-0000D9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498" name="Text Box 15">
          <a:extLst>
            <a:ext uri="{FF2B5EF4-FFF2-40B4-BE49-F238E27FC236}">
              <a16:creationId xmlns:a16="http://schemas.microsoft.com/office/drawing/2014/main" xmlns="" id="{00000000-0008-0000-0200-0000D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499" name="Text Box 15">
          <a:extLst>
            <a:ext uri="{FF2B5EF4-FFF2-40B4-BE49-F238E27FC236}">
              <a16:creationId xmlns:a16="http://schemas.microsoft.com/office/drawing/2014/main" xmlns="" id="{00000000-0008-0000-0200-0000D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00" name="Text Box 15">
          <a:extLst>
            <a:ext uri="{FF2B5EF4-FFF2-40B4-BE49-F238E27FC236}">
              <a16:creationId xmlns:a16="http://schemas.microsoft.com/office/drawing/2014/main" xmlns="" id="{00000000-0008-0000-0200-0000DC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01" name="Text Box 15">
          <a:extLst>
            <a:ext uri="{FF2B5EF4-FFF2-40B4-BE49-F238E27FC236}">
              <a16:creationId xmlns:a16="http://schemas.microsoft.com/office/drawing/2014/main" xmlns="" id="{00000000-0008-0000-0200-0000DD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02" name="Text Box 15">
          <a:extLst>
            <a:ext uri="{FF2B5EF4-FFF2-40B4-BE49-F238E27FC236}">
              <a16:creationId xmlns:a16="http://schemas.microsoft.com/office/drawing/2014/main" xmlns="" id="{00000000-0008-0000-0200-0000D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03" name="Text Box 15">
          <a:extLst>
            <a:ext uri="{FF2B5EF4-FFF2-40B4-BE49-F238E27FC236}">
              <a16:creationId xmlns:a16="http://schemas.microsoft.com/office/drawing/2014/main" xmlns="" id="{00000000-0008-0000-0200-0000D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04" name="Text Box 15">
          <a:extLst>
            <a:ext uri="{FF2B5EF4-FFF2-40B4-BE49-F238E27FC236}">
              <a16:creationId xmlns:a16="http://schemas.microsoft.com/office/drawing/2014/main" xmlns="" id="{00000000-0008-0000-0200-0000E0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05" name="Text Box 15">
          <a:extLst>
            <a:ext uri="{FF2B5EF4-FFF2-40B4-BE49-F238E27FC236}">
              <a16:creationId xmlns:a16="http://schemas.microsoft.com/office/drawing/2014/main" xmlns="" id="{00000000-0008-0000-0200-0000E1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06" name="Text Box 15">
          <a:extLst>
            <a:ext uri="{FF2B5EF4-FFF2-40B4-BE49-F238E27FC236}">
              <a16:creationId xmlns:a16="http://schemas.microsoft.com/office/drawing/2014/main" xmlns="" id="{00000000-0008-0000-0200-0000E2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07" name="Text Box 15">
          <a:extLst>
            <a:ext uri="{FF2B5EF4-FFF2-40B4-BE49-F238E27FC236}">
              <a16:creationId xmlns:a16="http://schemas.microsoft.com/office/drawing/2014/main" xmlns="" id="{00000000-0008-0000-0200-0000E3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08" name="Text Box 15">
          <a:extLst>
            <a:ext uri="{FF2B5EF4-FFF2-40B4-BE49-F238E27FC236}">
              <a16:creationId xmlns:a16="http://schemas.microsoft.com/office/drawing/2014/main" xmlns="" id="{00000000-0008-0000-0200-0000E4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09" name="Text Box 15">
          <a:extLst>
            <a:ext uri="{FF2B5EF4-FFF2-40B4-BE49-F238E27FC236}">
              <a16:creationId xmlns:a16="http://schemas.microsoft.com/office/drawing/2014/main" xmlns="" id="{00000000-0008-0000-0200-0000E5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10" name="Text Box 15">
          <a:extLst>
            <a:ext uri="{FF2B5EF4-FFF2-40B4-BE49-F238E27FC236}">
              <a16:creationId xmlns:a16="http://schemas.microsoft.com/office/drawing/2014/main" xmlns="" id="{00000000-0008-0000-0200-0000E6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11" name="Text Box 15">
          <a:extLst>
            <a:ext uri="{FF2B5EF4-FFF2-40B4-BE49-F238E27FC236}">
              <a16:creationId xmlns:a16="http://schemas.microsoft.com/office/drawing/2014/main" xmlns="" id="{00000000-0008-0000-0200-0000E7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12" name="Text Box 15">
          <a:extLst>
            <a:ext uri="{FF2B5EF4-FFF2-40B4-BE49-F238E27FC236}">
              <a16:creationId xmlns:a16="http://schemas.microsoft.com/office/drawing/2014/main" xmlns="" id="{00000000-0008-0000-0200-0000E8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13" name="Text Box 15">
          <a:extLst>
            <a:ext uri="{FF2B5EF4-FFF2-40B4-BE49-F238E27FC236}">
              <a16:creationId xmlns:a16="http://schemas.microsoft.com/office/drawing/2014/main" xmlns="" id="{00000000-0008-0000-0200-0000E9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14" name="Text Box 15">
          <a:extLst>
            <a:ext uri="{FF2B5EF4-FFF2-40B4-BE49-F238E27FC236}">
              <a16:creationId xmlns:a16="http://schemas.microsoft.com/office/drawing/2014/main" xmlns="" id="{00000000-0008-0000-0200-0000E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15" name="Text Box 15">
          <a:extLst>
            <a:ext uri="{FF2B5EF4-FFF2-40B4-BE49-F238E27FC236}">
              <a16:creationId xmlns:a16="http://schemas.microsoft.com/office/drawing/2014/main" xmlns="" id="{00000000-0008-0000-0200-0000E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16" name="Text Box 15">
          <a:extLst>
            <a:ext uri="{FF2B5EF4-FFF2-40B4-BE49-F238E27FC236}">
              <a16:creationId xmlns:a16="http://schemas.microsoft.com/office/drawing/2014/main" xmlns="" id="{00000000-0008-0000-0200-0000EC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17" name="Text Box 15">
          <a:extLst>
            <a:ext uri="{FF2B5EF4-FFF2-40B4-BE49-F238E27FC236}">
              <a16:creationId xmlns:a16="http://schemas.microsoft.com/office/drawing/2014/main" xmlns="" id="{00000000-0008-0000-0200-0000ED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18" name="Text Box 15">
          <a:extLst>
            <a:ext uri="{FF2B5EF4-FFF2-40B4-BE49-F238E27FC236}">
              <a16:creationId xmlns:a16="http://schemas.microsoft.com/office/drawing/2014/main" xmlns="" id="{00000000-0008-0000-0200-0000E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19" name="Text Box 15">
          <a:extLst>
            <a:ext uri="{FF2B5EF4-FFF2-40B4-BE49-F238E27FC236}">
              <a16:creationId xmlns:a16="http://schemas.microsoft.com/office/drawing/2014/main" xmlns="" id="{00000000-0008-0000-0200-0000E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20" name="Text Box 15">
          <a:extLst>
            <a:ext uri="{FF2B5EF4-FFF2-40B4-BE49-F238E27FC236}">
              <a16:creationId xmlns:a16="http://schemas.microsoft.com/office/drawing/2014/main" xmlns="" id="{00000000-0008-0000-0200-0000F0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21" name="Text Box 15">
          <a:extLst>
            <a:ext uri="{FF2B5EF4-FFF2-40B4-BE49-F238E27FC236}">
              <a16:creationId xmlns:a16="http://schemas.microsoft.com/office/drawing/2014/main" xmlns="" id="{00000000-0008-0000-0200-0000F1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22" name="Text Box 15">
          <a:extLst>
            <a:ext uri="{FF2B5EF4-FFF2-40B4-BE49-F238E27FC236}">
              <a16:creationId xmlns:a16="http://schemas.microsoft.com/office/drawing/2014/main" xmlns="" id="{00000000-0008-0000-0200-0000F2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23" name="Text Box 15">
          <a:extLst>
            <a:ext uri="{FF2B5EF4-FFF2-40B4-BE49-F238E27FC236}">
              <a16:creationId xmlns:a16="http://schemas.microsoft.com/office/drawing/2014/main" xmlns="" id="{00000000-0008-0000-0200-0000F3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24" name="Text Box 15">
          <a:extLst>
            <a:ext uri="{FF2B5EF4-FFF2-40B4-BE49-F238E27FC236}">
              <a16:creationId xmlns:a16="http://schemas.microsoft.com/office/drawing/2014/main" xmlns="" id="{00000000-0008-0000-0200-0000F4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25" name="Text Box 15">
          <a:extLst>
            <a:ext uri="{FF2B5EF4-FFF2-40B4-BE49-F238E27FC236}">
              <a16:creationId xmlns:a16="http://schemas.microsoft.com/office/drawing/2014/main" xmlns="" id="{00000000-0008-0000-0200-0000F5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26" name="Text Box 15">
          <a:extLst>
            <a:ext uri="{FF2B5EF4-FFF2-40B4-BE49-F238E27FC236}">
              <a16:creationId xmlns:a16="http://schemas.microsoft.com/office/drawing/2014/main" xmlns="" id="{00000000-0008-0000-0200-0000F6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27" name="Text Box 15">
          <a:extLst>
            <a:ext uri="{FF2B5EF4-FFF2-40B4-BE49-F238E27FC236}">
              <a16:creationId xmlns:a16="http://schemas.microsoft.com/office/drawing/2014/main" xmlns="" id="{00000000-0008-0000-0200-0000F7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28" name="Text Box 15">
          <a:extLst>
            <a:ext uri="{FF2B5EF4-FFF2-40B4-BE49-F238E27FC236}">
              <a16:creationId xmlns:a16="http://schemas.microsoft.com/office/drawing/2014/main" xmlns="" id="{00000000-0008-0000-0200-0000F8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29" name="Text Box 15">
          <a:extLst>
            <a:ext uri="{FF2B5EF4-FFF2-40B4-BE49-F238E27FC236}">
              <a16:creationId xmlns:a16="http://schemas.microsoft.com/office/drawing/2014/main" xmlns="" id="{00000000-0008-0000-0200-0000F9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30" name="Text Box 15">
          <a:extLst>
            <a:ext uri="{FF2B5EF4-FFF2-40B4-BE49-F238E27FC236}">
              <a16:creationId xmlns:a16="http://schemas.microsoft.com/office/drawing/2014/main" xmlns="" id="{00000000-0008-0000-0200-0000FA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31" name="Text Box 15">
          <a:extLst>
            <a:ext uri="{FF2B5EF4-FFF2-40B4-BE49-F238E27FC236}">
              <a16:creationId xmlns:a16="http://schemas.microsoft.com/office/drawing/2014/main" xmlns="" id="{00000000-0008-0000-0200-0000FB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32" name="Text Box 15">
          <a:extLst>
            <a:ext uri="{FF2B5EF4-FFF2-40B4-BE49-F238E27FC236}">
              <a16:creationId xmlns:a16="http://schemas.microsoft.com/office/drawing/2014/main" xmlns="" id="{00000000-0008-0000-0200-0000FC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33" name="Text Box 15">
          <a:extLst>
            <a:ext uri="{FF2B5EF4-FFF2-40B4-BE49-F238E27FC236}">
              <a16:creationId xmlns:a16="http://schemas.microsoft.com/office/drawing/2014/main" xmlns="" id="{00000000-0008-0000-0200-0000FD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34" name="Text Box 15">
          <a:extLst>
            <a:ext uri="{FF2B5EF4-FFF2-40B4-BE49-F238E27FC236}">
              <a16:creationId xmlns:a16="http://schemas.microsoft.com/office/drawing/2014/main" xmlns="" id="{00000000-0008-0000-0200-0000FE05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35" name="Text Box 15">
          <a:extLst>
            <a:ext uri="{FF2B5EF4-FFF2-40B4-BE49-F238E27FC236}">
              <a16:creationId xmlns:a16="http://schemas.microsoft.com/office/drawing/2014/main" xmlns="" id="{00000000-0008-0000-0200-0000FF05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36" name="Text Box 15">
          <a:extLst>
            <a:ext uri="{FF2B5EF4-FFF2-40B4-BE49-F238E27FC236}">
              <a16:creationId xmlns:a16="http://schemas.microsoft.com/office/drawing/2014/main" xmlns="" id="{00000000-0008-0000-0200-00000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37" name="Text Box 15">
          <a:extLst>
            <a:ext uri="{FF2B5EF4-FFF2-40B4-BE49-F238E27FC236}">
              <a16:creationId xmlns:a16="http://schemas.microsoft.com/office/drawing/2014/main" xmlns="" id="{00000000-0008-0000-0200-00000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38" name="Text Box 15">
          <a:extLst>
            <a:ext uri="{FF2B5EF4-FFF2-40B4-BE49-F238E27FC236}">
              <a16:creationId xmlns:a16="http://schemas.microsoft.com/office/drawing/2014/main" xmlns="" id="{00000000-0008-0000-0200-00000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39" name="Text Box 15">
          <a:extLst>
            <a:ext uri="{FF2B5EF4-FFF2-40B4-BE49-F238E27FC236}">
              <a16:creationId xmlns:a16="http://schemas.microsoft.com/office/drawing/2014/main" xmlns="" id="{00000000-0008-0000-0200-00000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40" name="Text Box 15">
          <a:extLst>
            <a:ext uri="{FF2B5EF4-FFF2-40B4-BE49-F238E27FC236}">
              <a16:creationId xmlns:a16="http://schemas.microsoft.com/office/drawing/2014/main" xmlns="" id="{00000000-0008-0000-0200-00000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41" name="Text Box 15">
          <a:extLst>
            <a:ext uri="{FF2B5EF4-FFF2-40B4-BE49-F238E27FC236}">
              <a16:creationId xmlns:a16="http://schemas.microsoft.com/office/drawing/2014/main" xmlns="" id="{00000000-0008-0000-0200-00000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42" name="Text Box 15">
          <a:extLst>
            <a:ext uri="{FF2B5EF4-FFF2-40B4-BE49-F238E27FC236}">
              <a16:creationId xmlns:a16="http://schemas.microsoft.com/office/drawing/2014/main" xmlns="" id="{00000000-0008-0000-0200-00000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43" name="Text Box 15">
          <a:extLst>
            <a:ext uri="{FF2B5EF4-FFF2-40B4-BE49-F238E27FC236}">
              <a16:creationId xmlns:a16="http://schemas.microsoft.com/office/drawing/2014/main" xmlns="" id="{00000000-0008-0000-0200-00000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44" name="Text Box 15">
          <a:extLst>
            <a:ext uri="{FF2B5EF4-FFF2-40B4-BE49-F238E27FC236}">
              <a16:creationId xmlns:a16="http://schemas.microsoft.com/office/drawing/2014/main" xmlns="" id="{00000000-0008-0000-0200-00000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45" name="Text Box 15">
          <a:extLst>
            <a:ext uri="{FF2B5EF4-FFF2-40B4-BE49-F238E27FC236}">
              <a16:creationId xmlns:a16="http://schemas.microsoft.com/office/drawing/2014/main" xmlns="" id="{00000000-0008-0000-0200-00000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46" name="Text Box 15">
          <a:extLst>
            <a:ext uri="{FF2B5EF4-FFF2-40B4-BE49-F238E27FC236}">
              <a16:creationId xmlns:a16="http://schemas.microsoft.com/office/drawing/2014/main" xmlns="" id="{00000000-0008-0000-0200-00000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47" name="Text Box 15">
          <a:extLst>
            <a:ext uri="{FF2B5EF4-FFF2-40B4-BE49-F238E27FC236}">
              <a16:creationId xmlns:a16="http://schemas.microsoft.com/office/drawing/2014/main" xmlns="" id="{00000000-0008-0000-0200-00000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48" name="Text Box 15">
          <a:extLst>
            <a:ext uri="{FF2B5EF4-FFF2-40B4-BE49-F238E27FC236}">
              <a16:creationId xmlns:a16="http://schemas.microsoft.com/office/drawing/2014/main" xmlns="" id="{00000000-0008-0000-0200-00000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49" name="Text Box 15">
          <a:extLst>
            <a:ext uri="{FF2B5EF4-FFF2-40B4-BE49-F238E27FC236}">
              <a16:creationId xmlns:a16="http://schemas.microsoft.com/office/drawing/2014/main" xmlns="" id="{00000000-0008-0000-0200-00000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50" name="Text Box 15">
          <a:extLst>
            <a:ext uri="{FF2B5EF4-FFF2-40B4-BE49-F238E27FC236}">
              <a16:creationId xmlns:a16="http://schemas.microsoft.com/office/drawing/2014/main" xmlns="" id="{00000000-0008-0000-0200-00000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51" name="Text Box 15">
          <a:extLst>
            <a:ext uri="{FF2B5EF4-FFF2-40B4-BE49-F238E27FC236}">
              <a16:creationId xmlns:a16="http://schemas.microsoft.com/office/drawing/2014/main" xmlns="" id="{00000000-0008-0000-0200-00000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52" name="Text Box 15">
          <a:extLst>
            <a:ext uri="{FF2B5EF4-FFF2-40B4-BE49-F238E27FC236}">
              <a16:creationId xmlns:a16="http://schemas.microsoft.com/office/drawing/2014/main" xmlns="" id="{00000000-0008-0000-0200-00001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53" name="Text Box 15">
          <a:extLst>
            <a:ext uri="{FF2B5EF4-FFF2-40B4-BE49-F238E27FC236}">
              <a16:creationId xmlns:a16="http://schemas.microsoft.com/office/drawing/2014/main" xmlns="" id="{00000000-0008-0000-0200-00001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54" name="Text Box 15">
          <a:extLst>
            <a:ext uri="{FF2B5EF4-FFF2-40B4-BE49-F238E27FC236}">
              <a16:creationId xmlns:a16="http://schemas.microsoft.com/office/drawing/2014/main" xmlns="" id="{00000000-0008-0000-0200-00001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55" name="Text Box 15">
          <a:extLst>
            <a:ext uri="{FF2B5EF4-FFF2-40B4-BE49-F238E27FC236}">
              <a16:creationId xmlns:a16="http://schemas.microsoft.com/office/drawing/2014/main" xmlns="" id="{00000000-0008-0000-0200-00001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56" name="Text Box 15">
          <a:extLst>
            <a:ext uri="{FF2B5EF4-FFF2-40B4-BE49-F238E27FC236}">
              <a16:creationId xmlns:a16="http://schemas.microsoft.com/office/drawing/2014/main" xmlns="" id="{00000000-0008-0000-0200-00001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57" name="Text Box 15">
          <a:extLst>
            <a:ext uri="{FF2B5EF4-FFF2-40B4-BE49-F238E27FC236}">
              <a16:creationId xmlns:a16="http://schemas.microsoft.com/office/drawing/2014/main" xmlns="" id="{00000000-0008-0000-0200-00001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58" name="Text Box 15">
          <a:extLst>
            <a:ext uri="{FF2B5EF4-FFF2-40B4-BE49-F238E27FC236}">
              <a16:creationId xmlns:a16="http://schemas.microsoft.com/office/drawing/2014/main" xmlns="" id="{00000000-0008-0000-0200-00001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59" name="Text Box 15">
          <a:extLst>
            <a:ext uri="{FF2B5EF4-FFF2-40B4-BE49-F238E27FC236}">
              <a16:creationId xmlns:a16="http://schemas.microsoft.com/office/drawing/2014/main" xmlns="" id="{00000000-0008-0000-0200-00001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60" name="Text Box 15">
          <a:extLst>
            <a:ext uri="{FF2B5EF4-FFF2-40B4-BE49-F238E27FC236}">
              <a16:creationId xmlns:a16="http://schemas.microsoft.com/office/drawing/2014/main" xmlns="" id="{00000000-0008-0000-0200-00001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61" name="Text Box 15">
          <a:extLst>
            <a:ext uri="{FF2B5EF4-FFF2-40B4-BE49-F238E27FC236}">
              <a16:creationId xmlns:a16="http://schemas.microsoft.com/office/drawing/2014/main" xmlns="" id="{00000000-0008-0000-0200-00001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62" name="Text Box 15">
          <a:extLst>
            <a:ext uri="{FF2B5EF4-FFF2-40B4-BE49-F238E27FC236}">
              <a16:creationId xmlns:a16="http://schemas.microsoft.com/office/drawing/2014/main" xmlns="" id="{00000000-0008-0000-0200-00001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63" name="Text Box 15">
          <a:extLst>
            <a:ext uri="{FF2B5EF4-FFF2-40B4-BE49-F238E27FC236}">
              <a16:creationId xmlns:a16="http://schemas.microsoft.com/office/drawing/2014/main" xmlns="" id="{00000000-0008-0000-0200-00001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64" name="Text Box 15">
          <a:extLst>
            <a:ext uri="{FF2B5EF4-FFF2-40B4-BE49-F238E27FC236}">
              <a16:creationId xmlns:a16="http://schemas.microsoft.com/office/drawing/2014/main" xmlns="" id="{00000000-0008-0000-0200-00001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65" name="Text Box 15">
          <a:extLst>
            <a:ext uri="{FF2B5EF4-FFF2-40B4-BE49-F238E27FC236}">
              <a16:creationId xmlns:a16="http://schemas.microsoft.com/office/drawing/2014/main" xmlns="" id="{00000000-0008-0000-0200-00001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66" name="Text Box 15">
          <a:extLst>
            <a:ext uri="{FF2B5EF4-FFF2-40B4-BE49-F238E27FC236}">
              <a16:creationId xmlns:a16="http://schemas.microsoft.com/office/drawing/2014/main" xmlns="" id="{00000000-0008-0000-0200-00001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67" name="Text Box 15">
          <a:extLst>
            <a:ext uri="{FF2B5EF4-FFF2-40B4-BE49-F238E27FC236}">
              <a16:creationId xmlns:a16="http://schemas.microsoft.com/office/drawing/2014/main" xmlns="" id="{00000000-0008-0000-0200-00001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68" name="Text Box 15">
          <a:extLst>
            <a:ext uri="{FF2B5EF4-FFF2-40B4-BE49-F238E27FC236}">
              <a16:creationId xmlns:a16="http://schemas.microsoft.com/office/drawing/2014/main" xmlns="" id="{00000000-0008-0000-0200-00002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69" name="Text Box 15">
          <a:extLst>
            <a:ext uri="{FF2B5EF4-FFF2-40B4-BE49-F238E27FC236}">
              <a16:creationId xmlns:a16="http://schemas.microsoft.com/office/drawing/2014/main" xmlns="" id="{00000000-0008-0000-0200-00002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70" name="Text Box 15">
          <a:extLst>
            <a:ext uri="{FF2B5EF4-FFF2-40B4-BE49-F238E27FC236}">
              <a16:creationId xmlns:a16="http://schemas.microsoft.com/office/drawing/2014/main" xmlns="" id="{00000000-0008-0000-0200-00002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71" name="Text Box 15">
          <a:extLst>
            <a:ext uri="{FF2B5EF4-FFF2-40B4-BE49-F238E27FC236}">
              <a16:creationId xmlns:a16="http://schemas.microsoft.com/office/drawing/2014/main" xmlns="" id="{00000000-0008-0000-0200-00002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72" name="Text Box 15">
          <a:extLst>
            <a:ext uri="{FF2B5EF4-FFF2-40B4-BE49-F238E27FC236}">
              <a16:creationId xmlns:a16="http://schemas.microsoft.com/office/drawing/2014/main" xmlns="" id="{00000000-0008-0000-0200-00002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73" name="Text Box 15">
          <a:extLst>
            <a:ext uri="{FF2B5EF4-FFF2-40B4-BE49-F238E27FC236}">
              <a16:creationId xmlns:a16="http://schemas.microsoft.com/office/drawing/2014/main" xmlns="" id="{00000000-0008-0000-0200-00002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74" name="Text Box 15">
          <a:extLst>
            <a:ext uri="{FF2B5EF4-FFF2-40B4-BE49-F238E27FC236}">
              <a16:creationId xmlns:a16="http://schemas.microsoft.com/office/drawing/2014/main" xmlns="" id="{00000000-0008-0000-0200-00002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75" name="Text Box 15">
          <a:extLst>
            <a:ext uri="{FF2B5EF4-FFF2-40B4-BE49-F238E27FC236}">
              <a16:creationId xmlns:a16="http://schemas.microsoft.com/office/drawing/2014/main" xmlns="" id="{00000000-0008-0000-0200-00002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76" name="Text Box 15">
          <a:extLst>
            <a:ext uri="{FF2B5EF4-FFF2-40B4-BE49-F238E27FC236}">
              <a16:creationId xmlns:a16="http://schemas.microsoft.com/office/drawing/2014/main" xmlns="" id="{00000000-0008-0000-0200-00002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77" name="Text Box 15">
          <a:extLst>
            <a:ext uri="{FF2B5EF4-FFF2-40B4-BE49-F238E27FC236}">
              <a16:creationId xmlns:a16="http://schemas.microsoft.com/office/drawing/2014/main" xmlns="" id="{00000000-0008-0000-0200-00002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78" name="Text Box 15">
          <a:extLst>
            <a:ext uri="{FF2B5EF4-FFF2-40B4-BE49-F238E27FC236}">
              <a16:creationId xmlns:a16="http://schemas.microsoft.com/office/drawing/2014/main" xmlns="" id="{00000000-0008-0000-0200-00002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79" name="Text Box 15">
          <a:extLst>
            <a:ext uri="{FF2B5EF4-FFF2-40B4-BE49-F238E27FC236}">
              <a16:creationId xmlns:a16="http://schemas.microsoft.com/office/drawing/2014/main" xmlns="" id="{00000000-0008-0000-0200-00002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80" name="Text Box 15">
          <a:extLst>
            <a:ext uri="{FF2B5EF4-FFF2-40B4-BE49-F238E27FC236}">
              <a16:creationId xmlns:a16="http://schemas.microsoft.com/office/drawing/2014/main" xmlns="" id="{00000000-0008-0000-0200-00002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81" name="Text Box 15">
          <a:extLst>
            <a:ext uri="{FF2B5EF4-FFF2-40B4-BE49-F238E27FC236}">
              <a16:creationId xmlns:a16="http://schemas.microsoft.com/office/drawing/2014/main" xmlns="" id="{00000000-0008-0000-0200-00002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82" name="Text Box 15">
          <a:extLst>
            <a:ext uri="{FF2B5EF4-FFF2-40B4-BE49-F238E27FC236}">
              <a16:creationId xmlns:a16="http://schemas.microsoft.com/office/drawing/2014/main" xmlns="" id="{00000000-0008-0000-0200-00002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83" name="Text Box 15">
          <a:extLst>
            <a:ext uri="{FF2B5EF4-FFF2-40B4-BE49-F238E27FC236}">
              <a16:creationId xmlns:a16="http://schemas.microsoft.com/office/drawing/2014/main" xmlns="" id="{00000000-0008-0000-0200-00002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84" name="Text Box 15">
          <a:extLst>
            <a:ext uri="{FF2B5EF4-FFF2-40B4-BE49-F238E27FC236}">
              <a16:creationId xmlns:a16="http://schemas.microsoft.com/office/drawing/2014/main" xmlns="" id="{00000000-0008-0000-0200-00003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85" name="Text Box 15">
          <a:extLst>
            <a:ext uri="{FF2B5EF4-FFF2-40B4-BE49-F238E27FC236}">
              <a16:creationId xmlns:a16="http://schemas.microsoft.com/office/drawing/2014/main" xmlns="" id="{00000000-0008-0000-0200-00003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86" name="Text Box 15">
          <a:extLst>
            <a:ext uri="{FF2B5EF4-FFF2-40B4-BE49-F238E27FC236}">
              <a16:creationId xmlns:a16="http://schemas.microsoft.com/office/drawing/2014/main" xmlns="" id="{00000000-0008-0000-0200-00003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87" name="Text Box 15">
          <a:extLst>
            <a:ext uri="{FF2B5EF4-FFF2-40B4-BE49-F238E27FC236}">
              <a16:creationId xmlns:a16="http://schemas.microsoft.com/office/drawing/2014/main" xmlns="" id="{00000000-0008-0000-0200-00003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88" name="Text Box 15">
          <a:extLst>
            <a:ext uri="{FF2B5EF4-FFF2-40B4-BE49-F238E27FC236}">
              <a16:creationId xmlns:a16="http://schemas.microsoft.com/office/drawing/2014/main" xmlns="" id="{00000000-0008-0000-0200-00003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89" name="Text Box 15">
          <a:extLst>
            <a:ext uri="{FF2B5EF4-FFF2-40B4-BE49-F238E27FC236}">
              <a16:creationId xmlns:a16="http://schemas.microsoft.com/office/drawing/2014/main" xmlns="" id="{00000000-0008-0000-0200-00003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90" name="Text Box 15">
          <a:extLst>
            <a:ext uri="{FF2B5EF4-FFF2-40B4-BE49-F238E27FC236}">
              <a16:creationId xmlns:a16="http://schemas.microsoft.com/office/drawing/2014/main" xmlns="" id="{00000000-0008-0000-0200-00003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91" name="Text Box 15">
          <a:extLst>
            <a:ext uri="{FF2B5EF4-FFF2-40B4-BE49-F238E27FC236}">
              <a16:creationId xmlns:a16="http://schemas.microsoft.com/office/drawing/2014/main" xmlns="" id="{00000000-0008-0000-0200-00003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92" name="Text Box 15">
          <a:extLst>
            <a:ext uri="{FF2B5EF4-FFF2-40B4-BE49-F238E27FC236}">
              <a16:creationId xmlns:a16="http://schemas.microsoft.com/office/drawing/2014/main" xmlns="" id="{00000000-0008-0000-0200-00003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93" name="Text Box 15">
          <a:extLst>
            <a:ext uri="{FF2B5EF4-FFF2-40B4-BE49-F238E27FC236}">
              <a16:creationId xmlns:a16="http://schemas.microsoft.com/office/drawing/2014/main" xmlns="" id="{00000000-0008-0000-0200-00003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94" name="Text Box 15">
          <a:extLst>
            <a:ext uri="{FF2B5EF4-FFF2-40B4-BE49-F238E27FC236}">
              <a16:creationId xmlns:a16="http://schemas.microsoft.com/office/drawing/2014/main" xmlns="" id="{00000000-0008-0000-0200-00003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95" name="Text Box 15">
          <a:extLst>
            <a:ext uri="{FF2B5EF4-FFF2-40B4-BE49-F238E27FC236}">
              <a16:creationId xmlns:a16="http://schemas.microsoft.com/office/drawing/2014/main" xmlns="" id="{00000000-0008-0000-0200-00003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96" name="Text Box 15">
          <a:extLst>
            <a:ext uri="{FF2B5EF4-FFF2-40B4-BE49-F238E27FC236}">
              <a16:creationId xmlns:a16="http://schemas.microsoft.com/office/drawing/2014/main" xmlns="" id="{00000000-0008-0000-0200-00003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97" name="Text Box 15">
          <a:extLst>
            <a:ext uri="{FF2B5EF4-FFF2-40B4-BE49-F238E27FC236}">
              <a16:creationId xmlns:a16="http://schemas.microsoft.com/office/drawing/2014/main" xmlns="" id="{00000000-0008-0000-0200-00003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598" name="Text Box 15">
          <a:extLst>
            <a:ext uri="{FF2B5EF4-FFF2-40B4-BE49-F238E27FC236}">
              <a16:creationId xmlns:a16="http://schemas.microsoft.com/office/drawing/2014/main" xmlns="" id="{00000000-0008-0000-0200-00003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599" name="Text Box 15">
          <a:extLst>
            <a:ext uri="{FF2B5EF4-FFF2-40B4-BE49-F238E27FC236}">
              <a16:creationId xmlns:a16="http://schemas.microsoft.com/office/drawing/2014/main" xmlns="" id="{00000000-0008-0000-0200-00003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00" name="Text Box 15">
          <a:extLst>
            <a:ext uri="{FF2B5EF4-FFF2-40B4-BE49-F238E27FC236}">
              <a16:creationId xmlns:a16="http://schemas.microsoft.com/office/drawing/2014/main" xmlns="" id="{00000000-0008-0000-0200-00004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01" name="Text Box 15">
          <a:extLst>
            <a:ext uri="{FF2B5EF4-FFF2-40B4-BE49-F238E27FC236}">
              <a16:creationId xmlns:a16="http://schemas.microsoft.com/office/drawing/2014/main" xmlns="" id="{00000000-0008-0000-0200-00004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02" name="Text Box 15">
          <a:extLst>
            <a:ext uri="{FF2B5EF4-FFF2-40B4-BE49-F238E27FC236}">
              <a16:creationId xmlns:a16="http://schemas.microsoft.com/office/drawing/2014/main" xmlns="" id="{00000000-0008-0000-0200-00004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03" name="Text Box 15">
          <a:extLst>
            <a:ext uri="{FF2B5EF4-FFF2-40B4-BE49-F238E27FC236}">
              <a16:creationId xmlns:a16="http://schemas.microsoft.com/office/drawing/2014/main" xmlns="" id="{00000000-0008-0000-0200-00004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04" name="Text Box 15">
          <a:extLst>
            <a:ext uri="{FF2B5EF4-FFF2-40B4-BE49-F238E27FC236}">
              <a16:creationId xmlns:a16="http://schemas.microsoft.com/office/drawing/2014/main" xmlns="" id="{00000000-0008-0000-0200-00004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05" name="Text Box 15">
          <a:extLst>
            <a:ext uri="{FF2B5EF4-FFF2-40B4-BE49-F238E27FC236}">
              <a16:creationId xmlns:a16="http://schemas.microsoft.com/office/drawing/2014/main" xmlns="" id="{00000000-0008-0000-0200-00004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06" name="Text Box 15">
          <a:extLst>
            <a:ext uri="{FF2B5EF4-FFF2-40B4-BE49-F238E27FC236}">
              <a16:creationId xmlns:a16="http://schemas.microsoft.com/office/drawing/2014/main" xmlns="" id="{00000000-0008-0000-0200-00004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07" name="Text Box 15">
          <a:extLst>
            <a:ext uri="{FF2B5EF4-FFF2-40B4-BE49-F238E27FC236}">
              <a16:creationId xmlns:a16="http://schemas.microsoft.com/office/drawing/2014/main" xmlns="" id="{00000000-0008-0000-0200-00004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08" name="Text Box 15">
          <a:extLst>
            <a:ext uri="{FF2B5EF4-FFF2-40B4-BE49-F238E27FC236}">
              <a16:creationId xmlns:a16="http://schemas.microsoft.com/office/drawing/2014/main" xmlns="" id="{00000000-0008-0000-0200-00004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09" name="Text Box 15">
          <a:extLst>
            <a:ext uri="{FF2B5EF4-FFF2-40B4-BE49-F238E27FC236}">
              <a16:creationId xmlns:a16="http://schemas.microsoft.com/office/drawing/2014/main" xmlns="" id="{00000000-0008-0000-0200-00004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10" name="Text Box 15">
          <a:extLst>
            <a:ext uri="{FF2B5EF4-FFF2-40B4-BE49-F238E27FC236}">
              <a16:creationId xmlns:a16="http://schemas.microsoft.com/office/drawing/2014/main" xmlns="" id="{00000000-0008-0000-0200-00004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11" name="Text Box 15">
          <a:extLst>
            <a:ext uri="{FF2B5EF4-FFF2-40B4-BE49-F238E27FC236}">
              <a16:creationId xmlns:a16="http://schemas.microsoft.com/office/drawing/2014/main" xmlns="" id="{00000000-0008-0000-0200-00004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12" name="Text Box 15">
          <a:extLst>
            <a:ext uri="{FF2B5EF4-FFF2-40B4-BE49-F238E27FC236}">
              <a16:creationId xmlns:a16="http://schemas.microsoft.com/office/drawing/2014/main" xmlns="" id="{00000000-0008-0000-0200-00004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13" name="Text Box 15">
          <a:extLst>
            <a:ext uri="{FF2B5EF4-FFF2-40B4-BE49-F238E27FC236}">
              <a16:creationId xmlns:a16="http://schemas.microsoft.com/office/drawing/2014/main" xmlns="" id="{00000000-0008-0000-0200-00004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14" name="Text Box 15">
          <a:extLst>
            <a:ext uri="{FF2B5EF4-FFF2-40B4-BE49-F238E27FC236}">
              <a16:creationId xmlns:a16="http://schemas.microsoft.com/office/drawing/2014/main" xmlns="" id="{00000000-0008-0000-0200-00004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15" name="Text Box 15">
          <a:extLst>
            <a:ext uri="{FF2B5EF4-FFF2-40B4-BE49-F238E27FC236}">
              <a16:creationId xmlns:a16="http://schemas.microsoft.com/office/drawing/2014/main" xmlns="" id="{00000000-0008-0000-0200-00004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16" name="Text Box 15">
          <a:extLst>
            <a:ext uri="{FF2B5EF4-FFF2-40B4-BE49-F238E27FC236}">
              <a16:creationId xmlns:a16="http://schemas.microsoft.com/office/drawing/2014/main" xmlns="" id="{00000000-0008-0000-0200-00005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17" name="Text Box 15">
          <a:extLst>
            <a:ext uri="{FF2B5EF4-FFF2-40B4-BE49-F238E27FC236}">
              <a16:creationId xmlns:a16="http://schemas.microsoft.com/office/drawing/2014/main" xmlns="" id="{00000000-0008-0000-0200-00005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18" name="Text Box 15">
          <a:extLst>
            <a:ext uri="{FF2B5EF4-FFF2-40B4-BE49-F238E27FC236}">
              <a16:creationId xmlns:a16="http://schemas.microsoft.com/office/drawing/2014/main" xmlns="" id="{00000000-0008-0000-0200-00005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19" name="Text Box 15">
          <a:extLst>
            <a:ext uri="{FF2B5EF4-FFF2-40B4-BE49-F238E27FC236}">
              <a16:creationId xmlns:a16="http://schemas.microsoft.com/office/drawing/2014/main" xmlns="" id="{00000000-0008-0000-0200-00005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20" name="Text Box 15">
          <a:extLst>
            <a:ext uri="{FF2B5EF4-FFF2-40B4-BE49-F238E27FC236}">
              <a16:creationId xmlns:a16="http://schemas.microsoft.com/office/drawing/2014/main" xmlns="" id="{00000000-0008-0000-0200-00005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21" name="Text Box 15">
          <a:extLst>
            <a:ext uri="{FF2B5EF4-FFF2-40B4-BE49-F238E27FC236}">
              <a16:creationId xmlns:a16="http://schemas.microsoft.com/office/drawing/2014/main" xmlns="" id="{00000000-0008-0000-0200-00005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22" name="Text Box 15">
          <a:extLst>
            <a:ext uri="{FF2B5EF4-FFF2-40B4-BE49-F238E27FC236}">
              <a16:creationId xmlns:a16="http://schemas.microsoft.com/office/drawing/2014/main" xmlns="" id="{00000000-0008-0000-0200-00005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23" name="Text Box 15">
          <a:extLst>
            <a:ext uri="{FF2B5EF4-FFF2-40B4-BE49-F238E27FC236}">
              <a16:creationId xmlns:a16="http://schemas.microsoft.com/office/drawing/2014/main" xmlns="" id="{00000000-0008-0000-0200-00005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24" name="Text Box 15">
          <a:extLst>
            <a:ext uri="{FF2B5EF4-FFF2-40B4-BE49-F238E27FC236}">
              <a16:creationId xmlns:a16="http://schemas.microsoft.com/office/drawing/2014/main" xmlns="" id="{00000000-0008-0000-0200-00005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25" name="Text Box 15">
          <a:extLst>
            <a:ext uri="{FF2B5EF4-FFF2-40B4-BE49-F238E27FC236}">
              <a16:creationId xmlns:a16="http://schemas.microsoft.com/office/drawing/2014/main" xmlns="" id="{00000000-0008-0000-0200-00005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26" name="Text Box 15">
          <a:extLst>
            <a:ext uri="{FF2B5EF4-FFF2-40B4-BE49-F238E27FC236}">
              <a16:creationId xmlns:a16="http://schemas.microsoft.com/office/drawing/2014/main" xmlns="" id="{00000000-0008-0000-0200-00005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27" name="Text Box 15">
          <a:extLst>
            <a:ext uri="{FF2B5EF4-FFF2-40B4-BE49-F238E27FC236}">
              <a16:creationId xmlns:a16="http://schemas.microsoft.com/office/drawing/2014/main" xmlns="" id="{00000000-0008-0000-0200-00005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28" name="Text Box 15">
          <a:extLst>
            <a:ext uri="{FF2B5EF4-FFF2-40B4-BE49-F238E27FC236}">
              <a16:creationId xmlns:a16="http://schemas.microsoft.com/office/drawing/2014/main" xmlns="" id="{00000000-0008-0000-0200-00005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29" name="Text Box 15">
          <a:extLst>
            <a:ext uri="{FF2B5EF4-FFF2-40B4-BE49-F238E27FC236}">
              <a16:creationId xmlns:a16="http://schemas.microsoft.com/office/drawing/2014/main" xmlns="" id="{00000000-0008-0000-0200-00005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30" name="Text Box 15">
          <a:extLst>
            <a:ext uri="{FF2B5EF4-FFF2-40B4-BE49-F238E27FC236}">
              <a16:creationId xmlns:a16="http://schemas.microsoft.com/office/drawing/2014/main" xmlns="" id="{00000000-0008-0000-0200-00005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31" name="Text Box 15">
          <a:extLst>
            <a:ext uri="{FF2B5EF4-FFF2-40B4-BE49-F238E27FC236}">
              <a16:creationId xmlns:a16="http://schemas.microsoft.com/office/drawing/2014/main" xmlns="" id="{00000000-0008-0000-0200-00005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32" name="Text Box 15">
          <a:extLst>
            <a:ext uri="{FF2B5EF4-FFF2-40B4-BE49-F238E27FC236}">
              <a16:creationId xmlns:a16="http://schemas.microsoft.com/office/drawing/2014/main" xmlns="" id="{00000000-0008-0000-0200-00006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33" name="Text Box 15">
          <a:extLst>
            <a:ext uri="{FF2B5EF4-FFF2-40B4-BE49-F238E27FC236}">
              <a16:creationId xmlns:a16="http://schemas.microsoft.com/office/drawing/2014/main" xmlns="" id="{00000000-0008-0000-0200-00006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34" name="Text Box 16">
          <a:extLst>
            <a:ext uri="{FF2B5EF4-FFF2-40B4-BE49-F238E27FC236}">
              <a16:creationId xmlns:a16="http://schemas.microsoft.com/office/drawing/2014/main" xmlns="" id="{00000000-0008-0000-0200-000062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35" name="Text Box 17">
          <a:extLst>
            <a:ext uri="{FF2B5EF4-FFF2-40B4-BE49-F238E27FC236}">
              <a16:creationId xmlns:a16="http://schemas.microsoft.com/office/drawing/2014/main" xmlns="" id="{00000000-0008-0000-0200-000063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36" name="Text Box 18">
          <a:extLst>
            <a:ext uri="{FF2B5EF4-FFF2-40B4-BE49-F238E27FC236}">
              <a16:creationId xmlns:a16="http://schemas.microsoft.com/office/drawing/2014/main" xmlns="" id="{00000000-0008-0000-0200-000064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37" name="Text Box 19">
          <a:extLst>
            <a:ext uri="{FF2B5EF4-FFF2-40B4-BE49-F238E27FC236}">
              <a16:creationId xmlns:a16="http://schemas.microsoft.com/office/drawing/2014/main" xmlns="" id="{00000000-0008-0000-0200-000065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638" name="Text Box 15">
          <a:extLst>
            <a:ext uri="{FF2B5EF4-FFF2-40B4-BE49-F238E27FC236}">
              <a16:creationId xmlns:a16="http://schemas.microsoft.com/office/drawing/2014/main" xmlns="" id="{00000000-0008-0000-0200-000066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39" name="Text Box 16">
          <a:extLst>
            <a:ext uri="{FF2B5EF4-FFF2-40B4-BE49-F238E27FC236}">
              <a16:creationId xmlns:a16="http://schemas.microsoft.com/office/drawing/2014/main" xmlns="" id="{00000000-0008-0000-0200-000067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640" name="Text Box 17">
          <a:extLst>
            <a:ext uri="{FF2B5EF4-FFF2-40B4-BE49-F238E27FC236}">
              <a16:creationId xmlns:a16="http://schemas.microsoft.com/office/drawing/2014/main" xmlns="" id="{00000000-0008-0000-0200-000068060000}"/>
            </a:ext>
          </a:extLst>
        </xdr:cNvPr>
        <xdr:cNvSpPr txBox="1">
          <a:spLocks noChangeArrowheads="1"/>
        </xdr:cNvSpPr>
      </xdr:nvSpPr>
      <xdr:spPr bwMode="auto">
        <a:xfrm>
          <a:off x="32958881"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15</xdr:row>
      <xdr:rowOff>15875</xdr:rowOff>
    </xdr:from>
    <xdr:ext cx="95250" cy="171450"/>
    <xdr:sp macro="" textlink="">
      <xdr:nvSpPr>
        <xdr:cNvPr id="1641" name="Text Box 18">
          <a:extLst>
            <a:ext uri="{FF2B5EF4-FFF2-40B4-BE49-F238E27FC236}">
              <a16:creationId xmlns:a16="http://schemas.microsoft.com/office/drawing/2014/main" xmlns="" id="{00000000-0008-0000-0200-000069060000}"/>
            </a:ext>
          </a:extLst>
        </xdr:cNvPr>
        <xdr:cNvSpPr txBox="1">
          <a:spLocks noChangeArrowheads="1"/>
        </xdr:cNvSpPr>
      </xdr:nvSpPr>
      <xdr:spPr bwMode="auto">
        <a:xfrm>
          <a:off x="32960468" y="7373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642" name="Text Box 15">
          <a:extLst>
            <a:ext uri="{FF2B5EF4-FFF2-40B4-BE49-F238E27FC236}">
              <a16:creationId xmlns:a16="http://schemas.microsoft.com/office/drawing/2014/main" xmlns="" id="{00000000-0008-0000-0200-00006A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43" name="Text Box 16">
          <a:extLst>
            <a:ext uri="{FF2B5EF4-FFF2-40B4-BE49-F238E27FC236}">
              <a16:creationId xmlns:a16="http://schemas.microsoft.com/office/drawing/2014/main" xmlns="" id="{00000000-0008-0000-0200-00006B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44" name="Text Box 17">
          <a:extLst>
            <a:ext uri="{FF2B5EF4-FFF2-40B4-BE49-F238E27FC236}">
              <a16:creationId xmlns:a16="http://schemas.microsoft.com/office/drawing/2014/main" xmlns="" id="{00000000-0008-0000-0200-00006C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45" name="Text Box 18">
          <a:extLst>
            <a:ext uri="{FF2B5EF4-FFF2-40B4-BE49-F238E27FC236}">
              <a16:creationId xmlns:a16="http://schemas.microsoft.com/office/drawing/2014/main" xmlns="" id="{00000000-0008-0000-0200-00006D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46" name="Text Box 19">
          <a:extLst>
            <a:ext uri="{FF2B5EF4-FFF2-40B4-BE49-F238E27FC236}">
              <a16:creationId xmlns:a16="http://schemas.microsoft.com/office/drawing/2014/main" xmlns="" id="{00000000-0008-0000-0200-00006E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47" name="Text Box 16">
          <a:extLst>
            <a:ext uri="{FF2B5EF4-FFF2-40B4-BE49-F238E27FC236}">
              <a16:creationId xmlns:a16="http://schemas.microsoft.com/office/drawing/2014/main" xmlns="" id="{00000000-0008-0000-0200-00006F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48" name="Text Box 15">
          <a:extLst>
            <a:ext uri="{FF2B5EF4-FFF2-40B4-BE49-F238E27FC236}">
              <a16:creationId xmlns:a16="http://schemas.microsoft.com/office/drawing/2014/main" xmlns="" id="{00000000-0008-0000-0200-000070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49" name="Text Box 15">
          <a:extLst>
            <a:ext uri="{FF2B5EF4-FFF2-40B4-BE49-F238E27FC236}">
              <a16:creationId xmlns:a16="http://schemas.microsoft.com/office/drawing/2014/main" xmlns="" id="{00000000-0008-0000-0200-000071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0" name="Text Box 16">
          <a:extLst>
            <a:ext uri="{FF2B5EF4-FFF2-40B4-BE49-F238E27FC236}">
              <a16:creationId xmlns:a16="http://schemas.microsoft.com/office/drawing/2014/main" xmlns="" id="{00000000-0008-0000-0200-000072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1" name="Text Box 17">
          <a:extLst>
            <a:ext uri="{FF2B5EF4-FFF2-40B4-BE49-F238E27FC236}">
              <a16:creationId xmlns:a16="http://schemas.microsoft.com/office/drawing/2014/main" xmlns="" id="{00000000-0008-0000-0200-000073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2" name="Text Box 18">
          <a:extLst>
            <a:ext uri="{FF2B5EF4-FFF2-40B4-BE49-F238E27FC236}">
              <a16:creationId xmlns:a16="http://schemas.microsoft.com/office/drawing/2014/main" xmlns="" id="{00000000-0008-0000-0200-000074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3" name="Text Box 19">
          <a:extLst>
            <a:ext uri="{FF2B5EF4-FFF2-40B4-BE49-F238E27FC236}">
              <a16:creationId xmlns:a16="http://schemas.microsoft.com/office/drawing/2014/main" xmlns="" id="{00000000-0008-0000-0200-000075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654" name="Text Box 15">
          <a:extLst>
            <a:ext uri="{FF2B5EF4-FFF2-40B4-BE49-F238E27FC236}">
              <a16:creationId xmlns:a16="http://schemas.microsoft.com/office/drawing/2014/main" xmlns="" id="{00000000-0008-0000-0200-000076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5" name="Text Box 16">
          <a:extLst>
            <a:ext uri="{FF2B5EF4-FFF2-40B4-BE49-F238E27FC236}">
              <a16:creationId xmlns:a16="http://schemas.microsoft.com/office/drawing/2014/main" xmlns="" id="{00000000-0008-0000-0200-000077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656" name="Text Box 17">
          <a:extLst>
            <a:ext uri="{FF2B5EF4-FFF2-40B4-BE49-F238E27FC236}">
              <a16:creationId xmlns:a16="http://schemas.microsoft.com/office/drawing/2014/main" xmlns="" id="{00000000-0008-0000-0200-000078060000}"/>
            </a:ext>
          </a:extLst>
        </xdr:cNvPr>
        <xdr:cNvSpPr txBox="1">
          <a:spLocks noChangeArrowheads="1"/>
        </xdr:cNvSpPr>
      </xdr:nvSpPr>
      <xdr:spPr bwMode="auto">
        <a:xfrm>
          <a:off x="35192494" y="735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15</xdr:row>
      <xdr:rowOff>15875</xdr:rowOff>
    </xdr:from>
    <xdr:ext cx="95250" cy="171450"/>
    <xdr:sp macro="" textlink="">
      <xdr:nvSpPr>
        <xdr:cNvPr id="1657" name="Text Box 18">
          <a:extLst>
            <a:ext uri="{FF2B5EF4-FFF2-40B4-BE49-F238E27FC236}">
              <a16:creationId xmlns:a16="http://schemas.microsoft.com/office/drawing/2014/main" xmlns="" id="{00000000-0008-0000-0200-000079060000}"/>
            </a:ext>
          </a:extLst>
        </xdr:cNvPr>
        <xdr:cNvSpPr txBox="1">
          <a:spLocks noChangeArrowheads="1"/>
        </xdr:cNvSpPr>
      </xdr:nvSpPr>
      <xdr:spPr bwMode="auto">
        <a:xfrm>
          <a:off x="35194081" y="7373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658" name="Text Box 15">
          <a:extLst>
            <a:ext uri="{FF2B5EF4-FFF2-40B4-BE49-F238E27FC236}">
              <a16:creationId xmlns:a16="http://schemas.microsoft.com/office/drawing/2014/main" xmlns="" id="{00000000-0008-0000-0200-00007A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59" name="Text Box 15">
          <a:extLst>
            <a:ext uri="{FF2B5EF4-FFF2-40B4-BE49-F238E27FC236}">
              <a16:creationId xmlns:a16="http://schemas.microsoft.com/office/drawing/2014/main" xmlns="" id="{00000000-0008-0000-0200-00007B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60" name="Text Box 15">
          <a:extLst>
            <a:ext uri="{FF2B5EF4-FFF2-40B4-BE49-F238E27FC236}">
              <a16:creationId xmlns:a16="http://schemas.microsoft.com/office/drawing/2014/main" xmlns="" id="{00000000-0008-0000-0200-00007C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61" name="Text Box 15">
          <a:extLst>
            <a:ext uri="{FF2B5EF4-FFF2-40B4-BE49-F238E27FC236}">
              <a16:creationId xmlns:a16="http://schemas.microsoft.com/office/drawing/2014/main" xmlns="" id="{00000000-0008-0000-0200-00007D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62" name="Text Box 15">
          <a:extLst>
            <a:ext uri="{FF2B5EF4-FFF2-40B4-BE49-F238E27FC236}">
              <a16:creationId xmlns:a16="http://schemas.microsoft.com/office/drawing/2014/main" xmlns="" id="{00000000-0008-0000-0200-00007E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663" name="Text Box 15">
          <a:extLst>
            <a:ext uri="{FF2B5EF4-FFF2-40B4-BE49-F238E27FC236}">
              <a16:creationId xmlns:a16="http://schemas.microsoft.com/office/drawing/2014/main" xmlns="" id="{00000000-0008-0000-0200-00007F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664" name="Text Box 15">
          <a:extLst>
            <a:ext uri="{FF2B5EF4-FFF2-40B4-BE49-F238E27FC236}">
              <a16:creationId xmlns:a16="http://schemas.microsoft.com/office/drawing/2014/main" xmlns="" id="{00000000-0008-0000-0200-000080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65" name="Text Box 15">
          <a:extLst>
            <a:ext uri="{FF2B5EF4-FFF2-40B4-BE49-F238E27FC236}">
              <a16:creationId xmlns:a16="http://schemas.microsoft.com/office/drawing/2014/main" xmlns="" id="{00000000-0008-0000-0200-000081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66" name="Text Box 15">
          <a:extLst>
            <a:ext uri="{FF2B5EF4-FFF2-40B4-BE49-F238E27FC236}">
              <a16:creationId xmlns:a16="http://schemas.microsoft.com/office/drawing/2014/main" xmlns="" id="{00000000-0008-0000-0200-000082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667" name="Text Box 15">
          <a:extLst>
            <a:ext uri="{FF2B5EF4-FFF2-40B4-BE49-F238E27FC236}">
              <a16:creationId xmlns:a16="http://schemas.microsoft.com/office/drawing/2014/main" xmlns="" id="{00000000-0008-0000-0200-000083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668" name="Text Box 15">
          <a:extLst>
            <a:ext uri="{FF2B5EF4-FFF2-40B4-BE49-F238E27FC236}">
              <a16:creationId xmlns:a16="http://schemas.microsoft.com/office/drawing/2014/main" xmlns="" id="{00000000-0008-0000-0200-000084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69" name="Text Box 15">
          <a:extLst>
            <a:ext uri="{FF2B5EF4-FFF2-40B4-BE49-F238E27FC236}">
              <a16:creationId xmlns:a16="http://schemas.microsoft.com/office/drawing/2014/main" xmlns="" id="{00000000-0008-0000-0200-000085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70" name="Text Box 15">
          <a:extLst>
            <a:ext uri="{FF2B5EF4-FFF2-40B4-BE49-F238E27FC236}">
              <a16:creationId xmlns:a16="http://schemas.microsoft.com/office/drawing/2014/main" xmlns="" id="{00000000-0008-0000-0200-000086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71" name="Text Box 15">
          <a:extLst>
            <a:ext uri="{FF2B5EF4-FFF2-40B4-BE49-F238E27FC236}">
              <a16:creationId xmlns:a16="http://schemas.microsoft.com/office/drawing/2014/main" xmlns="" id="{00000000-0008-0000-0200-000087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72" name="Text Box 15">
          <a:extLst>
            <a:ext uri="{FF2B5EF4-FFF2-40B4-BE49-F238E27FC236}">
              <a16:creationId xmlns:a16="http://schemas.microsoft.com/office/drawing/2014/main" xmlns="" id="{00000000-0008-0000-0200-000088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73" name="Text Box 15">
          <a:extLst>
            <a:ext uri="{FF2B5EF4-FFF2-40B4-BE49-F238E27FC236}">
              <a16:creationId xmlns:a16="http://schemas.microsoft.com/office/drawing/2014/main" xmlns="" id="{00000000-0008-0000-0200-000089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74" name="Text Box 15">
          <a:extLst>
            <a:ext uri="{FF2B5EF4-FFF2-40B4-BE49-F238E27FC236}">
              <a16:creationId xmlns:a16="http://schemas.microsoft.com/office/drawing/2014/main" xmlns="" id="{00000000-0008-0000-0200-00008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75" name="Text Box 15">
          <a:extLst>
            <a:ext uri="{FF2B5EF4-FFF2-40B4-BE49-F238E27FC236}">
              <a16:creationId xmlns:a16="http://schemas.microsoft.com/office/drawing/2014/main" xmlns="" id="{00000000-0008-0000-0200-00008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676" name="Text Box 15">
          <a:extLst>
            <a:ext uri="{FF2B5EF4-FFF2-40B4-BE49-F238E27FC236}">
              <a16:creationId xmlns:a16="http://schemas.microsoft.com/office/drawing/2014/main" xmlns="" id="{00000000-0008-0000-0200-00008C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677" name="Text Box 15">
          <a:extLst>
            <a:ext uri="{FF2B5EF4-FFF2-40B4-BE49-F238E27FC236}">
              <a16:creationId xmlns:a16="http://schemas.microsoft.com/office/drawing/2014/main" xmlns="" id="{00000000-0008-0000-0200-00008D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78" name="Text Box 15">
          <a:extLst>
            <a:ext uri="{FF2B5EF4-FFF2-40B4-BE49-F238E27FC236}">
              <a16:creationId xmlns:a16="http://schemas.microsoft.com/office/drawing/2014/main" xmlns="" id="{00000000-0008-0000-0200-00008E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79" name="Text Box 15">
          <a:extLst>
            <a:ext uri="{FF2B5EF4-FFF2-40B4-BE49-F238E27FC236}">
              <a16:creationId xmlns:a16="http://schemas.microsoft.com/office/drawing/2014/main" xmlns="" id="{00000000-0008-0000-0200-00008F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80" name="Text Box 15">
          <a:extLst>
            <a:ext uri="{FF2B5EF4-FFF2-40B4-BE49-F238E27FC236}">
              <a16:creationId xmlns:a16="http://schemas.microsoft.com/office/drawing/2014/main" xmlns="" id="{00000000-0008-0000-0200-00009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81" name="Text Box 15">
          <a:extLst>
            <a:ext uri="{FF2B5EF4-FFF2-40B4-BE49-F238E27FC236}">
              <a16:creationId xmlns:a16="http://schemas.microsoft.com/office/drawing/2014/main" xmlns="" id="{00000000-0008-0000-0200-00009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82" name="Text Box 15">
          <a:extLst>
            <a:ext uri="{FF2B5EF4-FFF2-40B4-BE49-F238E27FC236}">
              <a16:creationId xmlns:a16="http://schemas.microsoft.com/office/drawing/2014/main" xmlns="" id="{00000000-0008-0000-0200-000092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83" name="Text Box 15">
          <a:extLst>
            <a:ext uri="{FF2B5EF4-FFF2-40B4-BE49-F238E27FC236}">
              <a16:creationId xmlns:a16="http://schemas.microsoft.com/office/drawing/2014/main" xmlns="" id="{00000000-0008-0000-0200-000093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84" name="Text Box 15">
          <a:extLst>
            <a:ext uri="{FF2B5EF4-FFF2-40B4-BE49-F238E27FC236}">
              <a16:creationId xmlns:a16="http://schemas.microsoft.com/office/drawing/2014/main" xmlns="" id="{00000000-0008-0000-0200-00009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85" name="Text Box 15">
          <a:extLst>
            <a:ext uri="{FF2B5EF4-FFF2-40B4-BE49-F238E27FC236}">
              <a16:creationId xmlns:a16="http://schemas.microsoft.com/office/drawing/2014/main" xmlns="" id="{00000000-0008-0000-0200-00009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86" name="Text Box 15">
          <a:extLst>
            <a:ext uri="{FF2B5EF4-FFF2-40B4-BE49-F238E27FC236}">
              <a16:creationId xmlns:a16="http://schemas.microsoft.com/office/drawing/2014/main" xmlns="" id="{00000000-0008-0000-0200-000096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87" name="Text Box 15">
          <a:extLst>
            <a:ext uri="{FF2B5EF4-FFF2-40B4-BE49-F238E27FC236}">
              <a16:creationId xmlns:a16="http://schemas.microsoft.com/office/drawing/2014/main" xmlns="" id="{00000000-0008-0000-0200-000097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88" name="Text Box 15">
          <a:extLst>
            <a:ext uri="{FF2B5EF4-FFF2-40B4-BE49-F238E27FC236}">
              <a16:creationId xmlns:a16="http://schemas.microsoft.com/office/drawing/2014/main" xmlns="" id="{00000000-0008-0000-0200-00009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89" name="Text Box 15">
          <a:extLst>
            <a:ext uri="{FF2B5EF4-FFF2-40B4-BE49-F238E27FC236}">
              <a16:creationId xmlns:a16="http://schemas.microsoft.com/office/drawing/2014/main" xmlns="" id="{00000000-0008-0000-0200-00009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90" name="Text Box 15">
          <a:extLst>
            <a:ext uri="{FF2B5EF4-FFF2-40B4-BE49-F238E27FC236}">
              <a16:creationId xmlns:a16="http://schemas.microsoft.com/office/drawing/2014/main" xmlns="" id="{00000000-0008-0000-0200-00009A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91" name="Text Box 15">
          <a:extLst>
            <a:ext uri="{FF2B5EF4-FFF2-40B4-BE49-F238E27FC236}">
              <a16:creationId xmlns:a16="http://schemas.microsoft.com/office/drawing/2014/main" xmlns="" id="{00000000-0008-0000-0200-00009B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92" name="Text Box 15">
          <a:extLst>
            <a:ext uri="{FF2B5EF4-FFF2-40B4-BE49-F238E27FC236}">
              <a16:creationId xmlns:a16="http://schemas.microsoft.com/office/drawing/2014/main" xmlns="" id="{00000000-0008-0000-0200-00009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93" name="Text Box 15">
          <a:extLst>
            <a:ext uri="{FF2B5EF4-FFF2-40B4-BE49-F238E27FC236}">
              <a16:creationId xmlns:a16="http://schemas.microsoft.com/office/drawing/2014/main" xmlns="" id="{00000000-0008-0000-0200-00009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694" name="Text Box 15">
          <a:extLst>
            <a:ext uri="{FF2B5EF4-FFF2-40B4-BE49-F238E27FC236}">
              <a16:creationId xmlns:a16="http://schemas.microsoft.com/office/drawing/2014/main" xmlns="" id="{00000000-0008-0000-0200-00009E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695" name="Text Box 15">
          <a:extLst>
            <a:ext uri="{FF2B5EF4-FFF2-40B4-BE49-F238E27FC236}">
              <a16:creationId xmlns:a16="http://schemas.microsoft.com/office/drawing/2014/main" xmlns="" id="{00000000-0008-0000-0200-00009F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696" name="Text Box 15">
          <a:extLst>
            <a:ext uri="{FF2B5EF4-FFF2-40B4-BE49-F238E27FC236}">
              <a16:creationId xmlns:a16="http://schemas.microsoft.com/office/drawing/2014/main" xmlns="" id="{00000000-0008-0000-0200-0000A0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697" name="Text Box 15">
          <a:extLst>
            <a:ext uri="{FF2B5EF4-FFF2-40B4-BE49-F238E27FC236}">
              <a16:creationId xmlns:a16="http://schemas.microsoft.com/office/drawing/2014/main" xmlns="" id="{00000000-0008-0000-0200-0000A1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698" name="Text Box 15">
          <a:extLst>
            <a:ext uri="{FF2B5EF4-FFF2-40B4-BE49-F238E27FC236}">
              <a16:creationId xmlns:a16="http://schemas.microsoft.com/office/drawing/2014/main" xmlns="" id="{00000000-0008-0000-0200-0000A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699" name="Text Box 15">
          <a:extLst>
            <a:ext uri="{FF2B5EF4-FFF2-40B4-BE49-F238E27FC236}">
              <a16:creationId xmlns:a16="http://schemas.microsoft.com/office/drawing/2014/main" xmlns="" id="{00000000-0008-0000-0200-0000A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00" name="Text Box 15">
          <a:extLst>
            <a:ext uri="{FF2B5EF4-FFF2-40B4-BE49-F238E27FC236}">
              <a16:creationId xmlns:a16="http://schemas.microsoft.com/office/drawing/2014/main" xmlns="" id="{00000000-0008-0000-0200-0000A4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01" name="Text Box 15">
          <a:extLst>
            <a:ext uri="{FF2B5EF4-FFF2-40B4-BE49-F238E27FC236}">
              <a16:creationId xmlns:a16="http://schemas.microsoft.com/office/drawing/2014/main" xmlns="" id="{00000000-0008-0000-0200-0000A5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702" name="Text Box 15">
          <a:extLst>
            <a:ext uri="{FF2B5EF4-FFF2-40B4-BE49-F238E27FC236}">
              <a16:creationId xmlns:a16="http://schemas.microsoft.com/office/drawing/2014/main" xmlns="" id="{00000000-0008-0000-0200-0000A6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703" name="Text Box 15">
          <a:extLst>
            <a:ext uri="{FF2B5EF4-FFF2-40B4-BE49-F238E27FC236}">
              <a16:creationId xmlns:a16="http://schemas.microsoft.com/office/drawing/2014/main" xmlns="" id="{00000000-0008-0000-0200-0000A7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04" name="Text Box 15">
          <a:extLst>
            <a:ext uri="{FF2B5EF4-FFF2-40B4-BE49-F238E27FC236}">
              <a16:creationId xmlns:a16="http://schemas.microsoft.com/office/drawing/2014/main" xmlns="" id="{00000000-0008-0000-0200-0000A8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05" name="Text Box 15">
          <a:extLst>
            <a:ext uri="{FF2B5EF4-FFF2-40B4-BE49-F238E27FC236}">
              <a16:creationId xmlns:a16="http://schemas.microsoft.com/office/drawing/2014/main" xmlns="" id="{00000000-0008-0000-0200-0000A9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706" name="Text Box 15">
          <a:extLst>
            <a:ext uri="{FF2B5EF4-FFF2-40B4-BE49-F238E27FC236}">
              <a16:creationId xmlns:a16="http://schemas.microsoft.com/office/drawing/2014/main" xmlns="" id="{00000000-0008-0000-0200-0000AA060000}"/>
            </a:ext>
          </a:extLst>
        </xdr:cNvPr>
        <xdr:cNvSpPr txBox="1">
          <a:spLocks noChangeArrowheads="1"/>
        </xdr:cNvSpPr>
      </xdr:nvSpPr>
      <xdr:spPr bwMode="auto">
        <a:xfrm>
          <a:off x="32958881"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707" name="Text Box 15">
          <a:extLst>
            <a:ext uri="{FF2B5EF4-FFF2-40B4-BE49-F238E27FC236}">
              <a16:creationId xmlns:a16="http://schemas.microsoft.com/office/drawing/2014/main" xmlns="" id="{00000000-0008-0000-0200-0000AB060000}"/>
            </a:ext>
          </a:extLst>
        </xdr:cNvPr>
        <xdr:cNvSpPr txBox="1">
          <a:spLocks noChangeArrowheads="1"/>
        </xdr:cNvSpPr>
      </xdr:nvSpPr>
      <xdr:spPr bwMode="auto">
        <a:xfrm>
          <a:off x="32958881"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708" name="Text Box 15">
          <a:extLst>
            <a:ext uri="{FF2B5EF4-FFF2-40B4-BE49-F238E27FC236}">
              <a16:creationId xmlns:a16="http://schemas.microsoft.com/office/drawing/2014/main" xmlns="" id="{00000000-0008-0000-0200-0000AC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709" name="Text Box 15">
          <a:extLst>
            <a:ext uri="{FF2B5EF4-FFF2-40B4-BE49-F238E27FC236}">
              <a16:creationId xmlns:a16="http://schemas.microsoft.com/office/drawing/2014/main" xmlns="" id="{00000000-0008-0000-0200-0000AD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10" name="Text Box 15">
          <a:extLst>
            <a:ext uri="{FF2B5EF4-FFF2-40B4-BE49-F238E27FC236}">
              <a16:creationId xmlns:a16="http://schemas.microsoft.com/office/drawing/2014/main" xmlns="" id="{00000000-0008-0000-0200-0000AE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11" name="Text Box 15">
          <a:extLst>
            <a:ext uri="{FF2B5EF4-FFF2-40B4-BE49-F238E27FC236}">
              <a16:creationId xmlns:a16="http://schemas.microsoft.com/office/drawing/2014/main" xmlns="" id="{00000000-0008-0000-0200-0000AF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712" name="Text Box 15">
          <a:extLst>
            <a:ext uri="{FF2B5EF4-FFF2-40B4-BE49-F238E27FC236}">
              <a16:creationId xmlns:a16="http://schemas.microsoft.com/office/drawing/2014/main" xmlns="" id="{00000000-0008-0000-0200-0000B0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713" name="Text Box 15">
          <a:extLst>
            <a:ext uri="{FF2B5EF4-FFF2-40B4-BE49-F238E27FC236}">
              <a16:creationId xmlns:a16="http://schemas.microsoft.com/office/drawing/2014/main" xmlns="" id="{00000000-0008-0000-0200-0000B1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14" name="Text Box 15">
          <a:extLst>
            <a:ext uri="{FF2B5EF4-FFF2-40B4-BE49-F238E27FC236}">
              <a16:creationId xmlns:a16="http://schemas.microsoft.com/office/drawing/2014/main" xmlns="" id="{00000000-0008-0000-0200-0000B2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15" name="Text Box 15">
          <a:extLst>
            <a:ext uri="{FF2B5EF4-FFF2-40B4-BE49-F238E27FC236}">
              <a16:creationId xmlns:a16="http://schemas.microsoft.com/office/drawing/2014/main" xmlns="" id="{00000000-0008-0000-0200-0000B3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716" name="Text Box 15">
          <a:extLst>
            <a:ext uri="{FF2B5EF4-FFF2-40B4-BE49-F238E27FC236}">
              <a16:creationId xmlns:a16="http://schemas.microsoft.com/office/drawing/2014/main" xmlns="" id="{00000000-0008-0000-0200-0000B4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717" name="Text Box 15">
          <a:extLst>
            <a:ext uri="{FF2B5EF4-FFF2-40B4-BE49-F238E27FC236}">
              <a16:creationId xmlns:a16="http://schemas.microsoft.com/office/drawing/2014/main" xmlns="" id="{00000000-0008-0000-0200-0000B5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18" name="Text Box 15">
          <a:extLst>
            <a:ext uri="{FF2B5EF4-FFF2-40B4-BE49-F238E27FC236}">
              <a16:creationId xmlns:a16="http://schemas.microsoft.com/office/drawing/2014/main" xmlns="" id="{00000000-0008-0000-0200-0000B6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19" name="Text Box 15">
          <a:extLst>
            <a:ext uri="{FF2B5EF4-FFF2-40B4-BE49-F238E27FC236}">
              <a16:creationId xmlns:a16="http://schemas.microsoft.com/office/drawing/2014/main" xmlns="" id="{00000000-0008-0000-0200-0000B7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720" name="Text Box 15">
          <a:extLst>
            <a:ext uri="{FF2B5EF4-FFF2-40B4-BE49-F238E27FC236}">
              <a16:creationId xmlns:a16="http://schemas.microsoft.com/office/drawing/2014/main" xmlns="" id="{00000000-0008-0000-0200-0000B8060000}"/>
            </a:ext>
          </a:extLst>
        </xdr:cNvPr>
        <xdr:cNvSpPr txBox="1">
          <a:spLocks noChangeArrowheads="1"/>
        </xdr:cNvSpPr>
      </xdr:nvSpPr>
      <xdr:spPr bwMode="auto">
        <a:xfrm>
          <a:off x="32958881"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721" name="Text Box 15">
          <a:extLst>
            <a:ext uri="{FF2B5EF4-FFF2-40B4-BE49-F238E27FC236}">
              <a16:creationId xmlns:a16="http://schemas.microsoft.com/office/drawing/2014/main" xmlns="" id="{00000000-0008-0000-0200-0000B9060000}"/>
            </a:ext>
          </a:extLst>
        </xdr:cNvPr>
        <xdr:cNvSpPr txBox="1">
          <a:spLocks noChangeArrowheads="1"/>
        </xdr:cNvSpPr>
      </xdr:nvSpPr>
      <xdr:spPr bwMode="auto">
        <a:xfrm>
          <a:off x="32958881"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22" name="Text Box 15">
          <a:extLst>
            <a:ext uri="{FF2B5EF4-FFF2-40B4-BE49-F238E27FC236}">
              <a16:creationId xmlns:a16="http://schemas.microsoft.com/office/drawing/2014/main" xmlns="" id="{00000000-0008-0000-0200-0000BA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23" name="Text Box 15">
          <a:extLst>
            <a:ext uri="{FF2B5EF4-FFF2-40B4-BE49-F238E27FC236}">
              <a16:creationId xmlns:a16="http://schemas.microsoft.com/office/drawing/2014/main" xmlns="" id="{00000000-0008-0000-0200-0000BB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24" name="Text Box 15">
          <a:extLst>
            <a:ext uri="{FF2B5EF4-FFF2-40B4-BE49-F238E27FC236}">
              <a16:creationId xmlns:a16="http://schemas.microsoft.com/office/drawing/2014/main" xmlns="" id="{00000000-0008-0000-0200-0000B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25" name="Text Box 15">
          <a:extLst>
            <a:ext uri="{FF2B5EF4-FFF2-40B4-BE49-F238E27FC236}">
              <a16:creationId xmlns:a16="http://schemas.microsoft.com/office/drawing/2014/main" xmlns="" id="{00000000-0008-0000-0200-0000B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26" name="Text Box 15">
          <a:extLst>
            <a:ext uri="{FF2B5EF4-FFF2-40B4-BE49-F238E27FC236}">
              <a16:creationId xmlns:a16="http://schemas.microsoft.com/office/drawing/2014/main" xmlns="" id="{00000000-0008-0000-0200-0000B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27" name="Text Box 15">
          <a:extLst>
            <a:ext uri="{FF2B5EF4-FFF2-40B4-BE49-F238E27FC236}">
              <a16:creationId xmlns:a16="http://schemas.microsoft.com/office/drawing/2014/main" xmlns="" id="{00000000-0008-0000-0200-0000B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28" name="Text Box 15">
          <a:extLst>
            <a:ext uri="{FF2B5EF4-FFF2-40B4-BE49-F238E27FC236}">
              <a16:creationId xmlns:a16="http://schemas.microsoft.com/office/drawing/2014/main" xmlns="" id="{00000000-0008-0000-0200-0000C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29" name="Text Box 15">
          <a:extLst>
            <a:ext uri="{FF2B5EF4-FFF2-40B4-BE49-F238E27FC236}">
              <a16:creationId xmlns:a16="http://schemas.microsoft.com/office/drawing/2014/main" xmlns="" id="{00000000-0008-0000-0200-0000C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30" name="Text Box 15">
          <a:extLst>
            <a:ext uri="{FF2B5EF4-FFF2-40B4-BE49-F238E27FC236}">
              <a16:creationId xmlns:a16="http://schemas.microsoft.com/office/drawing/2014/main" xmlns="" id="{00000000-0008-0000-0200-0000C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31" name="Text Box 15">
          <a:extLst>
            <a:ext uri="{FF2B5EF4-FFF2-40B4-BE49-F238E27FC236}">
              <a16:creationId xmlns:a16="http://schemas.microsoft.com/office/drawing/2014/main" xmlns="" id="{00000000-0008-0000-0200-0000C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32" name="Text Box 15">
          <a:extLst>
            <a:ext uri="{FF2B5EF4-FFF2-40B4-BE49-F238E27FC236}">
              <a16:creationId xmlns:a16="http://schemas.microsoft.com/office/drawing/2014/main" xmlns="" id="{00000000-0008-0000-0200-0000C4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33" name="Text Box 15">
          <a:extLst>
            <a:ext uri="{FF2B5EF4-FFF2-40B4-BE49-F238E27FC236}">
              <a16:creationId xmlns:a16="http://schemas.microsoft.com/office/drawing/2014/main" xmlns="" id="{00000000-0008-0000-0200-0000C5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34" name="Text Box 15">
          <a:extLst>
            <a:ext uri="{FF2B5EF4-FFF2-40B4-BE49-F238E27FC236}">
              <a16:creationId xmlns:a16="http://schemas.microsoft.com/office/drawing/2014/main" xmlns="" id="{00000000-0008-0000-0200-0000C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35" name="Text Box 15">
          <a:extLst>
            <a:ext uri="{FF2B5EF4-FFF2-40B4-BE49-F238E27FC236}">
              <a16:creationId xmlns:a16="http://schemas.microsoft.com/office/drawing/2014/main" xmlns="" id="{00000000-0008-0000-0200-0000C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36" name="Text Box 15">
          <a:extLst>
            <a:ext uri="{FF2B5EF4-FFF2-40B4-BE49-F238E27FC236}">
              <a16:creationId xmlns:a16="http://schemas.microsoft.com/office/drawing/2014/main" xmlns="" id="{00000000-0008-0000-0200-0000C8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37" name="Text Box 15">
          <a:extLst>
            <a:ext uri="{FF2B5EF4-FFF2-40B4-BE49-F238E27FC236}">
              <a16:creationId xmlns:a16="http://schemas.microsoft.com/office/drawing/2014/main" xmlns="" id="{00000000-0008-0000-0200-0000C9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38" name="Text Box 15">
          <a:extLst>
            <a:ext uri="{FF2B5EF4-FFF2-40B4-BE49-F238E27FC236}">
              <a16:creationId xmlns:a16="http://schemas.microsoft.com/office/drawing/2014/main" xmlns="" id="{00000000-0008-0000-0200-0000C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39" name="Text Box 15">
          <a:extLst>
            <a:ext uri="{FF2B5EF4-FFF2-40B4-BE49-F238E27FC236}">
              <a16:creationId xmlns:a16="http://schemas.microsoft.com/office/drawing/2014/main" xmlns="" id="{00000000-0008-0000-0200-0000C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40" name="Text Box 15">
          <a:extLst>
            <a:ext uri="{FF2B5EF4-FFF2-40B4-BE49-F238E27FC236}">
              <a16:creationId xmlns:a16="http://schemas.microsoft.com/office/drawing/2014/main" xmlns="" id="{00000000-0008-0000-0200-0000C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41" name="Text Box 15">
          <a:extLst>
            <a:ext uri="{FF2B5EF4-FFF2-40B4-BE49-F238E27FC236}">
              <a16:creationId xmlns:a16="http://schemas.microsoft.com/office/drawing/2014/main" xmlns="" id="{00000000-0008-0000-0200-0000C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42" name="Text Box 15">
          <a:extLst>
            <a:ext uri="{FF2B5EF4-FFF2-40B4-BE49-F238E27FC236}">
              <a16:creationId xmlns:a16="http://schemas.microsoft.com/office/drawing/2014/main" xmlns="" id="{00000000-0008-0000-0200-0000C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43" name="Text Box 15">
          <a:extLst>
            <a:ext uri="{FF2B5EF4-FFF2-40B4-BE49-F238E27FC236}">
              <a16:creationId xmlns:a16="http://schemas.microsoft.com/office/drawing/2014/main" xmlns="" id="{00000000-0008-0000-0200-0000C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44" name="Text Box 15">
          <a:extLst>
            <a:ext uri="{FF2B5EF4-FFF2-40B4-BE49-F238E27FC236}">
              <a16:creationId xmlns:a16="http://schemas.microsoft.com/office/drawing/2014/main" xmlns="" id="{00000000-0008-0000-0200-0000D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45" name="Text Box 15">
          <a:extLst>
            <a:ext uri="{FF2B5EF4-FFF2-40B4-BE49-F238E27FC236}">
              <a16:creationId xmlns:a16="http://schemas.microsoft.com/office/drawing/2014/main" xmlns="" id="{00000000-0008-0000-0200-0000D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46" name="Text Box 15">
          <a:extLst>
            <a:ext uri="{FF2B5EF4-FFF2-40B4-BE49-F238E27FC236}">
              <a16:creationId xmlns:a16="http://schemas.microsoft.com/office/drawing/2014/main" xmlns="" id="{00000000-0008-0000-0200-0000D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47" name="Text Box 15">
          <a:extLst>
            <a:ext uri="{FF2B5EF4-FFF2-40B4-BE49-F238E27FC236}">
              <a16:creationId xmlns:a16="http://schemas.microsoft.com/office/drawing/2014/main" xmlns="" id="{00000000-0008-0000-0200-0000D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48" name="Text Box 15">
          <a:extLst>
            <a:ext uri="{FF2B5EF4-FFF2-40B4-BE49-F238E27FC236}">
              <a16:creationId xmlns:a16="http://schemas.microsoft.com/office/drawing/2014/main" xmlns="" id="{00000000-0008-0000-0200-0000D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49" name="Text Box 15">
          <a:extLst>
            <a:ext uri="{FF2B5EF4-FFF2-40B4-BE49-F238E27FC236}">
              <a16:creationId xmlns:a16="http://schemas.microsoft.com/office/drawing/2014/main" xmlns="" id="{00000000-0008-0000-0200-0000D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50" name="Text Box 15">
          <a:extLst>
            <a:ext uri="{FF2B5EF4-FFF2-40B4-BE49-F238E27FC236}">
              <a16:creationId xmlns:a16="http://schemas.microsoft.com/office/drawing/2014/main" xmlns="" id="{00000000-0008-0000-0200-0000D6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51" name="Text Box 15">
          <a:extLst>
            <a:ext uri="{FF2B5EF4-FFF2-40B4-BE49-F238E27FC236}">
              <a16:creationId xmlns:a16="http://schemas.microsoft.com/office/drawing/2014/main" xmlns="" id="{00000000-0008-0000-0200-0000D7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52" name="Text Box 15">
          <a:extLst>
            <a:ext uri="{FF2B5EF4-FFF2-40B4-BE49-F238E27FC236}">
              <a16:creationId xmlns:a16="http://schemas.microsoft.com/office/drawing/2014/main" xmlns="" id="{00000000-0008-0000-0200-0000D8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53" name="Text Box 15">
          <a:extLst>
            <a:ext uri="{FF2B5EF4-FFF2-40B4-BE49-F238E27FC236}">
              <a16:creationId xmlns:a16="http://schemas.microsoft.com/office/drawing/2014/main" xmlns="" id="{00000000-0008-0000-0200-0000D9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54" name="Text Box 15">
          <a:extLst>
            <a:ext uri="{FF2B5EF4-FFF2-40B4-BE49-F238E27FC236}">
              <a16:creationId xmlns:a16="http://schemas.microsoft.com/office/drawing/2014/main" xmlns="" id="{00000000-0008-0000-0200-0000D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55" name="Text Box 15">
          <a:extLst>
            <a:ext uri="{FF2B5EF4-FFF2-40B4-BE49-F238E27FC236}">
              <a16:creationId xmlns:a16="http://schemas.microsoft.com/office/drawing/2014/main" xmlns="" id="{00000000-0008-0000-0200-0000D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56" name="Text Box 15">
          <a:extLst>
            <a:ext uri="{FF2B5EF4-FFF2-40B4-BE49-F238E27FC236}">
              <a16:creationId xmlns:a16="http://schemas.microsoft.com/office/drawing/2014/main" xmlns="" id="{00000000-0008-0000-0200-0000D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57" name="Text Box 15">
          <a:extLst>
            <a:ext uri="{FF2B5EF4-FFF2-40B4-BE49-F238E27FC236}">
              <a16:creationId xmlns:a16="http://schemas.microsoft.com/office/drawing/2014/main" xmlns="" id="{00000000-0008-0000-0200-0000D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58" name="Text Box 15">
          <a:extLst>
            <a:ext uri="{FF2B5EF4-FFF2-40B4-BE49-F238E27FC236}">
              <a16:creationId xmlns:a16="http://schemas.microsoft.com/office/drawing/2014/main" xmlns="" id="{00000000-0008-0000-0200-0000D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59" name="Text Box 15">
          <a:extLst>
            <a:ext uri="{FF2B5EF4-FFF2-40B4-BE49-F238E27FC236}">
              <a16:creationId xmlns:a16="http://schemas.microsoft.com/office/drawing/2014/main" xmlns="" id="{00000000-0008-0000-0200-0000D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60" name="Text Box 15">
          <a:extLst>
            <a:ext uri="{FF2B5EF4-FFF2-40B4-BE49-F238E27FC236}">
              <a16:creationId xmlns:a16="http://schemas.microsoft.com/office/drawing/2014/main" xmlns="" id="{00000000-0008-0000-0200-0000E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61" name="Text Box 15">
          <a:extLst>
            <a:ext uri="{FF2B5EF4-FFF2-40B4-BE49-F238E27FC236}">
              <a16:creationId xmlns:a16="http://schemas.microsoft.com/office/drawing/2014/main" xmlns="" id="{00000000-0008-0000-0200-0000E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62" name="Text Box 15">
          <a:extLst>
            <a:ext uri="{FF2B5EF4-FFF2-40B4-BE49-F238E27FC236}">
              <a16:creationId xmlns:a16="http://schemas.microsoft.com/office/drawing/2014/main" xmlns="" id="{00000000-0008-0000-0200-0000E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63" name="Text Box 15">
          <a:extLst>
            <a:ext uri="{FF2B5EF4-FFF2-40B4-BE49-F238E27FC236}">
              <a16:creationId xmlns:a16="http://schemas.microsoft.com/office/drawing/2014/main" xmlns="" id="{00000000-0008-0000-0200-0000E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64" name="Text Box 15">
          <a:extLst>
            <a:ext uri="{FF2B5EF4-FFF2-40B4-BE49-F238E27FC236}">
              <a16:creationId xmlns:a16="http://schemas.microsoft.com/office/drawing/2014/main" xmlns="" id="{00000000-0008-0000-0200-0000E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65" name="Text Box 15">
          <a:extLst>
            <a:ext uri="{FF2B5EF4-FFF2-40B4-BE49-F238E27FC236}">
              <a16:creationId xmlns:a16="http://schemas.microsoft.com/office/drawing/2014/main" xmlns="" id="{00000000-0008-0000-0200-0000E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66" name="Text Box 15">
          <a:extLst>
            <a:ext uri="{FF2B5EF4-FFF2-40B4-BE49-F238E27FC236}">
              <a16:creationId xmlns:a16="http://schemas.microsoft.com/office/drawing/2014/main" xmlns="" id="{00000000-0008-0000-0200-0000E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67" name="Text Box 15">
          <a:extLst>
            <a:ext uri="{FF2B5EF4-FFF2-40B4-BE49-F238E27FC236}">
              <a16:creationId xmlns:a16="http://schemas.microsoft.com/office/drawing/2014/main" xmlns="" id="{00000000-0008-0000-0200-0000E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68" name="Text Box 15">
          <a:extLst>
            <a:ext uri="{FF2B5EF4-FFF2-40B4-BE49-F238E27FC236}">
              <a16:creationId xmlns:a16="http://schemas.microsoft.com/office/drawing/2014/main" xmlns="" id="{00000000-0008-0000-0200-0000E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69" name="Text Box 15">
          <a:extLst>
            <a:ext uri="{FF2B5EF4-FFF2-40B4-BE49-F238E27FC236}">
              <a16:creationId xmlns:a16="http://schemas.microsoft.com/office/drawing/2014/main" xmlns="" id="{00000000-0008-0000-0200-0000E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70" name="Text Box 15">
          <a:extLst>
            <a:ext uri="{FF2B5EF4-FFF2-40B4-BE49-F238E27FC236}">
              <a16:creationId xmlns:a16="http://schemas.microsoft.com/office/drawing/2014/main" xmlns="" id="{00000000-0008-0000-0200-0000E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71" name="Text Box 15">
          <a:extLst>
            <a:ext uri="{FF2B5EF4-FFF2-40B4-BE49-F238E27FC236}">
              <a16:creationId xmlns:a16="http://schemas.microsoft.com/office/drawing/2014/main" xmlns="" id="{00000000-0008-0000-0200-0000E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72" name="Text Box 15">
          <a:extLst>
            <a:ext uri="{FF2B5EF4-FFF2-40B4-BE49-F238E27FC236}">
              <a16:creationId xmlns:a16="http://schemas.microsoft.com/office/drawing/2014/main" xmlns="" id="{00000000-0008-0000-0200-0000E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73" name="Text Box 15">
          <a:extLst>
            <a:ext uri="{FF2B5EF4-FFF2-40B4-BE49-F238E27FC236}">
              <a16:creationId xmlns:a16="http://schemas.microsoft.com/office/drawing/2014/main" xmlns="" id="{00000000-0008-0000-0200-0000E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74" name="Text Box 15">
          <a:extLst>
            <a:ext uri="{FF2B5EF4-FFF2-40B4-BE49-F238E27FC236}">
              <a16:creationId xmlns:a16="http://schemas.microsoft.com/office/drawing/2014/main" xmlns="" id="{00000000-0008-0000-0200-0000EE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75" name="Text Box 15">
          <a:extLst>
            <a:ext uri="{FF2B5EF4-FFF2-40B4-BE49-F238E27FC236}">
              <a16:creationId xmlns:a16="http://schemas.microsoft.com/office/drawing/2014/main" xmlns="" id="{00000000-0008-0000-0200-0000EF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76" name="Text Box 15">
          <a:extLst>
            <a:ext uri="{FF2B5EF4-FFF2-40B4-BE49-F238E27FC236}">
              <a16:creationId xmlns:a16="http://schemas.microsoft.com/office/drawing/2014/main" xmlns="" id="{00000000-0008-0000-0200-0000F0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77" name="Text Box 15">
          <a:extLst>
            <a:ext uri="{FF2B5EF4-FFF2-40B4-BE49-F238E27FC236}">
              <a16:creationId xmlns:a16="http://schemas.microsoft.com/office/drawing/2014/main" xmlns="" id="{00000000-0008-0000-0200-0000F1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78" name="Text Box 15">
          <a:extLst>
            <a:ext uri="{FF2B5EF4-FFF2-40B4-BE49-F238E27FC236}">
              <a16:creationId xmlns:a16="http://schemas.microsoft.com/office/drawing/2014/main" xmlns="" id="{00000000-0008-0000-0200-0000F2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79" name="Text Box 15">
          <a:extLst>
            <a:ext uri="{FF2B5EF4-FFF2-40B4-BE49-F238E27FC236}">
              <a16:creationId xmlns:a16="http://schemas.microsoft.com/office/drawing/2014/main" xmlns="" id="{00000000-0008-0000-0200-0000F3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80" name="Text Box 15">
          <a:extLst>
            <a:ext uri="{FF2B5EF4-FFF2-40B4-BE49-F238E27FC236}">
              <a16:creationId xmlns:a16="http://schemas.microsoft.com/office/drawing/2014/main" xmlns="" id="{00000000-0008-0000-0200-0000F4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81" name="Text Box 15">
          <a:extLst>
            <a:ext uri="{FF2B5EF4-FFF2-40B4-BE49-F238E27FC236}">
              <a16:creationId xmlns:a16="http://schemas.microsoft.com/office/drawing/2014/main" xmlns="" id="{00000000-0008-0000-0200-0000F5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82" name="Text Box 15">
          <a:extLst>
            <a:ext uri="{FF2B5EF4-FFF2-40B4-BE49-F238E27FC236}">
              <a16:creationId xmlns:a16="http://schemas.microsoft.com/office/drawing/2014/main" xmlns="" id="{00000000-0008-0000-0200-0000F6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83" name="Text Box 15">
          <a:extLst>
            <a:ext uri="{FF2B5EF4-FFF2-40B4-BE49-F238E27FC236}">
              <a16:creationId xmlns:a16="http://schemas.microsoft.com/office/drawing/2014/main" xmlns="" id="{00000000-0008-0000-0200-0000F7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84" name="Text Box 15">
          <a:extLst>
            <a:ext uri="{FF2B5EF4-FFF2-40B4-BE49-F238E27FC236}">
              <a16:creationId xmlns:a16="http://schemas.microsoft.com/office/drawing/2014/main" xmlns="" id="{00000000-0008-0000-0200-0000F8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85" name="Text Box 15">
          <a:extLst>
            <a:ext uri="{FF2B5EF4-FFF2-40B4-BE49-F238E27FC236}">
              <a16:creationId xmlns:a16="http://schemas.microsoft.com/office/drawing/2014/main" xmlns="" id="{00000000-0008-0000-0200-0000F9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86" name="Text Box 15">
          <a:extLst>
            <a:ext uri="{FF2B5EF4-FFF2-40B4-BE49-F238E27FC236}">
              <a16:creationId xmlns:a16="http://schemas.microsoft.com/office/drawing/2014/main" xmlns="" id="{00000000-0008-0000-0200-0000FA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87" name="Text Box 15">
          <a:extLst>
            <a:ext uri="{FF2B5EF4-FFF2-40B4-BE49-F238E27FC236}">
              <a16:creationId xmlns:a16="http://schemas.microsoft.com/office/drawing/2014/main" xmlns="" id="{00000000-0008-0000-0200-0000FB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88" name="Text Box 15">
          <a:extLst>
            <a:ext uri="{FF2B5EF4-FFF2-40B4-BE49-F238E27FC236}">
              <a16:creationId xmlns:a16="http://schemas.microsoft.com/office/drawing/2014/main" xmlns="" id="{00000000-0008-0000-0200-0000FC06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89" name="Text Box 15">
          <a:extLst>
            <a:ext uri="{FF2B5EF4-FFF2-40B4-BE49-F238E27FC236}">
              <a16:creationId xmlns:a16="http://schemas.microsoft.com/office/drawing/2014/main" xmlns="" id="{00000000-0008-0000-0200-0000FD06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90" name="Text Box 15">
          <a:extLst>
            <a:ext uri="{FF2B5EF4-FFF2-40B4-BE49-F238E27FC236}">
              <a16:creationId xmlns:a16="http://schemas.microsoft.com/office/drawing/2014/main" xmlns="" id="{00000000-0008-0000-0200-0000FE06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91" name="Text Box 15">
          <a:extLst>
            <a:ext uri="{FF2B5EF4-FFF2-40B4-BE49-F238E27FC236}">
              <a16:creationId xmlns:a16="http://schemas.microsoft.com/office/drawing/2014/main" xmlns="" id="{00000000-0008-0000-0200-0000FF06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92" name="Text Box 15">
          <a:extLst>
            <a:ext uri="{FF2B5EF4-FFF2-40B4-BE49-F238E27FC236}">
              <a16:creationId xmlns:a16="http://schemas.microsoft.com/office/drawing/2014/main" xmlns="" id="{00000000-0008-0000-0200-00000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93" name="Text Box 15">
          <a:extLst>
            <a:ext uri="{FF2B5EF4-FFF2-40B4-BE49-F238E27FC236}">
              <a16:creationId xmlns:a16="http://schemas.microsoft.com/office/drawing/2014/main" xmlns="" id="{00000000-0008-0000-0200-00000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794" name="Text Box 15">
          <a:extLst>
            <a:ext uri="{FF2B5EF4-FFF2-40B4-BE49-F238E27FC236}">
              <a16:creationId xmlns:a16="http://schemas.microsoft.com/office/drawing/2014/main" xmlns="" id="{00000000-0008-0000-0200-000002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795" name="Text Box 15">
          <a:extLst>
            <a:ext uri="{FF2B5EF4-FFF2-40B4-BE49-F238E27FC236}">
              <a16:creationId xmlns:a16="http://schemas.microsoft.com/office/drawing/2014/main" xmlns="" id="{00000000-0008-0000-0200-000003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96" name="Text Box 15">
          <a:extLst>
            <a:ext uri="{FF2B5EF4-FFF2-40B4-BE49-F238E27FC236}">
              <a16:creationId xmlns:a16="http://schemas.microsoft.com/office/drawing/2014/main" xmlns="" id="{00000000-0008-0000-0200-00000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97" name="Text Box 15">
          <a:extLst>
            <a:ext uri="{FF2B5EF4-FFF2-40B4-BE49-F238E27FC236}">
              <a16:creationId xmlns:a16="http://schemas.microsoft.com/office/drawing/2014/main" xmlns="" id="{00000000-0008-0000-0200-00000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798" name="Text Box 15">
          <a:extLst>
            <a:ext uri="{FF2B5EF4-FFF2-40B4-BE49-F238E27FC236}">
              <a16:creationId xmlns:a16="http://schemas.microsoft.com/office/drawing/2014/main" xmlns="" id="{00000000-0008-0000-0200-00000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799" name="Text Box 15">
          <a:extLst>
            <a:ext uri="{FF2B5EF4-FFF2-40B4-BE49-F238E27FC236}">
              <a16:creationId xmlns:a16="http://schemas.microsoft.com/office/drawing/2014/main" xmlns="" id="{00000000-0008-0000-0200-00000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00" name="Text Box 15">
          <a:extLst>
            <a:ext uri="{FF2B5EF4-FFF2-40B4-BE49-F238E27FC236}">
              <a16:creationId xmlns:a16="http://schemas.microsoft.com/office/drawing/2014/main" xmlns="" id="{00000000-0008-0000-0200-00000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01" name="Text Box 15">
          <a:extLst>
            <a:ext uri="{FF2B5EF4-FFF2-40B4-BE49-F238E27FC236}">
              <a16:creationId xmlns:a16="http://schemas.microsoft.com/office/drawing/2014/main" xmlns="" id="{00000000-0008-0000-0200-00000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02" name="Text Box 15">
          <a:extLst>
            <a:ext uri="{FF2B5EF4-FFF2-40B4-BE49-F238E27FC236}">
              <a16:creationId xmlns:a16="http://schemas.microsoft.com/office/drawing/2014/main" xmlns="" id="{00000000-0008-0000-0200-00000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03" name="Text Box 15">
          <a:extLst>
            <a:ext uri="{FF2B5EF4-FFF2-40B4-BE49-F238E27FC236}">
              <a16:creationId xmlns:a16="http://schemas.microsoft.com/office/drawing/2014/main" xmlns="" id="{00000000-0008-0000-0200-00000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04" name="Text Box 15">
          <a:extLst>
            <a:ext uri="{FF2B5EF4-FFF2-40B4-BE49-F238E27FC236}">
              <a16:creationId xmlns:a16="http://schemas.microsoft.com/office/drawing/2014/main" xmlns="" id="{00000000-0008-0000-0200-00000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05" name="Text Box 15">
          <a:extLst>
            <a:ext uri="{FF2B5EF4-FFF2-40B4-BE49-F238E27FC236}">
              <a16:creationId xmlns:a16="http://schemas.microsoft.com/office/drawing/2014/main" xmlns="" id="{00000000-0008-0000-0200-00000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06" name="Text Box 15">
          <a:extLst>
            <a:ext uri="{FF2B5EF4-FFF2-40B4-BE49-F238E27FC236}">
              <a16:creationId xmlns:a16="http://schemas.microsoft.com/office/drawing/2014/main" xmlns="" id="{00000000-0008-0000-0200-00000E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07" name="Text Box 15">
          <a:extLst>
            <a:ext uri="{FF2B5EF4-FFF2-40B4-BE49-F238E27FC236}">
              <a16:creationId xmlns:a16="http://schemas.microsoft.com/office/drawing/2014/main" xmlns="" id="{00000000-0008-0000-0200-00000F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08" name="Text Box 15">
          <a:extLst>
            <a:ext uri="{FF2B5EF4-FFF2-40B4-BE49-F238E27FC236}">
              <a16:creationId xmlns:a16="http://schemas.microsoft.com/office/drawing/2014/main" xmlns="" id="{00000000-0008-0000-0200-00001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09" name="Text Box 15">
          <a:extLst>
            <a:ext uri="{FF2B5EF4-FFF2-40B4-BE49-F238E27FC236}">
              <a16:creationId xmlns:a16="http://schemas.microsoft.com/office/drawing/2014/main" xmlns="" id="{00000000-0008-0000-0200-00001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10" name="Text Box 15">
          <a:extLst>
            <a:ext uri="{FF2B5EF4-FFF2-40B4-BE49-F238E27FC236}">
              <a16:creationId xmlns:a16="http://schemas.microsoft.com/office/drawing/2014/main" xmlns="" id="{00000000-0008-0000-0200-000012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11" name="Text Box 15">
          <a:extLst>
            <a:ext uri="{FF2B5EF4-FFF2-40B4-BE49-F238E27FC236}">
              <a16:creationId xmlns:a16="http://schemas.microsoft.com/office/drawing/2014/main" xmlns="" id="{00000000-0008-0000-0200-000013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12" name="Text Box 15">
          <a:extLst>
            <a:ext uri="{FF2B5EF4-FFF2-40B4-BE49-F238E27FC236}">
              <a16:creationId xmlns:a16="http://schemas.microsoft.com/office/drawing/2014/main" xmlns="" id="{00000000-0008-0000-0200-000014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13" name="Text Box 15">
          <a:extLst>
            <a:ext uri="{FF2B5EF4-FFF2-40B4-BE49-F238E27FC236}">
              <a16:creationId xmlns:a16="http://schemas.microsoft.com/office/drawing/2014/main" xmlns="" id="{00000000-0008-0000-0200-000015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14" name="Text Box 15">
          <a:extLst>
            <a:ext uri="{FF2B5EF4-FFF2-40B4-BE49-F238E27FC236}">
              <a16:creationId xmlns:a16="http://schemas.microsoft.com/office/drawing/2014/main" xmlns="" id="{00000000-0008-0000-0200-000016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15" name="Text Box 15">
          <a:extLst>
            <a:ext uri="{FF2B5EF4-FFF2-40B4-BE49-F238E27FC236}">
              <a16:creationId xmlns:a16="http://schemas.microsoft.com/office/drawing/2014/main" xmlns="" id="{00000000-0008-0000-0200-000017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16" name="Text Box 15">
          <a:extLst>
            <a:ext uri="{FF2B5EF4-FFF2-40B4-BE49-F238E27FC236}">
              <a16:creationId xmlns:a16="http://schemas.microsoft.com/office/drawing/2014/main" xmlns="" id="{00000000-0008-0000-0200-000018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17" name="Text Box 15">
          <a:extLst>
            <a:ext uri="{FF2B5EF4-FFF2-40B4-BE49-F238E27FC236}">
              <a16:creationId xmlns:a16="http://schemas.microsoft.com/office/drawing/2014/main" xmlns="" id="{00000000-0008-0000-0200-000019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18" name="Text Box 15">
          <a:extLst>
            <a:ext uri="{FF2B5EF4-FFF2-40B4-BE49-F238E27FC236}">
              <a16:creationId xmlns:a16="http://schemas.microsoft.com/office/drawing/2014/main" xmlns="" id="{00000000-0008-0000-0200-00001A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19" name="Text Box 15">
          <a:extLst>
            <a:ext uri="{FF2B5EF4-FFF2-40B4-BE49-F238E27FC236}">
              <a16:creationId xmlns:a16="http://schemas.microsoft.com/office/drawing/2014/main" xmlns="" id="{00000000-0008-0000-0200-00001B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20" name="Text Box 15">
          <a:extLst>
            <a:ext uri="{FF2B5EF4-FFF2-40B4-BE49-F238E27FC236}">
              <a16:creationId xmlns:a16="http://schemas.microsoft.com/office/drawing/2014/main" xmlns="" id="{00000000-0008-0000-0200-00001C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21" name="Text Box 15">
          <a:extLst>
            <a:ext uri="{FF2B5EF4-FFF2-40B4-BE49-F238E27FC236}">
              <a16:creationId xmlns:a16="http://schemas.microsoft.com/office/drawing/2014/main" xmlns="" id="{00000000-0008-0000-0200-00001D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22" name="Text Box 15">
          <a:extLst>
            <a:ext uri="{FF2B5EF4-FFF2-40B4-BE49-F238E27FC236}">
              <a16:creationId xmlns:a16="http://schemas.microsoft.com/office/drawing/2014/main" xmlns="" id="{00000000-0008-0000-0200-00001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23" name="Text Box 15">
          <a:extLst>
            <a:ext uri="{FF2B5EF4-FFF2-40B4-BE49-F238E27FC236}">
              <a16:creationId xmlns:a16="http://schemas.microsoft.com/office/drawing/2014/main" xmlns="" id="{00000000-0008-0000-0200-00001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24" name="Text Box 15">
          <a:extLst>
            <a:ext uri="{FF2B5EF4-FFF2-40B4-BE49-F238E27FC236}">
              <a16:creationId xmlns:a16="http://schemas.microsoft.com/office/drawing/2014/main" xmlns="" id="{00000000-0008-0000-0200-00002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25" name="Text Box 15">
          <a:extLst>
            <a:ext uri="{FF2B5EF4-FFF2-40B4-BE49-F238E27FC236}">
              <a16:creationId xmlns:a16="http://schemas.microsoft.com/office/drawing/2014/main" xmlns="" id="{00000000-0008-0000-0200-00002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26" name="Text Box 15">
          <a:extLst>
            <a:ext uri="{FF2B5EF4-FFF2-40B4-BE49-F238E27FC236}">
              <a16:creationId xmlns:a16="http://schemas.microsoft.com/office/drawing/2014/main" xmlns="" id="{00000000-0008-0000-0200-00002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27" name="Text Box 15">
          <a:extLst>
            <a:ext uri="{FF2B5EF4-FFF2-40B4-BE49-F238E27FC236}">
              <a16:creationId xmlns:a16="http://schemas.microsoft.com/office/drawing/2014/main" xmlns="" id="{00000000-0008-0000-0200-00002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28" name="Text Box 15">
          <a:extLst>
            <a:ext uri="{FF2B5EF4-FFF2-40B4-BE49-F238E27FC236}">
              <a16:creationId xmlns:a16="http://schemas.microsoft.com/office/drawing/2014/main" xmlns="" id="{00000000-0008-0000-0200-00002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29" name="Text Box 15">
          <a:extLst>
            <a:ext uri="{FF2B5EF4-FFF2-40B4-BE49-F238E27FC236}">
              <a16:creationId xmlns:a16="http://schemas.microsoft.com/office/drawing/2014/main" xmlns="" id="{00000000-0008-0000-0200-00002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30" name="Text Box 15">
          <a:extLst>
            <a:ext uri="{FF2B5EF4-FFF2-40B4-BE49-F238E27FC236}">
              <a16:creationId xmlns:a16="http://schemas.microsoft.com/office/drawing/2014/main" xmlns="" id="{00000000-0008-0000-0200-00002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31" name="Text Box 15">
          <a:extLst>
            <a:ext uri="{FF2B5EF4-FFF2-40B4-BE49-F238E27FC236}">
              <a16:creationId xmlns:a16="http://schemas.microsoft.com/office/drawing/2014/main" xmlns="" id="{00000000-0008-0000-0200-00002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32" name="Text Box 15">
          <a:extLst>
            <a:ext uri="{FF2B5EF4-FFF2-40B4-BE49-F238E27FC236}">
              <a16:creationId xmlns:a16="http://schemas.microsoft.com/office/drawing/2014/main" xmlns="" id="{00000000-0008-0000-0200-00002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33" name="Text Box 15">
          <a:extLst>
            <a:ext uri="{FF2B5EF4-FFF2-40B4-BE49-F238E27FC236}">
              <a16:creationId xmlns:a16="http://schemas.microsoft.com/office/drawing/2014/main" xmlns="" id="{00000000-0008-0000-0200-00002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34" name="Text Box 15">
          <a:extLst>
            <a:ext uri="{FF2B5EF4-FFF2-40B4-BE49-F238E27FC236}">
              <a16:creationId xmlns:a16="http://schemas.microsoft.com/office/drawing/2014/main" xmlns="" id="{00000000-0008-0000-0200-00002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35" name="Text Box 15">
          <a:extLst>
            <a:ext uri="{FF2B5EF4-FFF2-40B4-BE49-F238E27FC236}">
              <a16:creationId xmlns:a16="http://schemas.microsoft.com/office/drawing/2014/main" xmlns="" id="{00000000-0008-0000-0200-00002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36" name="Text Box 15">
          <a:extLst>
            <a:ext uri="{FF2B5EF4-FFF2-40B4-BE49-F238E27FC236}">
              <a16:creationId xmlns:a16="http://schemas.microsoft.com/office/drawing/2014/main" xmlns="" id="{00000000-0008-0000-0200-00002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37" name="Text Box 15">
          <a:extLst>
            <a:ext uri="{FF2B5EF4-FFF2-40B4-BE49-F238E27FC236}">
              <a16:creationId xmlns:a16="http://schemas.microsoft.com/office/drawing/2014/main" xmlns="" id="{00000000-0008-0000-0200-00002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38" name="Text Box 15">
          <a:extLst>
            <a:ext uri="{FF2B5EF4-FFF2-40B4-BE49-F238E27FC236}">
              <a16:creationId xmlns:a16="http://schemas.microsoft.com/office/drawing/2014/main" xmlns="" id="{00000000-0008-0000-0200-00002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39" name="Text Box 15">
          <a:extLst>
            <a:ext uri="{FF2B5EF4-FFF2-40B4-BE49-F238E27FC236}">
              <a16:creationId xmlns:a16="http://schemas.microsoft.com/office/drawing/2014/main" xmlns="" id="{00000000-0008-0000-0200-00002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40" name="Text Box 15">
          <a:extLst>
            <a:ext uri="{FF2B5EF4-FFF2-40B4-BE49-F238E27FC236}">
              <a16:creationId xmlns:a16="http://schemas.microsoft.com/office/drawing/2014/main" xmlns="" id="{00000000-0008-0000-0200-000030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41" name="Text Box 15">
          <a:extLst>
            <a:ext uri="{FF2B5EF4-FFF2-40B4-BE49-F238E27FC236}">
              <a16:creationId xmlns:a16="http://schemas.microsoft.com/office/drawing/2014/main" xmlns="" id="{00000000-0008-0000-0200-000031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42" name="Text Box 15">
          <a:extLst>
            <a:ext uri="{FF2B5EF4-FFF2-40B4-BE49-F238E27FC236}">
              <a16:creationId xmlns:a16="http://schemas.microsoft.com/office/drawing/2014/main" xmlns="" id="{00000000-0008-0000-0200-000032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43" name="Text Box 15">
          <a:extLst>
            <a:ext uri="{FF2B5EF4-FFF2-40B4-BE49-F238E27FC236}">
              <a16:creationId xmlns:a16="http://schemas.microsoft.com/office/drawing/2014/main" xmlns="" id="{00000000-0008-0000-0200-000033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44" name="Text Box 15">
          <a:extLst>
            <a:ext uri="{FF2B5EF4-FFF2-40B4-BE49-F238E27FC236}">
              <a16:creationId xmlns:a16="http://schemas.microsoft.com/office/drawing/2014/main" xmlns="" id="{00000000-0008-0000-0200-000034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45" name="Text Box 15">
          <a:extLst>
            <a:ext uri="{FF2B5EF4-FFF2-40B4-BE49-F238E27FC236}">
              <a16:creationId xmlns:a16="http://schemas.microsoft.com/office/drawing/2014/main" xmlns="" id="{00000000-0008-0000-0200-000035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46" name="Text Box 15">
          <a:extLst>
            <a:ext uri="{FF2B5EF4-FFF2-40B4-BE49-F238E27FC236}">
              <a16:creationId xmlns:a16="http://schemas.microsoft.com/office/drawing/2014/main" xmlns="" id="{00000000-0008-0000-0200-000036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47" name="Text Box 15">
          <a:extLst>
            <a:ext uri="{FF2B5EF4-FFF2-40B4-BE49-F238E27FC236}">
              <a16:creationId xmlns:a16="http://schemas.microsoft.com/office/drawing/2014/main" xmlns="" id="{00000000-0008-0000-0200-000037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48" name="Text Box 15">
          <a:extLst>
            <a:ext uri="{FF2B5EF4-FFF2-40B4-BE49-F238E27FC236}">
              <a16:creationId xmlns:a16="http://schemas.microsoft.com/office/drawing/2014/main" xmlns="" id="{00000000-0008-0000-0200-000038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49" name="Text Box 15">
          <a:extLst>
            <a:ext uri="{FF2B5EF4-FFF2-40B4-BE49-F238E27FC236}">
              <a16:creationId xmlns:a16="http://schemas.microsoft.com/office/drawing/2014/main" xmlns="" id="{00000000-0008-0000-0200-000039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50" name="Text Box 15">
          <a:extLst>
            <a:ext uri="{FF2B5EF4-FFF2-40B4-BE49-F238E27FC236}">
              <a16:creationId xmlns:a16="http://schemas.microsoft.com/office/drawing/2014/main" xmlns="" id="{00000000-0008-0000-0200-00003A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51" name="Text Box 15">
          <a:extLst>
            <a:ext uri="{FF2B5EF4-FFF2-40B4-BE49-F238E27FC236}">
              <a16:creationId xmlns:a16="http://schemas.microsoft.com/office/drawing/2014/main" xmlns="" id="{00000000-0008-0000-0200-00003B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52" name="Text Box 15">
          <a:extLst>
            <a:ext uri="{FF2B5EF4-FFF2-40B4-BE49-F238E27FC236}">
              <a16:creationId xmlns:a16="http://schemas.microsoft.com/office/drawing/2014/main" xmlns="" id="{00000000-0008-0000-0200-00003C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53" name="Text Box 15">
          <a:extLst>
            <a:ext uri="{FF2B5EF4-FFF2-40B4-BE49-F238E27FC236}">
              <a16:creationId xmlns:a16="http://schemas.microsoft.com/office/drawing/2014/main" xmlns="" id="{00000000-0008-0000-0200-00003D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54" name="Text Box 15">
          <a:extLst>
            <a:ext uri="{FF2B5EF4-FFF2-40B4-BE49-F238E27FC236}">
              <a16:creationId xmlns:a16="http://schemas.microsoft.com/office/drawing/2014/main" xmlns="" id="{00000000-0008-0000-0200-00003E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55" name="Text Box 15">
          <a:extLst>
            <a:ext uri="{FF2B5EF4-FFF2-40B4-BE49-F238E27FC236}">
              <a16:creationId xmlns:a16="http://schemas.microsoft.com/office/drawing/2014/main" xmlns="" id="{00000000-0008-0000-0200-00003F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56" name="Text Box 15">
          <a:extLst>
            <a:ext uri="{FF2B5EF4-FFF2-40B4-BE49-F238E27FC236}">
              <a16:creationId xmlns:a16="http://schemas.microsoft.com/office/drawing/2014/main" xmlns="" id="{00000000-0008-0000-0200-000040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57" name="Text Box 15">
          <a:extLst>
            <a:ext uri="{FF2B5EF4-FFF2-40B4-BE49-F238E27FC236}">
              <a16:creationId xmlns:a16="http://schemas.microsoft.com/office/drawing/2014/main" xmlns="" id="{00000000-0008-0000-0200-000041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58" name="Text Box 15">
          <a:extLst>
            <a:ext uri="{FF2B5EF4-FFF2-40B4-BE49-F238E27FC236}">
              <a16:creationId xmlns:a16="http://schemas.microsoft.com/office/drawing/2014/main" xmlns="" id="{00000000-0008-0000-0200-000042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59" name="Text Box 15">
          <a:extLst>
            <a:ext uri="{FF2B5EF4-FFF2-40B4-BE49-F238E27FC236}">
              <a16:creationId xmlns:a16="http://schemas.microsoft.com/office/drawing/2014/main" xmlns="" id="{00000000-0008-0000-0200-000043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60" name="Text Box 15">
          <a:extLst>
            <a:ext uri="{FF2B5EF4-FFF2-40B4-BE49-F238E27FC236}">
              <a16:creationId xmlns:a16="http://schemas.microsoft.com/office/drawing/2014/main" xmlns="" id="{00000000-0008-0000-0200-000044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61" name="Text Box 15">
          <a:extLst>
            <a:ext uri="{FF2B5EF4-FFF2-40B4-BE49-F238E27FC236}">
              <a16:creationId xmlns:a16="http://schemas.microsoft.com/office/drawing/2014/main" xmlns="" id="{00000000-0008-0000-0200-000045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62" name="Text Box 15">
          <a:extLst>
            <a:ext uri="{FF2B5EF4-FFF2-40B4-BE49-F238E27FC236}">
              <a16:creationId xmlns:a16="http://schemas.microsoft.com/office/drawing/2014/main" xmlns="" id="{00000000-0008-0000-0200-000046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63" name="Text Box 15">
          <a:extLst>
            <a:ext uri="{FF2B5EF4-FFF2-40B4-BE49-F238E27FC236}">
              <a16:creationId xmlns:a16="http://schemas.microsoft.com/office/drawing/2014/main" xmlns="" id="{00000000-0008-0000-0200-000047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64" name="Text Box 15">
          <a:extLst>
            <a:ext uri="{FF2B5EF4-FFF2-40B4-BE49-F238E27FC236}">
              <a16:creationId xmlns:a16="http://schemas.microsoft.com/office/drawing/2014/main" xmlns="" id="{00000000-0008-0000-0200-000048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65" name="Text Box 15">
          <a:extLst>
            <a:ext uri="{FF2B5EF4-FFF2-40B4-BE49-F238E27FC236}">
              <a16:creationId xmlns:a16="http://schemas.microsoft.com/office/drawing/2014/main" xmlns="" id="{00000000-0008-0000-0200-000049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66" name="Text Box 15">
          <a:extLst>
            <a:ext uri="{FF2B5EF4-FFF2-40B4-BE49-F238E27FC236}">
              <a16:creationId xmlns:a16="http://schemas.microsoft.com/office/drawing/2014/main" xmlns="" id="{00000000-0008-0000-0200-00004A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67" name="Text Box 15">
          <a:extLst>
            <a:ext uri="{FF2B5EF4-FFF2-40B4-BE49-F238E27FC236}">
              <a16:creationId xmlns:a16="http://schemas.microsoft.com/office/drawing/2014/main" xmlns="" id="{00000000-0008-0000-0200-00004B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68" name="Text Box 15">
          <a:extLst>
            <a:ext uri="{FF2B5EF4-FFF2-40B4-BE49-F238E27FC236}">
              <a16:creationId xmlns:a16="http://schemas.microsoft.com/office/drawing/2014/main" xmlns="" id="{00000000-0008-0000-0200-00004C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69" name="Text Box 15">
          <a:extLst>
            <a:ext uri="{FF2B5EF4-FFF2-40B4-BE49-F238E27FC236}">
              <a16:creationId xmlns:a16="http://schemas.microsoft.com/office/drawing/2014/main" xmlns="" id="{00000000-0008-0000-0200-00004D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70" name="Text Box 15">
          <a:extLst>
            <a:ext uri="{FF2B5EF4-FFF2-40B4-BE49-F238E27FC236}">
              <a16:creationId xmlns:a16="http://schemas.microsoft.com/office/drawing/2014/main" xmlns="" id="{00000000-0008-0000-0200-00004E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71" name="Text Box 15">
          <a:extLst>
            <a:ext uri="{FF2B5EF4-FFF2-40B4-BE49-F238E27FC236}">
              <a16:creationId xmlns:a16="http://schemas.microsoft.com/office/drawing/2014/main" xmlns="" id="{00000000-0008-0000-0200-00004F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872" name="Text Box 15">
          <a:extLst>
            <a:ext uri="{FF2B5EF4-FFF2-40B4-BE49-F238E27FC236}">
              <a16:creationId xmlns:a16="http://schemas.microsoft.com/office/drawing/2014/main" xmlns="" id="{00000000-0008-0000-0200-000050070000}"/>
            </a:ext>
          </a:extLst>
        </xdr:cNvPr>
        <xdr:cNvSpPr txBox="1">
          <a:spLocks noChangeArrowheads="1"/>
        </xdr:cNvSpPr>
      </xdr:nvSpPr>
      <xdr:spPr bwMode="auto">
        <a:xfrm>
          <a:off x="35192494" y="7353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873" name="Text Box 15">
          <a:extLst>
            <a:ext uri="{FF2B5EF4-FFF2-40B4-BE49-F238E27FC236}">
              <a16:creationId xmlns:a16="http://schemas.microsoft.com/office/drawing/2014/main" xmlns="" id="{00000000-0008-0000-0200-000051070000}"/>
            </a:ext>
          </a:extLst>
        </xdr:cNvPr>
        <xdr:cNvSpPr txBox="1">
          <a:spLocks noChangeArrowheads="1"/>
        </xdr:cNvSpPr>
      </xdr:nvSpPr>
      <xdr:spPr bwMode="auto">
        <a:xfrm>
          <a:off x="35192494" y="73533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74" name="Text Box 15">
          <a:extLst>
            <a:ext uri="{FF2B5EF4-FFF2-40B4-BE49-F238E27FC236}">
              <a16:creationId xmlns:a16="http://schemas.microsoft.com/office/drawing/2014/main" xmlns="" id="{00000000-0008-0000-0200-00005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75" name="Text Box 15">
          <a:extLst>
            <a:ext uri="{FF2B5EF4-FFF2-40B4-BE49-F238E27FC236}">
              <a16:creationId xmlns:a16="http://schemas.microsoft.com/office/drawing/2014/main" xmlns="" id="{00000000-0008-0000-0200-00005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76" name="Text Box 15">
          <a:extLst>
            <a:ext uri="{FF2B5EF4-FFF2-40B4-BE49-F238E27FC236}">
              <a16:creationId xmlns:a16="http://schemas.microsoft.com/office/drawing/2014/main" xmlns="" id="{00000000-0008-0000-0200-00005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77" name="Text Box 15">
          <a:extLst>
            <a:ext uri="{FF2B5EF4-FFF2-40B4-BE49-F238E27FC236}">
              <a16:creationId xmlns:a16="http://schemas.microsoft.com/office/drawing/2014/main" xmlns="" id="{00000000-0008-0000-0200-00005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78" name="Text Box 15">
          <a:extLst>
            <a:ext uri="{FF2B5EF4-FFF2-40B4-BE49-F238E27FC236}">
              <a16:creationId xmlns:a16="http://schemas.microsoft.com/office/drawing/2014/main" xmlns="" id="{00000000-0008-0000-0200-00005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79" name="Text Box 15">
          <a:extLst>
            <a:ext uri="{FF2B5EF4-FFF2-40B4-BE49-F238E27FC236}">
              <a16:creationId xmlns:a16="http://schemas.microsoft.com/office/drawing/2014/main" xmlns="" id="{00000000-0008-0000-0200-00005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80" name="Text Box 15">
          <a:extLst>
            <a:ext uri="{FF2B5EF4-FFF2-40B4-BE49-F238E27FC236}">
              <a16:creationId xmlns:a16="http://schemas.microsoft.com/office/drawing/2014/main" xmlns="" id="{00000000-0008-0000-0200-00005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81" name="Text Box 15">
          <a:extLst>
            <a:ext uri="{FF2B5EF4-FFF2-40B4-BE49-F238E27FC236}">
              <a16:creationId xmlns:a16="http://schemas.microsoft.com/office/drawing/2014/main" xmlns="" id="{00000000-0008-0000-0200-00005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82" name="Text Box 15">
          <a:extLst>
            <a:ext uri="{FF2B5EF4-FFF2-40B4-BE49-F238E27FC236}">
              <a16:creationId xmlns:a16="http://schemas.microsoft.com/office/drawing/2014/main" xmlns="" id="{00000000-0008-0000-0200-00005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83" name="Text Box 15">
          <a:extLst>
            <a:ext uri="{FF2B5EF4-FFF2-40B4-BE49-F238E27FC236}">
              <a16:creationId xmlns:a16="http://schemas.microsoft.com/office/drawing/2014/main" xmlns="" id="{00000000-0008-0000-0200-00005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84" name="Text Box 15">
          <a:extLst>
            <a:ext uri="{FF2B5EF4-FFF2-40B4-BE49-F238E27FC236}">
              <a16:creationId xmlns:a16="http://schemas.microsoft.com/office/drawing/2014/main" xmlns="" id="{00000000-0008-0000-0200-00005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85" name="Text Box 15">
          <a:extLst>
            <a:ext uri="{FF2B5EF4-FFF2-40B4-BE49-F238E27FC236}">
              <a16:creationId xmlns:a16="http://schemas.microsoft.com/office/drawing/2014/main" xmlns="" id="{00000000-0008-0000-0200-00005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86" name="Text Box 15">
          <a:extLst>
            <a:ext uri="{FF2B5EF4-FFF2-40B4-BE49-F238E27FC236}">
              <a16:creationId xmlns:a16="http://schemas.microsoft.com/office/drawing/2014/main" xmlns="" id="{00000000-0008-0000-0200-00005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87" name="Text Box 15">
          <a:extLst>
            <a:ext uri="{FF2B5EF4-FFF2-40B4-BE49-F238E27FC236}">
              <a16:creationId xmlns:a16="http://schemas.microsoft.com/office/drawing/2014/main" xmlns="" id="{00000000-0008-0000-0200-00005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88" name="Text Box 15">
          <a:extLst>
            <a:ext uri="{FF2B5EF4-FFF2-40B4-BE49-F238E27FC236}">
              <a16:creationId xmlns:a16="http://schemas.microsoft.com/office/drawing/2014/main" xmlns="" id="{00000000-0008-0000-0200-00006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89" name="Text Box 15">
          <a:extLst>
            <a:ext uri="{FF2B5EF4-FFF2-40B4-BE49-F238E27FC236}">
              <a16:creationId xmlns:a16="http://schemas.microsoft.com/office/drawing/2014/main" xmlns="" id="{00000000-0008-0000-0200-00006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90" name="Text Box 15">
          <a:extLst>
            <a:ext uri="{FF2B5EF4-FFF2-40B4-BE49-F238E27FC236}">
              <a16:creationId xmlns:a16="http://schemas.microsoft.com/office/drawing/2014/main" xmlns="" id="{00000000-0008-0000-0200-00006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91" name="Text Box 15">
          <a:extLst>
            <a:ext uri="{FF2B5EF4-FFF2-40B4-BE49-F238E27FC236}">
              <a16:creationId xmlns:a16="http://schemas.microsoft.com/office/drawing/2014/main" xmlns="" id="{00000000-0008-0000-0200-00006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92" name="Text Box 15">
          <a:extLst>
            <a:ext uri="{FF2B5EF4-FFF2-40B4-BE49-F238E27FC236}">
              <a16:creationId xmlns:a16="http://schemas.microsoft.com/office/drawing/2014/main" xmlns="" id="{00000000-0008-0000-0200-00006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93" name="Text Box 15">
          <a:extLst>
            <a:ext uri="{FF2B5EF4-FFF2-40B4-BE49-F238E27FC236}">
              <a16:creationId xmlns:a16="http://schemas.microsoft.com/office/drawing/2014/main" xmlns="" id="{00000000-0008-0000-0200-00006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94" name="Text Box 15">
          <a:extLst>
            <a:ext uri="{FF2B5EF4-FFF2-40B4-BE49-F238E27FC236}">
              <a16:creationId xmlns:a16="http://schemas.microsoft.com/office/drawing/2014/main" xmlns="" id="{00000000-0008-0000-0200-00006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95" name="Text Box 15">
          <a:extLst>
            <a:ext uri="{FF2B5EF4-FFF2-40B4-BE49-F238E27FC236}">
              <a16:creationId xmlns:a16="http://schemas.microsoft.com/office/drawing/2014/main" xmlns="" id="{00000000-0008-0000-0200-00006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96" name="Text Box 15">
          <a:extLst>
            <a:ext uri="{FF2B5EF4-FFF2-40B4-BE49-F238E27FC236}">
              <a16:creationId xmlns:a16="http://schemas.microsoft.com/office/drawing/2014/main" xmlns="" id="{00000000-0008-0000-0200-00006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97" name="Text Box 15">
          <a:extLst>
            <a:ext uri="{FF2B5EF4-FFF2-40B4-BE49-F238E27FC236}">
              <a16:creationId xmlns:a16="http://schemas.microsoft.com/office/drawing/2014/main" xmlns="" id="{00000000-0008-0000-0200-00006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898" name="Text Box 15">
          <a:extLst>
            <a:ext uri="{FF2B5EF4-FFF2-40B4-BE49-F238E27FC236}">
              <a16:creationId xmlns:a16="http://schemas.microsoft.com/office/drawing/2014/main" xmlns="" id="{00000000-0008-0000-0200-00006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899" name="Text Box 15">
          <a:extLst>
            <a:ext uri="{FF2B5EF4-FFF2-40B4-BE49-F238E27FC236}">
              <a16:creationId xmlns:a16="http://schemas.microsoft.com/office/drawing/2014/main" xmlns="" id="{00000000-0008-0000-0200-00006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00" name="Text Box 15">
          <a:extLst>
            <a:ext uri="{FF2B5EF4-FFF2-40B4-BE49-F238E27FC236}">
              <a16:creationId xmlns:a16="http://schemas.microsoft.com/office/drawing/2014/main" xmlns="" id="{00000000-0008-0000-0200-00006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01" name="Text Box 15">
          <a:extLst>
            <a:ext uri="{FF2B5EF4-FFF2-40B4-BE49-F238E27FC236}">
              <a16:creationId xmlns:a16="http://schemas.microsoft.com/office/drawing/2014/main" xmlns="" id="{00000000-0008-0000-0200-00006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02" name="Text Box 15">
          <a:extLst>
            <a:ext uri="{FF2B5EF4-FFF2-40B4-BE49-F238E27FC236}">
              <a16:creationId xmlns:a16="http://schemas.microsoft.com/office/drawing/2014/main" xmlns="" id="{00000000-0008-0000-0200-00006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03" name="Text Box 15">
          <a:extLst>
            <a:ext uri="{FF2B5EF4-FFF2-40B4-BE49-F238E27FC236}">
              <a16:creationId xmlns:a16="http://schemas.microsoft.com/office/drawing/2014/main" xmlns="" id="{00000000-0008-0000-0200-00006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04" name="Text Box 15">
          <a:extLst>
            <a:ext uri="{FF2B5EF4-FFF2-40B4-BE49-F238E27FC236}">
              <a16:creationId xmlns:a16="http://schemas.microsoft.com/office/drawing/2014/main" xmlns="" id="{00000000-0008-0000-0200-00007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05" name="Text Box 15">
          <a:extLst>
            <a:ext uri="{FF2B5EF4-FFF2-40B4-BE49-F238E27FC236}">
              <a16:creationId xmlns:a16="http://schemas.microsoft.com/office/drawing/2014/main" xmlns="" id="{00000000-0008-0000-0200-00007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06" name="Text Box 15">
          <a:extLst>
            <a:ext uri="{FF2B5EF4-FFF2-40B4-BE49-F238E27FC236}">
              <a16:creationId xmlns:a16="http://schemas.microsoft.com/office/drawing/2014/main" xmlns="" id="{00000000-0008-0000-0200-00007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07" name="Text Box 15">
          <a:extLst>
            <a:ext uri="{FF2B5EF4-FFF2-40B4-BE49-F238E27FC236}">
              <a16:creationId xmlns:a16="http://schemas.microsoft.com/office/drawing/2014/main" xmlns="" id="{00000000-0008-0000-0200-00007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08" name="Text Box 15">
          <a:extLst>
            <a:ext uri="{FF2B5EF4-FFF2-40B4-BE49-F238E27FC236}">
              <a16:creationId xmlns:a16="http://schemas.microsoft.com/office/drawing/2014/main" xmlns="" id="{00000000-0008-0000-0200-00007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09" name="Text Box 15">
          <a:extLst>
            <a:ext uri="{FF2B5EF4-FFF2-40B4-BE49-F238E27FC236}">
              <a16:creationId xmlns:a16="http://schemas.microsoft.com/office/drawing/2014/main" xmlns="" id="{00000000-0008-0000-0200-00007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10" name="Text Box 15">
          <a:extLst>
            <a:ext uri="{FF2B5EF4-FFF2-40B4-BE49-F238E27FC236}">
              <a16:creationId xmlns:a16="http://schemas.microsoft.com/office/drawing/2014/main" xmlns="" id="{00000000-0008-0000-0200-00007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11" name="Text Box 15">
          <a:extLst>
            <a:ext uri="{FF2B5EF4-FFF2-40B4-BE49-F238E27FC236}">
              <a16:creationId xmlns:a16="http://schemas.microsoft.com/office/drawing/2014/main" xmlns="" id="{00000000-0008-0000-0200-00007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12" name="Text Box 15">
          <a:extLst>
            <a:ext uri="{FF2B5EF4-FFF2-40B4-BE49-F238E27FC236}">
              <a16:creationId xmlns:a16="http://schemas.microsoft.com/office/drawing/2014/main" xmlns="" id="{00000000-0008-0000-0200-00007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13" name="Text Box 15">
          <a:extLst>
            <a:ext uri="{FF2B5EF4-FFF2-40B4-BE49-F238E27FC236}">
              <a16:creationId xmlns:a16="http://schemas.microsoft.com/office/drawing/2014/main" xmlns="" id="{00000000-0008-0000-0200-00007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14" name="Text Box 15">
          <a:extLst>
            <a:ext uri="{FF2B5EF4-FFF2-40B4-BE49-F238E27FC236}">
              <a16:creationId xmlns:a16="http://schemas.microsoft.com/office/drawing/2014/main" xmlns="" id="{00000000-0008-0000-0200-00007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15" name="Text Box 15">
          <a:extLst>
            <a:ext uri="{FF2B5EF4-FFF2-40B4-BE49-F238E27FC236}">
              <a16:creationId xmlns:a16="http://schemas.microsoft.com/office/drawing/2014/main" xmlns="" id="{00000000-0008-0000-0200-00007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16" name="Text Box 15">
          <a:extLst>
            <a:ext uri="{FF2B5EF4-FFF2-40B4-BE49-F238E27FC236}">
              <a16:creationId xmlns:a16="http://schemas.microsoft.com/office/drawing/2014/main" xmlns="" id="{00000000-0008-0000-0200-00007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17" name="Text Box 15">
          <a:extLst>
            <a:ext uri="{FF2B5EF4-FFF2-40B4-BE49-F238E27FC236}">
              <a16:creationId xmlns:a16="http://schemas.microsoft.com/office/drawing/2014/main" xmlns="" id="{00000000-0008-0000-0200-00007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18" name="Text Box 15">
          <a:extLst>
            <a:ext uri="{FF2B5EF4-FFF2-40B4-BE49-F238E27FC236}">
              <a16:creationId xmlns:a16="http://schemas.microsoft.com/office/drawing/2014/main" xmlns="" id="{00000000-0008-0000-0200-00007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19" name="Text Box 15">
          <a:extLst>
            <a:ext uri="{FF2B5EF4-FFF2-40B4-BE49-F238E27FC236}">
              <a16:creationId xmlns:a16="http://schemas.microsoft.com/office/drawing/2014/main" xmlns="" id="{00000000-0008-0000-0200-00007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20" name="Text Box 15">
          <a:extLst>
            <a:ext uri="{FF2B5EF4-FFF2-40B4-BE49-F238E27FC236}">
              <a16:creationId xmlns:a16="http://schemas.microsoft.com/office/drawing/2014/main" xmlns="" id="{00000000-0008-0000-0200-00008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21" name="Text Box 15">
          <a:extLst>
            <a:ext uri="{FF2B5EF4-FFF2-40B4-BE49-F238E27FC236}">
              <a16:creationId xmlns:a16="http://schemas.microsoft.com/office/drawing/2014/main" xmlns="" id="{00000000-0008-0000-0200-00008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22" name="Text Box 15">
          <a:extLst>
            <a:ext uri="{FF2B5EF4-FFF2-40B4-BE49-F238E27FC236}">
              <a16:creationId xmlns:a16="http://schemas.microsoft.com/office/drawing/2014/main" xmlns="" id="{00000000-0008-0000-0200-00008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23" name="Text Box 15">
          <a:extLst>
            <a:ext uri="{FF2B5EF4-FFF2-40B4-BE49-F238E27FC236}">
              <a16:creationId xmlns:a16="http://schemas.microsoft.com/office/drawing/2014/main" xmlns="" id="{00000000-0008-0000-0200-00008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24" name="Text Box 15">
          <a:extLst>
            <a:ext uri="{FF2B5EF4-FFF2-40B4-BE49-F238E27FC236}">
              <a16:creationId xmlns:a16="http://schemas.microsoft.com/office/drawing/2014/main" xmlns="" id="{00000000-0008-0000-0200-00008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25" name="Text Box 15">
          <a:extLst>
            <a:ext uri="{FF2B5EF4-FFF2-40B4-BE49-F238E27FC236}">
              <a16:creationId xmlns:a16="http://schemas.microsoft.com/office/drawing/2014/main" xmlns="" id="{00000000-0008-0000-0200-00008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26" name="Text Box 15">
          <a:extLst>
            <a:ext uri="{FF2B5EF4-FFF2-40B4-BE49-F238E27FC236}">
              <a16:creationId xmlns:a16="http://schemas.microsoft.com/office/drawing/2014/main" xmlns="" id="{00000000-0008-0000-0200-00008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27" name="Text Box 15">
          <a:extLst>
            <a:ext uri="{FF2B5EF4-FFF2-40B4-BE49-F238E27FC236}">
              <a16:creationId xmlns:a16="http://schemas.microsoft.com/office/drawing/2014/main" xmlns="" id="{00000000-0008-0000-0200-00008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28" name="Text Box 15">
          <a:extLst>
            <a:ext uri="{FF2B5EF4-FFF2-40B4-BE49-F238E27FC236}">
              <a16:creationId xmlns:a16="http://schemas.microsoft.com/office/drawing/2014/main" xmlns="" id="{00000000-0008-0000-0200-00008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29" name="Text Box 15">
          <a:extLst>
            <a:ext uri="{FF2B5EF4-FFF2-40B4-BE49-F238E27FC236}">
              <a16:creationId xmlns:a16="http://schemas.microsoft.com/office/drawing/2014/main" xmlns="" id="{00000000-0008-0000-0200-00008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30" name="Text Box 15">
          <a:extLst>
            <a:ext uri="{FF2B5EF4-FFF2-40B4-BE49-F238E27FC236}">
              <a16:creationId xmlns:a16="http://schemas.microsoft.com/office/drawing/2014/main" xmlns="" id="{00000000-0008-0000-0200-00008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31" name="Text Box 15">
          <a:extLst>
            <a:ext uri="{FF2B5EF4-FFF2-40B4-BE49-F238E27FC236}">
              <a16:creationId xmlns:a16="http://schemas.microsoft.com/office/drawing/2014/main" xmlns="" id="{00000000-0008-0000-0200-00008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32" name="Text Box 15">
          <a:extLst>
            <a:ext uri="{FF2B5EF4-FFF2-40B4-BE49-F238E27FC236}">
              <a16:creationId xmlns:a16="http://schemas.microsoft.com/office/drawing/2014/main" xmlns="" id="{00000000-0008-0000-0200-00008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33" name="Text Box 15">
          <a:extLst>
            <a:ext uri="{FF2B5EF4-FFF2-40B4-BE49-F238E27FC236}">
              <a16:creationId xmlns:a16="http://schemas.microsoft.com/office/drawing/2014/main" xmlns="" id="{00000000-0008-0000-0200-00008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34" name="Text Box 15">
          <a:extLst>
            <a:ext uri="{FF2B5EF4-FFF2-40B4-BE49-F238E27FC236}">
              <a16:creationId xmlns:a16="http://schemas.microsoft.com/office/drawing/2014/main" xmlns="" id="{00000000-0008-0000-0200-00008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35" name="Text Box 15">
          <a:extLst>
            <a:ext uri="{FF2B5EF4-FFF2-40B4-BE49-F238E27FC236}">
              <a16:creationId xmlns:a16="http://schemas.microsoft.com/office/drawing/2014/main" xmlns="" id="{00000000-0008-0000-0200-00008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36" name="Text Box 15">
          <a:extLst>
            <a:ext uri="{FF2B5EF4-FFF2-40B4-BE49-F238E27FC236}">
              <a16:creationId xmlns:a16="http://schemas.microsoft.com/office/drawing/2014/main" xmlns="" id="{00000000-0008-0000-0200-00009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37" name="Text Box 15">
          <a:extLst>
            <a:ext uri="{FF2B5EF4-FFF2-40B4-BE49-F238E27FC236}">
              <a16:creationId xmlns:a16="http://schemas.microsoft.com/office/drawing/2014/main" xmlns="" id="{00000000-0008-0000-0200-00009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38" name="Text Box 15">
          <a:extLst>
            <a:ext uri="{FF2B5EF4-FFF2-40B4-BE49-F238E27FC236}">
              <a16:creationId xmlns:a16="http://schemas.microsoft.com/office/drawing/2014/main" xmlns="" id="{00000000-0008-0000-0200-00009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39" name="Text Box 15">
          <a:extLst>
            <a:ext uri="{FF2B5EF4-FFF2-40B4-BE49-F238E27FC236}">
              <a16:creationId xmlns:a16="http://schemas.microsoft.com/office/drawing/2014/main" xmlns="" id="{00000000-0008-0000-0200-00009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40" name="Text Box 15">
          <a:extLst>
            <a:ext uri="{FF2B5EF4-FFF2-40B4-BE49-F238E27FC236}">
              <a16:creationId xmlns:a16="http://schemas.microsoft.com/office/drawing/2014/main" xmlns="" id="{00000000-0008-0000-0200-00009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41" name="Text Box 15">
          <a:extLst>
            <a:ext uri="{FF2B5EF4-FFF2-40B4-BE49-F238E27FC236}">
              <a16:creationId xmlns:a16="http://schemas.microsoft.com/office/drawing/2014/main" xmlns="" id="{00000000-0008-0000-0200-00009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42" name="Text Box 15">
          <a:extLst>
            <a:ext uri="{FF2B5EF4-FFF2-40B4-BE49-F238E27FC236}">
              <a16:creationId xmlns:a16="http://schemas.microsoft.com/office/drawing/2014/main" xmlns="" id="{00000000-0008-0000-0200-00009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43" name="Text Box 15">
          <a:extLst>
            <a:ext uri="{FF2B5EF4-FFF2-40B4-BE49-F238E27FC236}">
              <a16:creationId xmlns:a16="http://schemas.microsoft.com/office/drawing/2014/main" xmlns="" id="{00000000-0008-0000-0200-00009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44" name="Text Box 15">
          <a:extLst>
            <a:ext uri="{FF2B5EF4-FFF2-40B4-BE49-F238E27FC236}">
              <a16:creationId xmlns:a16="http://schemas.microsoft.com/office/drawing/2014/main" xmlns="" id="{00000000-0008-0000-0200-00009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45" name="Text Box 15">
          <a:extLst>
            <a:ext uri="{FF2B5EF4-FFF2-40B4-BE49-F238E27FC236}">
              <a16:creationId xmlns:a16="http://schemas.microsoft.com/office/drawing/2014/main" xmlns="" id="{00000000-0008-0000-0200-00009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46" name="Text Box 15">
          <a:extLst>
            <a:ext uri="{FF2B5EF4-FFF2-40B4-BE49-F238E27FC236}">
              <a16:creationId xmlns:a16="http://schemas.microsoft.com/office/drawing/2014/main" xmlns="" id="{00000000-0008-0000-0200-00009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47" name="Text Box 15">
          <a:extLst>
            <a:ext uri="{FF2B5EF4-FFF2-40B4-BE49-F238E27FC236}">
              <a16:creationId xmlns:a16="http://schemas.microsoft.com/office/drawing/2014/main" xmlns="" id="{00000000-0008-0000-0200-00009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48" name="Text Box 15">
          <a:extLst>
            <a:ext uri="{FF2B5EF4-FFF2-40B4-BE49-F238E27FC236}">
              <a16:creationId xmlns:a16="http://schemas.microsoft.com/office/drawing/2014/main" xmlns="" id="{00000000-0008-0000-0200-00009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49" name="Text Box 15">
          <a:extLst>
            <a:ext uri="{FF2B5EF4-FFF2-40B4-BE49-F238E27FC236}">
              <a16:creationId xmlns:a16="http://schemas.microsoft.com/office/drawing/2014/main" xmlns="" id="{00000000-0008-0000-0200-00009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50" name="Text Box 15">
          <a:extLst>
            <a:ext uri="{FF2B5EF4-FFF2-40B4-BE49-F238E27FC236}">
              <a16:creationId xmlns:a16="http://schemas.microsoft.com/office/drawing/2014/main" xmlns="" id="{00000000-0008-0000-0200-00009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51" name="Text Box 15">
          <a:extLst>
            <a:ext uri="{FF2B5EF4-FFF2-40B4-BE49-F238E27FC236}">
              <a16:creationId xmlns:a16="http://schemas.microsoft.com/office/drawing/2014/main" xmlns="" id="{00000000-0008-0000-0200-00009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52" name="Text Box 15">
          <a:extLst>
            <a:ext uri="{FF2B5EF4-FFF2-40B4-BE49-F238E27FC236}">
              <a16:creationId xmlns:a16="http://schemas.microsoft.com/office/drawing/2014/main" xmlns="" id="{00000000-0008-0000-0200-0000A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53" name="Text Box 15">
          <a:extLst>
            <a:ext uri="{FF2B5EF4-FFF2-40B4-BE49-F238E27FC236}">
              <a16:creationId xmlns:a16="http://schemas.microsoft.com/office/drawing/2014/main" xmlns="" id="{00000000-0008-0000-0200-0000A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54" name="Text Box 15">
          <a:extLst>
            <a:ext uri="{FF2B5EF4-FFF2-40B4-BE49-F238E27FC236}">
              <a16:creationId xmlns:a16="http://schemas.microsoft.com/office/drawing/2014/main" xmlns="" id="{00000000-0008-0000-0200-0000A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55" name="Text Box 15">
          <a:extLst>
            <a:ext uri="{FF2B5EF4-FFF2-40B4-BE49-F238E27FC236}">
              <a16:creationId xmlns:a16="http://schemas.microsoft.com/office/drawing/2014/main" xmlns="" id="{00000000-0008-0000-0200-0000A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56" name="Text Box 15">
          <a:extLst>
            <a:ext uri="{FF2B5EF4-FFF2-40B4-BE49-F238E27FC236}">
              <a16:creationId xmlns:a16="http://schemas.microsoft.com/office/drawing/2014/main" xmlns="" id="{00000000-0008-0000-0200-0000A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57" name="Text Box 15">
          <a:extLst>
            <a:ext uri="{FF2B5EF4-FFF2-40B4-BE49-F238E27FC236}">
              <a16:creationId xmlns:a16="http://schemas.microsoft.com/office/drawing/2014/main" xmlns="" id="{00000000-0008-0000-0200-0000A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58" name="Text Box 15">
          <a:extLst>
            <a:ext uri="{FF2B5EF4-FFF2-40B4-BE49-F238E27FC236}">
              <a16:creationId xmlns:a16="http://schemas.microsoft.com/office/drawing/2014/main" xmlns="" id="{00000000-0008-0000-0200-0000A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59" name="Text Box 15">
          <a:extLst>
            <a:ext uri="{FF2B5EF4-FFF2-40B4-BE49-F238E27FC236}">
              <a16:creationId xmlns:a16="http://schemas.microsoft.com/office/drawing/2014/main" xmlns="" id="{00000000-0008-0000-0200-0000A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60" name="Text Box 15">
          <a:extLst>
            <a:ext uri="{FF2B5EF4-FFF2-40B4-BE49-F238E27FC236}">
              <a16:creationId xmlns:a16="http://schemas.microsoft.com/office/drawing/2014/main" xmlns="" id="{00000000-0008-0000-0200-0000A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61" name="Text Box 15">
          <a:extLst>
            <a:ext uri="{FF2B5EF4-FFF2-40B4-BE49-F238E27FC236}">
              <a16:creationId xmlns:a16="http://schemas.microsoft.com/office/drawing/2014/main" xmlns="" id="{00000000-0008-0000-0200-0000A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62" name="Text Box 15">
          <a:extLst>
            <a:ext uri="{FF2B5EF4-FFF2-40B4-BE49-F238E27FC236}">
              <a16:creationId xmlns:a16="http://schemas.microsoft.com/office/drawing/2014/main" xmlns="" id="{00000000-0008-0000-0200-0000AA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63" name="Text Box 15">
          <a:extLst>
            <a:ext uri="{FF2B5EF4-FFF2-40B4-BE49-F238E27FC236}">
              <a16:creationId xmlns:a16="http://schemas.microsoft.com/office/drawing/2014/main" xmlns="" id="{00000000-0008-0000-0200-0000AB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64" name="Text Box 15">
          <a:extLst>
            <a:ext uri="{FF2B5EF4-FFF2-40B4-BE49-F238E27FC236}">
              <a16:creationId xmlns:a16="http://schemas.microsoft.com/office/drawing/2014/main" xmlns="" id="{00000000-0008-0000-0200-0000AC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65" name="Text Box 15">
          <a:extLst>
            <a:ext uri="{FF2B5EF4-FFF2-40B4-BE49-F238E27FC236}">
              <a16:creationId xmlns:a16="http://schemas.microsoft.com/office/drawing/2014/main" xmlns="" id="{00000000-0008-0000-0200-0000AD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66" name="Text Box 15">
          <a:extLst>
            <a:ext uri="{FF2B5EF4-FFF2-40B4-BE49-F238E27FC236}">
              <a16:creationId xmlns:a16="http://schemas.microsoft.com/office/drawing/2014/main" xmlns="" id="{00000000-0008-0000-0200-0000AE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67" name="Text Box 15">
          <a:extLst>
            <a:ext uri="{FF2B5EF4-FFF2-40B4-BE49-F238E27FC236}">
              <a16:creationId xmlns:a16="http://schemas.microsoft.com/office/drawing/2014/main" xmlns="" id="{00000000-0008-0000-0200-0000AF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68" name="Text Box 15">
          <a:extLst>
            <a:ext uri="{FF2B5EF4-FFF2-40B4-BE49-F238E27FC236}">
              <a16:creationId xmlns:a16="http://schemas.microsoft.com/office/drawing/2014/main" xmlns="" id="{00000000-0008-0000-0200-0000B0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69" name="Text Box 15">
          <a:extLst>
            <a:ext uri="{FF2B5EF4-FFF2-40B4-BE49-F238E27FC236}">
              <a16:creationId xmlns:a16="http://schemas.microsoft.com/office/drawing/2014/main" xmlns="" id="{00000000-0008-0000-0200-0000B1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70" name="Text Box 15">
          <a:extLst>
            <a:ext uri="{FF2B5EF4-FFF2-40B4-BE49-F238E27FC236}">
              <a16:creationId xmlns:a16="http://schemas.microsoft.com/office/drawing/2014/main" xmlns="" id="{00000000-0008-0000-0200-0000B2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71" name="Text Box 15">
          <a:extLst>
            <a:ext uri="{FF2B5EF4-FFF2-40B4-BE49-F238E27FC236}">
              <a16:creationId xmlns:a16="http://schemas.microsoft.com/office/drawing/2014/main" xmlns="" id="{00000000-0008-0000-0200-0000B3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72" name="Text Box 15">
          <a:extLst>
            <a:ext uri="{FF2B5EF4-FFF2-40B4-BE49-F238E27FC236}">
              <a16:creationId xmlns:a16="http://schemas.microsoft.com/office/drawing/2014/main" xmlns="" id="{00000000-0008-0000-0200-0000B4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73" name="Text Box 15">
          <a:extLst>
            <a:ext uri="{FF2B5EF4-FFF2-40B4-BE49-F238E27FC236}">
              <a16:creationId xmlns:a16="http://schemas.microsoft.com/office/drawing/2014/main" xmlns="" id="{00000000-0008-0000-0200-0000B5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74" name="Text Box 15">
          <a:extLst>
            <a:ext uri="{FF2B5EF4-FFF2-40B4-BE49-F238E27FC236}">
              <a16:creationId xmlns:a16="http://schemas.microsoft.com/office/drawing/2014/main" xmlns="" id="{00000000-0008-0000-0200-0000B6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75" name="Text Box 15">
          <a:extLst>
            <a:ext uri="{FF2B5EF4-FFF2-40B4-BE49-F238E27FC236}">
              <a16:creationId xmlns:a16="http://schemas.microsoft.com/office/drawing/2014/main" xmlns="" id="{00000000-0008-0000-0200-0000B7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976" name="Text Box 15">
          <a:extLst>
            <a:ext uri="{FF2B5EF4-FFF2-40B4-BE49-F238E27FC236}">
              <a16:creationId xmlns:a16="http://schemas.microsoft.com/office/drawing/2014/main" xmlns="" id="{00000000-0008-0000-0200-0000B8070000}"/>
            </a:ext>
          </a:extLst>
        </xdr:cNvPr>
        <xdr:cNvSpPr txBox="1">
          <a:spLocks noChangeArrowheads="1"/>
        </xdr:cNvSpPr>
      </xdr:nvSpPr>
      <xdr:spPr bwMode="auto">
        <a:xfrm>
          <a:off x="35192494" y="78057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977" name="Text Box 15">
          <a:extLst>
            <a:ext uri="{FF2B5EF4-FFF2-40B4-BE49-F238E27FC236}">
              <a16:creationId xmlns:a16="http://schemas.microsoft.com/office/drawing/2014/main" xmlns="" id="{00000000-0008-0000-0200-0000B9070000}"/>
            </a:ext>
          </a:extLst>
        </xdr:cNvPr>
        <xdr:cNvSpPr txBox="1">
          <a:spLocks noChangeArrowheads="1"/>
        </xdr:cNvSpPr>
      </xdr:nvSpPr>
      <xdr:spPr bwMode="auto">
        <a:xfrm>
          <a:off x="35192494" y="78057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1</xdr:col>
      <xdr:colOff>1009650</xdr:colOff>
      <xdr:row>2</xdr:row>
      <xdr:rowOff>200025</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314325" y="28575"/>
          <a:ext cx="18002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85725</xdr:colOff>
      <xdr:row>2</xdr:row>
      <xdr:rowOff>95250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219075" y="0"/>
          <a:ext cx="1266825"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14"/>
  <sheetViews>
    <sheetView showGridLines="0" topLeftCell="A79" workbookViewId="0">
      <selection activeCell="K109" sqref="K109"/>
    </sheetView>
  </sheetViews>
  <sheetFormatPr baseColWidth="10" defaultColWidth="11.42578125" defaultRowHeight="15" x14ac:dyDescent="0.25"/>
  <cols>
    <col min="3" max="3" width="24.42578125" customWidth="1"/>
    <col min="4" max="4" width="6.140625" customWidth="1"/>
    <col min="5" max="5" width="21" customWidth="1"/>
    <col min="6" max="6" width="11.7109375" customWidth="1"/>
    <col min="7" max="7" width="29.5703125"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165" t="s">
        <v>8</v>
      </c>
      <c r="D4" s="160">
        <v>1</v>
      </c>
      <c r="E4" s="157" t="s">
        <v>9</v>
      </c>
      <c r="F4" s="160" t="s">
        <v>10</v>
      </c>
      <c r="G4" s="27" t="s">
        <v>11</v>
      </c>
      <c r="H4" s="26">
        <v>1</v>
      </c>
    </row>
    <row r="5" spans="2:8" ht="19.5" customHeight="1" x14ac:dyDescent="0.25">
      <c r="B5" s="1" t="s">
        <v>7</v>
      </c>
      <c r="C5" s="166"/>
      <c r="D5" s="161"/>
      <c r="E5" s="158"/>
      <c r="F5" s="161"/>
      <c r="G5" s="27" t="s">
        <v>12</v>
      </c>
      <c r="H5" s="26">
        <v>2</v>
      </c>
    </row>
    <row r="6" spans="2:8" ht="19.5" customHeight="1" x14ac:dyDescent="0.25">
      <c r="B6" s="1" t="s">
        <v>7</v>
      </c>
      <c r="C6" s="166"/>
      <c r="D6" s="161"/>
      <c r="E6" s="158"/>
      <c r="F6" s="161"/>
      <c r="G6" s="27" t="s">
        <v>13</v>
      </c>
      <c r="H6" s="26">
        <v>3</v>
      </c>
    </row>
    <row r="7" spans="2:8" ht="19.5" customHeight="1" x14ac:dyDescent="0.25">
      <c r="B7" s="1" t="s">
        <v>7</v>
      </c>
      <c r="C7" s="166"/>
      <c r="D7" s="162"/>
      <c r="E7" s="159"/>
      <c r="F7" s="162"/>
      <c r="G7" s="27" t="s">
        <v>14</v>
      </c>
      <c r="H7" s="26">
        <v>4</v>
      </c>
    </row>
    <row r="8" spans="2:8" ht="19.5" customHeight="1" x14ac:dyDescent="0.25">
      <c r="B8" s="1" t="s">
        <v>7</v>
      </c>
      <c r="C8" s="166"/>
      <c r="D8" s="3">
        <v>2</v>
      </c>
      <c r="E8" s="5" t="s">
        <v>15</v>
      </c>
      <c r="F8" s="3" t="s">
        <v>16</v>
      </c>
      <c r="G8" s="27" t="s">
        <v>14</v>
      </c>
      <c r="H8" s="26">
        <v>1</v>
      </c>
    </row>
    <row r="9" spans="2:8" ht="19.5" customHeight="1" x14ac:dyDescent="0.25">
      <c r="B9" s="1" t="s">
        <v>7</v>
      </c>
      <c r="C9" s="166"/>
      <c r="D9" s="160">
        <v>3</v>
      </c>
      <c r="E9" s="157" t="s">
        <v>17</v>
      </c>
      <c r="F9" s="160" t="s">
        <v>18</v>
      </c>
      <c r="G9" s="27" t="s">
        <v>19</v>
      </c>
      <c r="H9" s="26">
        <v>1</v>
      </c>
    </row>
    <row r="10" spans="2:8" ht="19.5" customHeight="1" x14ac:dyDescent="0.25">
      <c r="B10" s="1" t="s">
        <v>7</v>
      </c>
      <c r="C10" s="166"/>
      <c r="D10" s="161"/>
      <c r="E10" s="158"/>
      <c r="F10" s="161"/>
      <c r="G10" s="27" t="s">
        <v>20</v>
      </c>
      <c r="H10" s="26">
        <v>2</v>
      </c>
    </row>
    <row r="11" spans="2:8" ht="19.5" customHeight="1" x14ac:dyDescent="0.25">
      <c r="B11" s="1" t="s">
        <v>7</v>
      </c>
      <c r="C11" s="166"/>
      <c r="D11" s="161"/>
      <c r="E11" s="158"/>
      <c r="F11" s="161"/>
      <c r="G11" s="27" t="s">
        <v>21</v>
      </c>
      <c r="H11" s="26">
        <v>3</v>
      </c>
    </row>
    <row r="12" spans="2:8" ht="19.5" customHeight="1" x14ac:dyDescent="0.25">
      <c r="B12" s="1" t="s">
        <v>7</v>
      </c>
      <c r="C12" s="166"/>
      <c r="D12" s="162"/>
      <c r="E12" s="159"/>
      <c r="F12" s="162"/>
      <c r="G12" s="27" t="s">
        <v>22</v>
      </c>
      <c r="H12" s="26">
        <v>4</v>
      </c>
    </row>
    <row r="13" spans="2:8" ht="34.5" customHeight="1" x14ac:dyDescent="0.25">
      <c r="B13" s="1" t="s">
        <v>7</v>
      </c>
      <c r="C13" s="166"/>
      <c r="D13" s="160">
        <v>4</v>
      </c>
      <c r="E13" s="157" t="s">
        <v>23</v>
      </c>
      <c r="F13" s="160" t="s">
        <v>24</v>
      </c>
      <c r="G13" s="27" t="s">
        <v>25</v>
      </c>
      <c r="H13" s="26">
        <v>1</v>
      </c>
    </row>
    <row r="14" spans="2:8" ht="22.5" x14ac:dyDescent="0.25">
      <c r="B14" s="1" t="s">
        <v>7</v>
      </c>
      <c r="C14" s="166"/>
      <c r="D14" s="161"/>
      <c r="E14" s="158"/>
      <c r="F14" s="161"/>
      <c r="G14" s="27" t="s">
        <v>26</v>
      </c>
      <c r="H14" s="26">
        <v>2</v>
      </c>
    </row>
    <row r="15" spans="2:8" x14ac:dyDescent="0.25">
      <c r="B15" s="1" t="s">
        <v>7</v>
      </c>
      <c r="C15" s="166"/>
      <c r="D15" s="161"/>
      <c r="E15" s="158"/>
      <c r="F15" s="161"/>
      <c r="G15" s="27" t="s">
        <v>27</v>
      </c>
      <c r="H15" s="26">
        <v>3</v>
      </c>
    </row>
    <row r="16" spans="2:8" x14ac:dyDescent="0.25">
      <c r="B16" s="1" t="s">
        <v>7</v>
      </c>
      <c r="C16" s="166"/>
      <c r="D16" s="162"/>
      <c r="E16" s="159"/>
      <c r="F16" s="162"/>
      <c r="G16" s="27" t="s">
        <v>28</v>
      </c>
      <c r="H16" s="26">
        <v>4</v>
      </c>
    </row>
    <row r="17" spans="2:8" ht="34.5" customHeight="1" x14ac:dyDescent="0.25">
      <c r="B17" s="1" t="s">
        <v>7</v>
      </c>
      <c r="C17" s="166"/>
      <c r="D17" s="160">
        <v>5</v>
      </c>
      <c r="E17" s="157" t="s">
        <v>29</v>
      </c>
      <c r="F17" s="160" t="s">
        <v>30</v>
      </c>
      <c r="G17" s="27" t="s">
        <v>31</v>
      </c>
      <c r="H17" s="26">
        <v>1</v>
      </c>
    </row>
    <row r="18" spans="2:8" x14ac:dyDescent="0.25">
      <c r="B18" s="1" t="s">
        <v>7</v>
      </c>
      <c r="C18" s="166"/>
      <c r="D18" s="161"/>
      <c r="E18" s="158"/>
      <c r="F18" s="161"/>
      <c r="G18" s="27" t="s">
        <v>32</v>
      </c>
      <c r="H18" s="26">
        <v>2</v>
      </c>
    </row>
    <row r="19" spans="2:8" x14ac:dyDescent="0.25">
      <c r="B19" s="1" t="s">
        <v>7</v>
      </c>
      <c r="C19" s="166"/>
      <c r="D19" s="161"/>
      <c r="E19" s="158"/>
      <c r="F19" s="161"/>
      <c r="G19" s="27" t="s">
        <v>33</v>
      </c>
      <c r="H19" s="26">
        <v>3</v>
      </c>
    </row>
    <row r="20" spans="2:8" x14ac:dyDescent="0.25">
      <c r="B20" s="1" t="s">
        <v>7</v>
      </c>
      <c r="C20" s="166"/>
      <c r="D20" s="162"/>
      <c r="E20" s="159"/>
      <c r="F20" s="162"/>
      <c r="G20" s="27" t="s">
        <v>34</v>
      </c>
      <c r="H20" s="26">
        <v>4</v>
      </c>
    </row>
    <row r="21" spans="2:8" ht="34.5" customHeight="1" x14ac:dyDescent="0.25">
      <c r="B21" s="1" t="s">
        <v>7</v>
      </c>
      <c r="C21" s="166"/>
      <c r="D21" s="160">
        <v>6</v>
      </c>
      <c r="E21" s="157" t="s">
        <v>35</v>
      </c>
      <c r="F21" s="160" t="s">
        <v>36</v>
      </c>
      <c r="G21" s="27" t="s">
        <v>37</v>
      </c>
      <c r="H21" s="26">
        <v>1</v>
      </c>
    </row>
    <row r="22" spans="2:8" ht="22.5" x14ac:dyDescent="0.25">
      <c r="B22" s="1" t="s">
        <v>7</v>
      </c>
      <c r="C22" s="166"/>
      <c r="D22" s="161"/>
      <c r="E22" s="158"/>
      <c r="F22" s="161"/>
      <c r="G22" s="27" t="s">
        <v>38</v>
      </c>
      <c r="H22" s="26">
        <v>2</v>
      </c>
    </row>
    <row r="23" spans="2:8" ht="22.5" x14ac:dyDescent="0.25">
      <c r="B23" s="1" t="s">
        <v>7</v>
      </c>
      <c r="C23" s="167"/>
      <c r="D23" s="162"/>
      <c r="E23" s="159"/>
      <c r="F23" s="162"/>
      <c r="G23" s="27" t="s">
        <v>39</v>
      </c>
      <c r="H23" s="26">
        <v>3</v>
      </c>
    </row>
    <row r="24" spans="2:8" ht="30" customHeight="1" x14ac:dyDescent="0.25">
      <c r="B24" s="1" t="s">
        <v>7</v>
      </c>
      <c r="C24" s="28" t="s">
        <v>40</v>
      </c>
      <c r="D24" s="3">
        <v>7</v>
      </c>
      <c r="E24" s="5" t="s">
        <v>41</v>
      </c>
      <c r="F24" s="1" t="s">
        <v>42</v>
      </c>
      <c r="G24" s="4"/>
      <c r="H24" s="1"/>
    </row>
    <row r="25" spans="2:8" x14ac:dyDescent="0.25">
      <c r="B25" s="1" t="s">
        <v>7</v>
      </c>
      <c r="C25" s="28" t="s">
        <v>43</v>
      </c>
      <c r="D25" s="3">
        <v>8</v>
      </c>
      <c r="E25" s="5" t="s">
        <v>44</v>
      </c>
      <c r="F25" s="1" t="s">
        <v>45</v>
      </c>
      <c r="G25" s="4"/>
      <c r="H25" s="1"/>
    </row>
    <row r="26" spans="2:8" ht="23.25" x14ac:dyDescent="0.25">
      <c r="B26" s="1" t="s">
        <v>7</v>
      </c>
      <c r="C26" s="28" t="s">
        <v>43</v>
      </c>
      <c r="D26" s="3">
        <v>9</v>
      </c>
      <c r="E26" s="5" t="s">
        <v>46</v>
      </c>
      <c r="F26" s="1" t="s">
        <v>47</v>
      </c>
      <c r="G26" s="4"/>
      <c r="H26" s="1"/>
    </row>
    <row r="27" spans="2:8" ht="34.5" x14ac:dyDescent="0.25">
      <c r="B27" s="1" t="s">
        <v>7</v>
      </c>
      <c r="C27" s="28" t="s">
        <v>43</v>
      </c>
      <c r="D27" s="3">
        <v>10</v>
      </c>
      <c r="E27" s="5" t="s">
        <v>48</v>
      </c>
      <c r="F27" s="1" t="s">
        <v>49</v>
      </c>
      <c r="G27" s="4"/>
      <c r="H27" s="1"/>
    </row>
    <row r="28" spans="2:8" ht="22.5" x14ac:dyDescent="0.25">
      <c r="B28" s="1" t="s">
        <v>7</v>
      </c>
      <c r="C28" s="28" t="s">
        <v>50</v>
      </c>
      <c r="D28" s="3">
        <v>11</v>
      </c>
      <c r="E28" s="5" t="s">
        <v>51</v>
      </c>
      <c r="F28" s="1" t="s">
        <v>52</v>
      </c>
      <c r="G28" s="4"/>
      <c r="H28" s="1"/>
    </row>
    <row r="29" spans="2:8" ht="22.5" x14ac:dyDescent="0.25">
      <c r="B29" s="1" t="s">
        <v>7</v>
      </c>
      <c r="C29" s="28" t="s">
        <v>50</v>
      </c>
      <c r="D29" s="3">
        <v>12</v>
      </c>
      <c r="E29" s="5" t="s">
        <v>53</v>
      </c>
      <c r="F29" s="1" t="s">
        <v>54</v>
      </c>
      <c r="G29" s="4"/>
      <c r="H29" s="1"/>
    </row>
    <row r="30" spans="2:8" x14ac:dyDescent="0.25">
      <c r="B30" s="1" t="s">
        <v>55</v>
      </c>
      <c r="C30" s="28" t="s">
        <v>56</v>
      </c>
      <c r="D30" s="3">
        <v>13</v>
      </c>
      <c r="E30" s="5" t="s">
        <v>57</v>
      </c>
      <c r="F30" s="1" t="s">
        <v>58</v>
      </c>
      <c r="G30" s="4"/>
      <c r="H30" s="1"/>
    </row>
    <row r="31" spans="2:8" x14ac:dyDescent="0.25">
      <c r="B31" s="1" t="s">
        <v>55</v>
      </c>
      <c r="C31" s="28" t="s">
        <v>56</v>
      </c>
      <c r="D31" s="3">
        <v>14</v>
      </c>
      <c r="E31" s="5" t="s">
        <v>59</v>
      </c>
      <c r="F31" s="1" t="s">
        <v>60</v>
      </c>
      <c r="G31" s="4"/>
      <c r="H31" s="1"/>
    </row>
    <row r="32" spans="2:8" x14ac:dyDescent="0.25">
      <c r="B32" s="1" t="s">
        <v>55</v>
      </c>
      <c r="C32" s="28" t="s">
        <v>56</v>
      </c>
      <c r="D32" s="3">
        <v>15</v>
      </c>
      <c r="E32" s="5" t="s">
        <v>61</v>
      </c>
      <c r="F32" s="1" t="s">
        <v>62</v>
      </c>
      <c r="G32" s="4"/>
      <c r="H32" s="1"/>
    </row>
    <row r="33" spans="2:8" ht="23.25" x14ac:dyDescent="0.25">
      <c r="B33" s="1" t="s">
        <v>55</v>
      </c>
      <c r="C33" s="28" t="s">
        <v>56</v>
      </c>
      <c r="D33" s="3">
        <v>16</v>
      </c>
      <c r="E33" s="5" t="s">
        <v>63</v>
      </c>
      <c r="F33" s="1" t="s">
        <v>64</v>
      </c>
      <c r="G33" s="4"/>
      <c r="H33" s="1"/>
    </row>
    <row r="34" spans="2:8" ht="23.25" x14ac:dyDescent="0.25">
      <c r="B34" s="1" t="s">
        <v>55</v>
      </c>
      <c r="C34" s="28" t="s">
        <v>56</v>
      </c>
      <c r="D34" s="3">
        <v>17</v>
      </c>
      <c r="E34" s="5" t="s">
        <v>65</v>
      </c>
      <c r="F34" s="1" t="s">
        <v>66</v>
      </c>
      <c r="G34" s="4"/>
      <c r="H34" s="1"/>
    </row>
    <row r="35" spans="2:8" ht="45.75" x14ac:dyDescent="0.25">
      <c r="B35" s="1" t="s">
        <v>55</v>
      </c>
      <c r="C35" s="28" t="s">
        <v>56</v>
      </c>
      <c r="D35" s="3">
        <v>18</v>
      </c>
      <c r="E35" s="5" t="s">
        <v>67</v>
      </c>
      <c r="F35" s="1" t="s">
        <v>68</v>
      </c>
      <c r="G35" s="5"/>
      <c r="H35" s="1"/>
    </row>
    <row r="36" spans="2:8" ht="34.5" x14ac:dyDescent="0.25">
      <c r="B36" s="1" t="s">
        <v>55</v>
      </c>
      <c r="C36" s="28" t="s">
        <v>69</v>
      </c>
      <c r="D36" s="3">
        <v>19</v>
      </c>
      <c r="E36" s="5" t="s">
        <v>70</v>
      </c>
      <c r="F36" s="1" t="s">
        <v>71</v>
      </c>
      <c r="G36" s="4"/>
      <c r="H36" s="1"/>
    </row>
    <row r="37" spans="2:8" ht="22.5" x14ac:dyDescent="0.25">
      <c r="B37" s="1" t="s">
        <v>55</v>
      </c>
      <c r="C37" s="28" t="s">
        <v>69</v>
      </c>
      <c r="D37" s="3">
        <v>20</v>
      </c>
      <c r="E37" s="5" t="s">
        <v>72</v>
      </c>
      <c r="F37" s="1" t="s">
        <v>73</v>
      </c>
      <c r="G37" s="4"/>
      <c r="H37" s="1"/>
    </row>
    <row r="38" spans="2:8" ht="22.5" x14ac:dyDescent="0.25">
      <c r="B38" s="1" t="s">
        <v>55</v>
      </c>
      <c r="C38" s="28" t="s">
        <v>69</v>
      </c>
      <c r="D38" s="3">
        <v>21</v>
      </c>
      <c r="E38" s="5" t="s">
        <v>74</v>
      </c>
      <c r="F38" s="1" t="s">
        <v>75</v>
      </c>
      <c r="G38" s="4"/>
      <c r="H38" s="1"/>
    </row>
    <row r="39" spans="2:8" ht="23.25" x14ac:dyDescent="0.25">
      <c r="B39" s="1" t="s">
        <v>55</v>
      </c>
      <c r="C39" s="28" t="s">
        <v>76</v>
      </c>
      <c r="D39" s="3">
        <v>22</v>
      </c>
      <c r="E39" s="5" t="s">
        <v>77</v>
      </c>
      <c r="F39" s="1" t="s">
        <v>78</v>
      </c>
      <c r="G39" s="4"/>
      <c r="H39" s="1"/>
    </row>
    <row r="40" spans="2:8" ht="23.25" x14ac:dyDescent="0.25">
      <c r="B40" s="1" t="s">
        <v>55</v>
      </c>
      <c r="C40" s="28" t="s">
        <v>76</v>
      </c>
      <c r="D40" s="3">
        <v>23</v>
      </c>
      <c r="E40" s="5" t="s">
        <v>79</v>
      </c>
      <c r="F40" s="1" t="s">
        <v>80</v>
      </c>
      <c r="G40" s="4"/>
      <c r="H40" s="1"/>
    </row>
    <row r="41" spans="2:8" ht="23.25" x14ac:dyDescent="0.25">
      <c r="B41" s="1" t="s">
        <v>55</v>
      </c>
      <c r="C41" s="28" t="s">
        <v>76</v>
      </c>
      <c r="D41" s="3">
        <v>24</v>
      </c>
      <c r="E41" s="5" t="s">
        <v>81</v>
      </c>
      <c r="F41" s="1" t="s">
        <v>82</v>
      </c>
      <c r="G41" s="4"/>
      <c r="H41" s="1"/>
    </row>
    <row r="42" spans="2:8" ht="34.5" x14ac:dyDescent="0.25">
      <c r="B42" s="1" t="s">
        <v>55</v>
      </c>
      <c r="C42" s="28" t="s">
        <v>76</v>
      </c>
      <c r="D42" s="3">
        <v>25</v>
      </c>
      <c r="E42" s="5" t="s">
        <v>83</v>
      </c>
      <c r="F42" s="1" t="s">
        <v>84</v>
      </c>
      <c r="G42" s="4"/>
      <c r="H42" s="1"/>
    </row>
    <row r="43" spans="2:8" ht="22.5" x14ac:dyDescent="0.25">
      <c r="B43" s="1" t="s">
        <v>55</v>
      </c>
      <c r="C43" s="28" t="s">
        <v>76</v>
      </c>
      <c r="D43" s="3">
        <v>26</v>
      </c>
      <c r="E43" s="5" t="s">
        <v>85</v>
      </c>
      <c r="F43" s="1" t="s">
        <v>86</v>
      </c>
      <c r="G43" s="4"/>
      <c r="H43" s="1"/>
    </row>
    <row r="44" spans="2:8" ht="34.5" x14ac:dyDescent="0.25">
      <c r="B44" s="1" t="s">
        <v>55</v>
      </c>
      <c r="C44" s="28" t="s">
        <v>87</v>
      </c>
      <c r="D44" s="3">
        <v>27</v>
      </c>
      <c r="E44" s="5" t="s">
        <v>88</v>
      </c>
      <c r="F44" s="1" t="s">
        <v>89</v>
      </c>
      <c r="G44" s="4"/>
      <c r="H44" s="1"/>
    </row>
    <row r="45" spans="2:8" ht="45.75" x14ac:dyDescent="0.25">
      <c r="B45" s="1" t="s">
        <v>55</v>
      </c>
      <c r="C45" s="28" t="s">
        <v>90</v>
      </c>
      <c r="D45" s="3">
        <v>28</v>
      </c>
      <c r="E45" s="5" t="s">
        <v>91</v>
      </c>
      <c r="F45" s="1" t="s">
        <v>92</v>
      </c>
      <c r="G45" s="6"/>
      <c r="H45" s="1"/>
    </row>
    <row r="46" spans="2:8" ht="68.25" x14ac:dyDescent="0.25">
      <c r="B46" s="1" t="s">
        <v>55</v>
      </c>
      <c r="C46" s="28" t="s">
        <v>90</v>
      </c>
      <c r="D46" s="3">
        <v>29</v>
      </c>
      <c r="E46" s="5" t="s">
        <v>93</v>
      </c>
      <c r="F46" s="1" t="s">
        <v>94</v>
      </c>
      <c r="G46" s="5"/>
      <c r="H46" s="1"/>
    </row>
    <row r="47" spans="2:8" ht="23.25" x14ac:dyDescent="0.25">
      <c r="B47" s="1" t="s">
        <v>55</v>
      </c>
      <c r="C47" s="28" t="s">
        <v>90</v>
      </c>
      <c r="D47" s="3">
        <v>30</v>
      </c>
      <c r="E47" s="5" t="s">
        <v>95</v>
      </c>
      <c r="F47" s="1" t="s">
        <v>96</v>
      </c>
      <c r="G47" s="4"/>
      <c r="H47" s="1"/>
    </row>
    <row r="48" spans="2:8" x14ac:dyDescent="0.25">
      <c r="B48" s="1" t="s">
        <v>55</v>
      </c>
      <c r="C48" s="28" t="s">
        <v>90</v>
      </c>
      <c r="D48" s="3">
        <v>31</v>
      </c>
      <c r="E48" s="5" t="s">
        <v>97</v>
      </c>
      <c r="F48" s="1" t="s">
        <v>98</v>
      </c>
      <c r="G48" s="4"/>
      <c r="H48" s="1"/>
    </row>
    <row r="49" spans="2:8" ht="23.25" x14ac:dyDescent="0.25">
      <c r="B49" s="1" t="s">
        <v>55</v>
      </c>
      <c r="C49" s="28" t="s">
        <v>99</v>
      </c>
      <c r="D49" s="3">
        <v>32</v>
      </c>
      <c r="E49" s="5" t="s">
        <v>100</v>
      </c>
      <c r="F49" s="1" t="s">
        <v>101</v>
      </c>
      <c r="G49" s="4"/>
      <c r="H49" s="1"/>
    </row>
    <row r="50" spans="2:8" ht="23.25" x14ac:dyDescent="0.25">
      <c r="B50" s="1" t="s">
        <v>55</v>
      </c>
      <c r="C50" s="28" t="s">
        <v>102</v>
      </c>
      <c r="D50" s="3">
        <v>33</v>
      </c>
      <c r="E50" s="5" t="s">
        <v>103</v>
      </c>
      <c r="F50" s="1" t="s">
        <v>104</v>
      </c>
      <c r="G50" s="4"/>
      <c r="H50" s="1"/>
    </row>
    <row r="51" spans="2:8" ht="34.5" x14ac:dyDescent="0.25">
      <c r="B51" s="1" t="s">
        <v>55</v>
      </c>
      <c r="C51" s="28" t="s">
        <v>102</v>
      </c>
      <c r="D51" s="3">
        <v>34</v>
      </c>
      <c r="E51" s="5" t="s">
        <v>105</v>
      </c>
      <c r="F51" s="1" t="s">
        <v>106</v>
      </c>
      <c r="G51" s="4"/>
      <c r="H51" s="1"/>
    </row>
    <row r="52" spans="2:8" x14ac:dyDescent="0.25">
      <c r="B52" s="1" t="s">
        <v>55</v>
      </c>
      <c r="C52" s="28" t="s">
        <v>102</v>
      </c>
      <c r="D52" s="3">
        <v>35</v>
      </c>
      <c r="E52" s="5" t="s">
        <v>107</v>
      </c>
      <c r="F52" s="1" t="s">
        <v>108</v>
      </c>
      <c r="G52" s="4"/>
      <c r="H52" s="1"/>
    </row>
    <row r="53" spans="2:8" x14ac:dyDescent="0.25">
      <c r="B53" s="1" t="s">
        <v>55</v>
      </c>
      <c r="C53" s="28" t="s">
        <v>102</v>
      </c>
      <c r="D53" s="3">
        <v>36</v>
      </c>
      <c r="E53" s="5" t="s">
        <v>109</v>
      </c>
      <c r="F53" s="1" t="s">
        <v>110</v>
      </c>
      <c r="G53" s="4"/>
      <c r="H53" s="1"/>
    </row>
    <row r="54" spans="2:8" ht="34.5" x14ac:dyDescent="0.25">
      <c r="B54" s="1" t="s">
        <v>55</v>
      </c>
      <c r="C54" s="28" t="s">
        <v>102</v>
      </c>
      <c r="D54" s="3">
        <v>37</v>
      </c>
      <c r="E54" s="5" t="s">
        <v>111</v>
      </c>
      <c r="F54" s="1" t="s">
        <v>112</v>
      </c>
      <c r="G54" s="4"/>
      <c r="H54" s="1"/>
    </row>
    <row r="55" spans="2:8" ht="23.25" x14ac:dyDescent="0.25">
      <c r="B55" s="1" t="s">
        <v>55</v>
      </c>
      <c r="C55" s="28" t="s">
        <v>102</v>
      </c>
      <c r="D55" s="3">
        <v>38</v>
      </c>
      <c r="E55" s="5" t="s">
        <v>113</v>
      </c>
      <c r="F55" s="1" t="s">
        <v>114</v>
      </c>
      <c r="G55" s="4"/>
      <c r="H55" s="1"/>
    </row>
    <row r="56" spans="2:8" ht="23.25" x14ac:dyDescent="0.25">
      <c r="B56" s="1" t="s">
        <v>55</v>
      </c>
      <c r="C56" s="28" t="s">
        <v>102</v>
      </c>
      <c r="D56" s="3">
        <v>39</v>
      </c>
      <c r="E56" s="5" t="s">
        <v>115</v>
      </c>
      <c r="F56" s="1" t="s">
        <v>116</v>
      </c>
      <c r="G56" s="4"/>
      <c r="H56" s="1"/>
    </row>
    <row r="57" spans="2:8" x14ac:dyDescent="0.25">
      <c r="B57" s="1" t="s">
        <v>55</v>
      </c>
      <c r="C57" s="28" t="s">
        <v>102</v>
      </c>
      <c r="D57" s="3">
        <v>40</v>
      </c>
      <c r="E57" s="5" t="s">
        <v>117</v>
      </c>
      <c r="F57" s="1" t="s">
        <v>118</v>
      </c>
      <c r="G57" s="4"/>
      <c r="H57" s="1"/>
    </row>
    <row r="58" spans="2:8" ht="23.25" x14ac:dyDescent="0.25">
      <c r="B58" s="1" t="s">
        <v>55</v>
      </c>
      <c r="C58" s="28" t="s">
        <v>102</v>
      </c>
      <c r="D58" s="3">
        <v>41</v>
      </c>
      <c r="E58" s="5" t="s">
        <v>119</v>
      </c>
      <c r="F58" s="1" t="s">
        <v>120</v>
      </c>
      <c r="G58" s="4"/>
      <c r="H58" s="1"/>
    </row>
    <row r="59" spans="2:8" x14ac:dyDescent="0.25">
      <c r="B59" s="1" t="s">
        <v>55</v>
      </c>
      <c r="C59" s="28" t="s">
        <v>102</v>
      </c>
      <c r="D59" s="3">
        <v>42</v>
      </c>
      <c r="E59" s="5" t="s">
        <v>121</v>
      </c>
      <c r="F59" s="1" t="s">
        <v>122</v>
      </c>
      <c r="G59" s="4"/>
      <c r="H59" s="1"/>
    </row>
    <row r="60" spans="2:8" ht="34.5" x14ac:dyDescent="0.25">
      <c r="B60" s="1" t="s">
        <v>55</v>
      </c>
      <c r="C60" s="28" t="s">
        <v>102</v>
      </c>
      <c r="D60" s="3">
        <v>43</v>
      </c>
      <c r="E60" s="5" t="s">
        <v>123</v>
      </c>
      <c r="F60" s="1" t="s">
        <v>124</v>
      </c>
      <c r="G60" s="4"/>
      <c r="H60" s="1"/>
    </row>
    <row r="61" spans="2:8" ht="23.25" x14ac:dyDescent="0.25">
      <c r="B61" s="1" t="s">
        <v>55</v>
      </c>
      <c r="C61" s="28" t="s">
        <v>102</v>
      </c>
      <c r="D61" s="3">
        <v>44</v>
      </c>
      <c r="E61" s="5" t="s">
        <v>125</v>
      </c>
      <c r="F61" s="1" t="s">
        <v>126</v>
      </c>
      <c r="G61" s="4"/>
      <c r="H61" s="1"/>
    </row>
    <row r="62" spans="2:8" ht="23.25" x14ac:dyDescent="0.25">
      <c r="B62" s="1" t="s">
        <v>127</v>
      </c>
      <c r="C62" s="28" t="s">
        <v>128</v>
      </c>
      <c r="D62" s="3">
        <v>45</v>
      </c>
      <c r="E62" s="5" t="s">
        <v>129</v>
      </c>
      <c r="F62" s="1" t="s">
        <v>130</v>
      </c>
      <c r="G62" s="4"/>
      <c r="H62" s="1"/>
    </row>
    <row r="63" spans="2:8" ht="23.25" x14ac:dyDescent="0.25">
      <c r="B63" s="1" t="s">
        <v>127</v>
      </c>
      <c r="C63" s="28" t="s">
        <v>128</v>
      </c>
      <c r="D63" s="3">
        <v>46</v>
      </c>
      <c r="E63" s="5" t="s">
        <v>131</v>
      </c>
      <c r="F63" s="1" t="s">
        <v>132</v>
      </c>
      <c r="G63" s="4"/>
      <c r="H63" s="1"/>
    </row>
    <row r="64" spans="2:8" x14ac:dyDescent="0.25">
      <c r="B64" s="1" t="s">
        <v>127</v>
      </c>
      <c r="C64" s="28" t="s">
        <v>128</v>
      </c>
      <c r="D64" s="3">
        <v>47</v>
      </c>
      <c r="E64" s="5" t="s">
        <v>133</v>
      </c>
      <c r="F64" s="1" t="s">
        <v>134</v>
      </c>
      <c r="G64" s="4"/>
      <c r="H64" s="1"/>
    </row>
    <row r="65" spans="2:8" x14ac:dyDescent="0.25">
      <c r="B65" s="1" t="s">
        <v>127</v>
      </c>
      <c r="C65" s="28" t="s">
        <v>128</v>
      </c>
      <c r="D65" s="3">
        <v>48</v>
      </c>
      <c r="E65" s="5" t="s">
        <v>135</v>
      </c>
      <c r="F65" s="1" t="s">
        <v>136</v>
      </c>
      <c r="G65" s="4"/>
      <c r="H65" s="1"/>
    </row>
    <row r="66" spans="2:8" x14ac:dyDescent="0.25">
      <c r="B66" s="1" t="s">
        <v>127</v>
      </c>
      <c r="C66" s="28" t="s">
        <v>128</v>
      </c>
      <c r="D66" s="3">
        <v>49</v>
      </c>
      <c r="E66" s="5" t="s">
        <v>137</v>
      </c>
      <c r="F66" s="1" t="s">
        <v>138</v>
      </c>
      <c r="G66" s="4"/>
      <c r="H66" s="1"/>
    </row>
    <row r="67" spans="2:8" ht="34.5" x14ac:dyDescent="0.25">
      <c r="B67" s="1" t="s">
        <v>127</v>
      </c>
      <c r="C67" s="28" t="s">
        <v>128</v>
      </c>
      <c r="D67" s="3">
        <v>50</v>
      </c>
      <c r="E67" s="5" t="s">
        <v>139</v>
      </c>
      <c r="F67" s="1" t="s">
        <v>140</v>
      </c>
      <c r="G67" s="4"/>
      <c r="H67" s="1"/>
    </row>
    <row r="68" spans="2:8" ht="23.25" x14ac:dyDescent="0.25">
      <c r="B68" s="1" t="s">
        <v>127</v>
      </c>
      <c r="C68" s="28" t="s">
        <v>128</v>
      </c>
      <c r="D68" s="3">
        <v>51</v>
      </c>
      <c r="E68" s="5" t="s">
        <v>141</v>
      </c>
      <c r="F68" s="1" t="s">
        <v>142</v>
      </c>
      <c r="G68" s="4"/>
      <c r="H68" s="1"/>
    </row>
    <row r="69" spans="2:8" x14ac:dyDescent="0.25">
      <c r="B69" s="1" t="s">
        <v>127</v>
      </c>
      <c r="C69" s="28" t="s">
        <v>128</v>
      </c>
      <c r="D69" s="3">
        <v>52</v>
      </c>
      <c r="E69" s="5" t="s">
        <v>143</v>
      </c>
      <c r="F69" s="1" t="s">
        <v>144</v>
      </c>
      <c r="G69" s="4"/>
      <c r="H69" s="1"/>
    </row>
    <row r="70" spans="2:8" x14ac:dyDescent="0.25">
      <c r="B70" s="1" t="s">
        <v>127</v>
      </c>
      <c r="C70" s="28" t="s">
        <v>128</v>
      </c>
      <c r="D70" s="3">
        <v>53</v>
      </c>
      <c r="E70" s="5" t="s">
        <v>145</v>
      </c>
      <c r="F70" s="1" t="s">
        <v>146</v>
      </c>
      <c r="G70" s="4"/>
      <c r="H70" s="1"/>
    </row>
    <row r="71" spans="2:8" ht="34.5" x14ac:dyDescent="0.25">
      <c r="B71" s="1" t="s">
        <v>127</v>
      </c>
      <c r="C71" s="28" t="s">
        <v>147</v>
      </c>
      <c r="D71" s="3">
        <v>54</v>
      </c>
      <c r="E71" s="5" t="s">
        <v>148</v>
      </c>
      <c r="F71" s="1" t="s">
        <v>149</v>
      </c>
      <c r="G71" s="4"/>
      <c r="H71" s="1"/>
    </row>
    <row r="72" spans="2:8" ht="34.5" x14ac:dyDescent="0.25">
      <c r="B72" s="1" t="s">
        <v>127</v>
      </c>
      <c r="C72" s="28" t="s">
        <v>147</v>
      </c>
      <c r="D72" s="3">
        <v>55</v>
      </c>
      <c r="E72" s="5" t="s">
        <v>150</v>
      </c>
      <c r="F72" s="1" t="s">
        <v>151</v>
      </c>
      <c r="G72" s="4"/>
      <c r="H72" s="1"/>
    </row>
    <row r="73" spans="2:8" ht="34.5" x14ac:dyDescent="0.25">
      <c r="B73" s="1" t="s">
        <v>127</v>
      </c>
      <c r="C73" s="28" t="s">
        <v>147</v>
      </c>
      <c r="D73" s="3">
        <v>56</v>
      </c>
      <c r="E73" s="5" t="s">
        <v>152</v>
      </c>
      <c r="F73" s="1" t="s">
        <v>153</v>
      </c>
      <c r="G73" s="4"/>
      <c r="H73" s="1"/>
    </row>
    <row r="74" spans="2:8" ht="22.5" x14ac:dyDescent="0.25">
      <c r="B74" s="1" t="s">
        <v>127</v>
      </c>
      <c r="C74" s="28" t="s">
        <v>147</v>
      </c>
      <c r="D74" s="3">
        <v>57</v>
      </c>
      <c r="E74" s="5" t="s">
        <v>154</v>
      </c>
      <c r="F74" s="1" t="s">
        <v>155</v>
      </c>
      <c r="G74" s="4"/>
      <c r="H74" s="1"/>
    </row>
    <row r="75" spans="2:8" ht="23.25" x14ac:dyDescent="0.25">
      <c r="B75" s="1" t="s">
        <v>127</v>
      </c>
      <c r="C75" s="28" t="s">
        <v>156</v>
      </c>
      <c r="D75" s="3">
        <v>58</v>
      </c>
      <c r="E75" s="5" t="s">
        <v>157</v>
      </c>
      <c r="F75" s="1" t="s">
        <v>158</v>
      </c>
      <c r="G75" s="4"/>
      <c r="H75" s="1"/>
    </row>
    <row r="76" spans="2:8" x14ac:dyDescent="0.25">
      <c r="B76" s="1" t="s">
        <v>127</v>
      </c>
      <c r="C76" s="28" t="s">
        <v>156</v>
      </c>
      <c r="D76" s="3">
        <v>59</v>
      </c>
      <c r="E76" s="5" t="s">
        <v>159</v>
      </c>
      <c r="F76" s="1" t="s">
        <v>160</v>
      </c>
      <c r="G76" s="4"/>
      <c r="H76" s="1"/>
    </row>
    <row r="77" spans="2:8" ht="23.25" x14ac:dyDescent="0.25">
      <c r="B77" s="1" t="s">
        <v>127</v>
      </c>
      <c r="C77" s="28" t="s">
        <v>156</v>
      </c>
      <c r="D77" s="3">
        <v>60</v>
      </c>
      <c r="E77" s="5" t="s">
        <v>161</v>
      </c>
      <c r="F77" s="1" t="s">
        <v>162</v>
      </c>
      <c r="G77" s="4"/>
      <c r="H77" s="1"/>
    </row>
    <row r="78" spans="2:8" ht="23.25" x14ac:dyDescent="0.25">
      <c r="B78" s="1" t="s">
        <v>127</v>
      </c>
      <c r="C78" s="28" t="s">
        <v>156</v>
      </c>
      <c r="D78" s="3">
        <v>61</v>
      </c>
      <c r="E78" s="5" t="s">
        <v>163</v>
      </c>
      <c r="F78" s="1" t="s">
        <v>164</v>
      </c>
      <c r="G78" s="4"/>
      <c r="H78" s="1"/>
    </row>
    <row r="79" spans="2:8" ht="23.25" x14ac:dyDescent="0.25">
      <c r="B79" s="1" t="s">
        <v>127</v>
      </c>
      <c r="C79" s="28" t="s">
        <v>156</v>
      </c>
      <c r="D79" s="3">
        <v>62</v>
      </c>
      <c r="E79" s="5" t="s">
        <v>165</v>
      </c>
      <c r="F79" s="1" t="s">
        <v>166</v>
      </c>
      <c r="G79" s="4"/>
      <c r="H79" s="1"/>
    </row>
    <row r="80" spans="2:8" x14ac:dyDescent="0.25">
      <c r="B80" s="1" t="s">
        <v>127</v>
      </c>
      <c r="C80" s="28" t="s">
        <v>156</v>
      </c>
      <c r="D80" s="3">
        <v>63</v>
      </c>
      <c r="E80" s="5" t="s">
        <v>167</v>
      </c>
      <c r="F80" s="1" t="s">
        <v>168</v>
      </c>
      <c r="G80" s="4"/>
      <c r="H80" s="1"/>
    </row>
    <row r="81" spans="2:8" x14ac:dyDescent="0.25">
      <c r="B81" s="1" t="s">
        <v>127</v>
      </c>
      <c r="C81" s="28" t="s">
        <v>169</v>
      </c>
      <c r="D81" s="3">
        <v>64</v>
      </c>
      <c r="E81" s="5" t="s">
        <v>170</v>
      </c>
      <c r="F81" s="1" t="s">
        <v>171</v>
      </c>
      <c r="G81" s="4"/>
      <c r="H81" s="1"/>
    </row>
    <row r="82" spans="2:8" x14ac:dyDescent="0.25">
      <c r="B82" s="1" t="s">
        <v>127</v>
      </c>
      <c r="C82" s="28" t="s">
        <v>169</v>
      </c>
      <c r="D82" s="3">
        <v>65</v>
      </c>
      <c r="E82" s="5" t="s">
        <v>172</v>
      </c>
      <c r="F82" s="1" t="s">
        <v>173</v>
      </c>
      <c r="G82" s="4"/>
      <c r="H82" s="1"/>
    </row>
    <row r="83" spans="2:8" x14ac:dyDescent="0.25">
      <c r="B83" s="1" t="s">
        <v>127</v>
      </c>
      <c r="C83" s="28" t="s">
        <v>169</v>
      </c>
      <c r="D83" s="3">
        <v>66</v>
      </c>
      <c r="E83" s="5" t="s">
        <v>174</v>
      </c>
      <c r="F83" s="1" t="s">
        <v>175</v>
      </c>
      <c r="G83" s="4"/>
      <c r="H83" s="1"/>
    </row>
    <row r="84" spans="2:8" x14ac:dyDescent="0.25">
      <c r="B84" s="1"/>
      <c r="C84" s="28"/>
      <c r="D84" s="3"/>
      <c r="E84" s="5"/>
      <c r="F84" s="1"/>
      <c r="G84" s="4"/>
      <c r="H84" s="1"/>
    </row>
    <row r="85" spans="2:8" ht="23.25" x14ac:dyDescent="0.25">
      <c r="B85" s="163" t="s">
        <v>127</v>
      </c>
      <c r="C85" s="152" t="s">
        <v>176</v>
      </c>
      <c r="D85" s="149">
        <v>67</v>
      </c>
      <c r="E85" s="144" t="s">
        <v>177</v>
      </c>
      <c r="F85" s="136" t="s">
        <v>178</v>
      </c>
      <c r="G85" s="52" t="s">
        <v>179</v>
      </c>
      <c r="H85" s="54" t="s">
        <v>180</v>
      </c>
    </row>
    <row r="86" spans="2:8" ht="23.25" x14ac:dyDescent="0.25">
      <c r="B86" s="164"/>
      <c r="C86" s="154"/>
      <c r="D86" s="151"/>
      <c r="E86" s="148"/>
      <c r="F86" s="140"/>
      <c r="G86" s="52" t="s">
        <v>181</v>
      </c>
      <c r="H86" s="54" t="s">
        <v>182</v>
      </c>
    </row>
    <row r="87" spans="2:8" ht="23.25" x14ac:dyDescent="0.25">
      <c r="B87" s="49" t="s">
        <v>127</v>
      </c>
      <c r="C87" s="50" t="s">
        <v>176</v>
      </c>
      <c r="D87" s="51">
        <v>68</v>
      </c>
      <c r="E87" s="52" t="s">
        <v>183</v>
      </c>
      <c r="F87" s="49" t="s">
        <v>184</v>
      </c>
      <c r="G87" s="53" t="s">
        <v>185</v>
      </c>
      <c r="H87" s="54" t="s">
        <v>180</v>
      </c>
    </row>
    <row r="88" spans="2:8" x14ac:dyDescent="0.25">
      <c r="B88" s="136" t="s">
        <v>127</v>
      </c>
      <c r="C88" s="152" t="s">
        <v>176</v>
      </c>
      <c r="D88" s="149">
        <v>69</v>
      </c>
      <c r="E88" s="155" t="s">
        <v>186</v>
      </c>
      <c r="F88" s="49" t="s">
        <v>187</v>
      </c>
      <c r="G88" s="52" t="s">
        <v>188</v>
      </c>
      <c r="H88" s="54" t="s">
        <v>180</v>
      </c>
    </row>
    <row r="89" spans="2:8" ht="23.25" customHeight="1" x14ac:dyDescent="0.25">
      <c r="B89" s="140"/>
      <c r="C89" s="154"/>
      <c r="D89" s="151"/>
      <c r="E89" s="156"/>
      <c r="F89" s="49" t="s">
        <v>187</v>
      </c>
      <c r="G89" s="52" t="s">
        <v>189</v>
      </c>
      <c r="H89" s="54" t="s">
        <v>182</v>
      </c>
    </row>
    <row r="90" spans="2:8" ht="23.25" customHeight="1" x14ac:dyDescent="0.25">
      <c r="B90" s="136" t="s">
        <v>127</v>
      </c>
      <c r="C90" s="152" t="s">
        <v>176</v>
      </c>
      <c r="D90" s="149">
        <v>70</v>
      </c>
      <c r="E90" s="144" t="s">
        <v>190</v>
      </c>
      <c r="F90" s="49" t="s">
        <v>191</v>
      </c>
      <c r="G90" s="52" t="s">
        <v>192</v>
      </c>
      <c r="H90" s="54" t="s">
        <v>180</v>
      </c>
    </row>
    <row r="91" spans="2:8" ht="23.25" customHeight="1" x14ac:dyDescent="0.25">
      <c r="B91" s="137"/>
      <c r="C91" s="153"/>
      <c r="D91" s="150"/>
      <c r="E91" s="145"/>
      <c r="F91" s="49" t="s">
        <v>191</v>
      </c>
      <c r="G91" s="52" t="s">
        <v>193</v>
      </c>
      <c r="H91" s="54" t="s">
        <v>182</v>
      </c>
    </row>
    <row r="92" spans="2:8" x14ac:dyDescent="0.25">
      <c r="B92" s="140"/>
      <c r="C92" s="154"/>
      <c r="D92" s="151"/>
      <c r="E92" s="148"/>
      <c r="F92" s="49" t="s">
        <v>191</v>
      </c>
      <c r="G92" s="53" t="s">
        <v>194</v>
      </c>
      <c r="H92" s="54" t="s">
        <v>195</v>
      </c>
    </row>
    <row r="93" spans="2:8" x14ac:dyDescent="0.25">
      <c r="B93" s="136" t="s">
        <v>127</v>
      </c>
      <c r="C93" s="152" t="s">
        <v>176</v>
      </c>
      <c r="D93" s="149">
        <v>71</v>
      </c>
      <c r="E93" s="144" t="s">
        <v>196</v>
      </c>
      <c r="F93" s="49" t="s">
        <v>197</v>
      </c>
      <c r="G93" s="53" t="s">
        <v>198</v>
      </c>
      <c r="H93" s="54" t="s">
        <v>180</v>
      </c>
    </row>
    <row r="94" spans="2:8" x14ac:dyDescent="0.25">
      <c r="B94" s="137"/>
      <c r="C94" s="153"/>
      <c r="D94" s="150"/>
      <c r="E94" s="145"/>
      <c r="F94" s="49" t="s">
        <v>197</v>
      </c>
      <c r="G94" s="53" t="s">
        <v>199</v>
      </c>
      <c r="H94" s="54" t="s">
        <v>182</v>
      </c>
    </row>
    <row r="95" spans="2:8" x14ac:dyDescent="0.25">
      <c r="B95" s="137"/>
      <c r="C95" s="153"/>
      <c r="D95" s="150"/>
      <c r="E95" s="145"/>
      <c r="F95" s="49" t="s">
        <v>197</v>
      </c>
      <c r="G95" s="53" t="s">
        <v>200</v>
      </c>
      <c r="H95" s="54" t="s">
        <v>195</v>
      </c>
    </row>
    <row r="96" spans="2:8" x14ac:dyDescent="0.25">
      <c r="B96" s="137"/>
      <c r="C96" s="153"/>
      <c r="D96" s="150"/>
      <c r="E96" s="145"/>
      <c r="F96" s="49" t="s">
        <v>197</v>
      </c>
      <c r="G96" s="53" t="s">
        <v>201</v>
      </c>
      <c r="H96" s="54" t="s">
        <v>202</v>
      </c>
    </row>
    <row r="97" spans="2:8" x14ac:dyDescent="0.25">
      <c r="B97" s="137"/>
      <c r="C97" s="153"/>
      <c r="D97" s="150"/>
      <c r="E97" s="145"/>
      <c r="F97" s="49" t="s">
        <v>197</v>
      </c>
      <c r="G97" s="53" t="s">
        <v>203</v>
      </c>
      <c r="H97" s="54" t="s">
        <v>204</v>
      </c>
    </row>
    <row r="98" spans="2:8" x14ac:dyDescent="0.25">
      <c r="B98" s="137"/>
      <c r="C98" s="153"/>
      <c r="D98" s="150"/>
      <c r="E98" s="145"/>
      <c r="F98" s="49" t="s">
        <v>197</v>
      </c>
      <c r="G98" s="53" t="s">
        <v>205</v>
      </c>
      <c r="H98" s="54" t="s">
        <v>206</v>
      </c>
    </row>
    <row r="99" spans="2:8" x14ac:dyDescent="0.25">
      <c r="B99" s="137"/>
      <c r="C99" s="153"/>
      <c r="D99" s="150"/>
      <c r="E99" s="145"/>
      <c r="F99" s="49" t="s">
        <v>197</v>
      </c>
      <c r="G99" s="53" t="s">
        <v>207</v>
      </c>
      <c r="H99" s="54" t="s">
        <v>208</v>
      </c>
    </row>
    <row r="100" spans="2:8" x14ac:dyDescent="0.25">
      <c r="B100" s="137"/>
      <c r="C100" s="153"/>
      <c r="D100" s="150"/>
      <c r="E100" s="145"/>
      <c r="F100" s="49" t="s">
        <v>197</v>
      </c>
      <c r="G100" s="53" t="s">
        <v>209</v>
      </c>
      <c r="H100" s="54" t="s">
        <v>210</v>
      </c>
    </row>
    <row r="101" spans="2:8" x14ac:dyDescent="0.25">
      <c r="B101" s="137"/>
      <c r="C101" s="153"/>
      <c r="D101" s="150"/>
      <c r="E101" s="145"/>
      <c r="F101" s="49" t="s">
        <v>197</v>
      </c>
      <c r="G101" s="53" t="s">
        <v>211</v>
      </c>
      <c r="H101" s="54" t="s">
        <v>212</v>
      </c>
    </row>
    <row r="102" spans="2:8" x14ac:dyDescent="0.25">
      <c r="B102" s="140"/>
      <c r="C102" s="154"/>
      <c r="D102" s="151"/>
      <c r="E102" s="148"/>
      <c r="F102" s="49" t="s">
        <v>197</v>
      </c>
      <c r="G102" s="53" t="s">
        <v>213</v>
      </c>
      <c r="H102" s="54" t="s">
        <v>214</v>
      </c>
    </row>
    <row r="103" spans="2:8" x14ac:dyDescent="0.25">
      <c r="B103" s="136" t="s">
        <v>127</v>
      </c>
      <c r="C103" s="141" t="s">
        <v>176</v>
      </c>
      <c r="D103" s="146">
        <v>72</v>
      </c>
      <c r="E103" s="144" t="s">
        <v>215</v>
      </c>
      <c r="F103" s="56" t="s">
        <v>216</v>
      </c>
      <c r="G103" s="57" t="s">
        <v>217</v>
      </c>
      <c r="H103" s="54" t="s">
        <v>180</v>
      </c>
    </row>
    <row r="104" spans="2:8" x14ac:dyDescent="0.25">
      <c r="B104" s="137"/>
      <c r="C104" s="142"/>
      <c r="D104" s="147"/>
      <c r="E104" s="145"/>
      <c r="F104" s="56" t="s">
        <v>216</v>
      </c>
      <c r="G104" s="57" t="s">
        <v>218</v>
      </c>
      <c r="H104" s="54" t="s">
        <v>182</v>
      </c>
    </row>
    <row r="105" spans="2:8" x14ac:dyDescent="0.25">
      <c r="B105" s="137"/>
      <c r="C105" s="142"/>
      <c r="D105" s="147"/>
      <c r="E105" s="145"/>
      <c r="F105" s="56" t="s">
        <v>216</v>
      </c>
      <c r="G105" s="57" t="s">
        <v>219</v>
      </c>
      <c r="H105" s="54" t="s">
        <v>195</v>
      </c>
    </row>
    <row r="106" spans="2:8" x14ac:dyDescent="0.25">
      <c r="B106" s="140"/>
      <c r="C106" s="143"/>
      <c r="D106" s="147"/>
      <c r="E106" s="145"/>
      <c r="F106" s="56" t="s">
        <v>216</v>
      </c>
      <c r="G106" s="57" t="s">
        <v>220</v>
      </c>
      <c r="H106" s="54" t="s">
        <v>202</v>
      </c>
    </row>
    <row r="107" spans="2:8" x14ac:dyDescent="0.25">
      <c r="B107" s="136" t="s">
        <v>127</v>
      </c>
      <c r="C107" s="134" t="s">
        <v>176</v>
      </c>
      <c r="D107" s="133">
        <v>73</v>
      </c>
      <c r="E107" s="132" t="s">
        <v>221</v>
      </c>
      <c r="F107" s="62" t="s">
        <v>222</v>
      </c>
      <c r="G107" s="57" t="s">
        <v>223</v>
      </c>
      <c r="H107" s="54" t="s">
        <v>180</v>
      </c>
    </row>
    <row r="108" spans="2:8" x14ac:dyDescent="0.25">
      <c r="B108" s="137"/>
      <c r="C108" s="135"/>
      <c r="D108" s="133"/>
      <c r="E108" s="132"/>
      <c r="F108" s="62" t="s">
        <v>222</v>
      </c>
      <c r="G108" s="57" t="s">
        <v>224</v>
      </c>
      <c r="H108" s="54" t="s">
        <v>182</v>
      </c>
    </row>
    <row r="109" spans="2:8" x14ac:dyDescent="0.25">
      <c r="B109" s="137"/>
      <c r="C109" s="135"/>
      <c r="D109" s="133"/>
      <c r="E109" s="132"/>
      <c r="F109" s="63" t="s">
        <v>222</v>
      </c>
      <c r="G109" s="60" t="s">
        <v>225</v>
      </c>
      <c r="H109" s="61" t="s">
        <v>195</v>
      </c>
    </row>
    <row r="110" spans="2:8" x14ac:dyDescent="0.25">
      <c r="B110" s="139" t="s">
        <v>127</v>
      </c>
      <c r="C110" s="138" t="s">
        <v>176</v>
      </c>
      <c r="D110" s="133">
        <v>74</v>
      </c>
      <c r="E110" s="132" t="s">
        <v>226</v>
      </c>
      <c r="F110" s="64" t="s">
        <v>227</v>
      </c>
      <c r="G110" s="58" t="s">
        <v>228</v>
      </c>
      <c r="H110" s="59" t="s">
        <v>180</v>
      </c>
    </row>
    <row r="111" spans="2:8" x14ac:dyDescent="0.25">
      <c r="B111" s="139"/>
      <c r="C111" s="138"/>
      <c r="D111" s="133"/>
      <c r="E111" s="132"/>
      <c r="F111" s="64" t="s">
        <v>227</v>
      </c>
      <c r="G111" s="58" t="s">
        <v>229</v>
      </c>
      <c r="H111" s="59" t="s">
        <v>182</v>
      </c>
    </row>
    <row r="112" spans="2:8" x14ac:dyDescent="0.25">
      <c r="B112" s="139"/>
      <c r="C112" s="138"/>
      <c r="D112" s="133"/>
      <c r="E112" s="132"/>
      <c r="F112" s="64" t="s">
        <v>227</v>
      </c>
      <c r="G112" s="58" t="s">
        <v>230</v>
      </c>
      <c r="H112" s="59" t="s">
        <v>195</v>
      </c>
    </row>
    <row r="113" spans="2:8" x14ac:dyDescent="0.25">
      <c r="B113" s="139"/>
      <c r="C113" s="138"/>
      <c r="D113" s="133"/>
      <c r="E113" s="132"/>
      <c r="F113" s="64" t="s">
        <v>227</v>
      </c>
      <c r="G113" s="58" t="s">
        <v>231</v>
      </c>
      <c r="H113" s="59" t="s">
        <v>202</v>
      </c>
    </row>
    <row r="114" spans="2:8" x14ac:dyDescent="0.25">
      <c r="H114" s="46"/>
    </row>
  </sheetData>
  <sortState ref="E4:F30">
    <sortCondition ref="E3"/>
  </sortState>
  <mergeCells count="45">
    <mergeCell ref="F85:F86"/>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 ref="B88:B89"/>
    <mergeCell ref="C88:C89"/>
    <mergeCell ref="D88:D89"/>
    <mergeCell ref="E88:E89"/>
    <mergeCell ref="E21:E23"/>
    <mergeCell ref="D21:D23"/>
    <mergeCell ref="E85:E86"/>
    <mergeCell ref="C85:C86"/>
    <mergeCell ref="D85:D86"/>
    <mergeCell ref="B85:B86"/>
    <mergeCell ref="B90:B92"/>
    <mergeCell ref="B93:B102"/>
    <mergeCell ref="B103:B106"/>
    <mergeCell ref="C103:C106"/>
    <mergeCell ref="E103:E106"/>
    <mergeCell ref="D103:D106"/>
    <mergeCell ref="E90:E92"/>
    <mergeCell ref="D90:D92"/>
    <mergeCell ref="C90:C92"/>
    <mergeCell ref="E93:E102"/>
    <mergeCell ref="C93:C102"/>
    <mergeCell ref="D93:D102"/>
    <mergeCell ref="E107:E109"/>
    <mergeCell ref="D107:D109"/>
    <mergeCell ref="C107:C109"/>
    <mergeCell ref="B107:B109"/>
    <mergeCell ref="E110:E113"/>
    <mergeCell ref="D110:D113"/>
    <mergeCell ref="C110:C113"/>
    <mergeCell ref="B110:B113"/>
  </mergeCells>
  <pageMargins left="0.7" right="0.7" top="0.75" bottom="0.75" header="0.3" footer="0.3"/>
  <pageSetup orientation="portrait" r:id="rId1"/>
  <ignoredErrors>
    <ignoredError sqref="H88:H8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2"/>
  <sheetViews>
    <sheetView topLeftCell="A73" zoomScale="110" zoomScaleNormal="110" workbookViewId="0">
      <selection activeCell="C77" sqref="C77"/>
    </sheetView>
  </sheetViews>
  <sheetFormatPr baseColWidth="10" defaultColWidth="11.42578125" defaultRowHeight="15" x14ac:dyDescent="0.25"/>
  <cols>
    <col min="1" max="1" width="24.85546875" customWidth="1"/>
    <col min="2" max="5" width="31.85546875" customWidth="1"/>
    <col min="6" max="9" width="41.7109375" customWidth="1"/>
  </cols>
  <sheetData>
    <row r="2" spans="1:9" ht="15" customHeight="1" x14ac:dyDescent="0.25">
      <c r="B2" s="174" t="s">
        <v>232</v>
      </c>
      <c r="C2" s="175"/>
      <c r="D2" s="175"/>
      <c r="E2" s="176"/>
      <c r="F2" s="171" t="s">
        <v>233</v>
      </c>
      <c r="G2" s="172"/>
      <c r="H2" s="172"/>
      <c r="I2" s="173"/>
    </row>
    <row r="3" spans="1:9" ht="50.25" customHeight="1" x14ac:dyDescent="0.25">
      <c r="A3" s="29"/>
      <c r="B3" s="33" t="s">
        <v>234</v>
      </c>
      <c r="C3" s="33" t="s">
        <v>235</v>
      </c>
      <c r="D3" s="33" t="s">
        <v>236</v>
      </c>
      <c r="E3" s="33" t="s">
        <v>237</v>
      </c>
      <c r="F3" s="34" t="s">
        <v>238</v>
      </c>
      <c r="G3" s="34" t="s">
        <v>239</v>
      </c>
      <c r="H3" s="34" t="s">
        <v>240</v>
      </c>
      <c r="I3" s="35" t="s">
        <v>241</v>
      </c>
    </row>
    <row r="4" spans="1:9" x14ac:dyDescent="0.25">
      <c r="A4" s="32" t="s">
        <v>242</v>
      </c>
      <c r="B4" s="32" t="s">
        <v>243</v>
      </c>
      <c r="C4" s="32" t="s">
        <v>244</v>
      </c>
      <c r="D4" s="32" t="s">
        <v>245</v>
      </c>
      <c r="E4" s="32" t="s">
        <v>246</v>
      </c>
      <c r="F4" s="32" t="s">
        <v>247</v>
      </c>
      <c r="G4" s="32" t="s">
        <v>248</v>
      </c>
      <c r="H4" s="32" t="s">
        <v>249</v>
      </c>
      <c r="I4" s="32" t="s">
        <v>250</v>
      </c>
    </row>
    <row r="5" spans="1:9" x14ac:dyDescent="0.25">
      <c r="A5" s="30" t="s">
        <v>9</v>
      </c>
      <c r="B5" s="31"/>
      <c r="C5" s="31"/>
      <c r="D5" s="31"/>
      <c r="E5" s="31"/>
      <c r="F5" s="31"/>
      <c r="G5" s="31"/>
      <c r="H5" s="31"/>
      <c r="I5" s="31"/>
    </row>
    <row r="6" spans="1:9" x14ac:dyDescent="0.25">
      <c r="A6" s="5" t="s">
        <v>15</v>
      </c>
      <c r="B6" s="31"/>
      <c r="C6" s="31"/>
      <c r="D6" s="31"/>
      <c r="E6" s="31"/>
      <c r="F6" s="31"/>
      <c r="G6" s="31"/>
      <c r="H6" s="31"/>
      <c r="I6" s="31"/>
    </row>
    <row r="7" spans="1:9" x14ac:dyDescent="0.25">
      <c r="A7" s="30" t="s">
        <v>17</v>
      </c>
      <c r="B7" s="31"/>
      <c r="C7" s="31"/>
      <c r="D7" s="31"/>
      <c r="E7" s="31"/>
      <c r="F7" s="31"/>
      <c r="G7" s="31"/>
      <c r="H7" s="31"/>
      <c r="I7" s="31"/>
    </row>
    <row r="8" spans="1:9" ht="22.5" x14ac:dyDescent="0.25">
      <c r="A8" s="30" t="s">
        <v>23</v>
      </c>
      <c r="B8" s="31"/>
      <c r="C8" s="31"/>
      <c r="D8" s="31"/>
      <c r="E8" s="31"/>
      <c r="F8" s="31"/>
      <c r="G8" s="31"/>
      <c r="H8" s="31"/>
      <c r="I8" s="31"/>
    </row>
    <row r="9" spans="1:9" ht="22.5" x14ac:dyDescent="0.25">
      <c r="A9" s="30" t="s">
        <v>29</v>
      </c>
      <c r="B9" s="31"/>
      <c r="C9" s="31"/>
      <c r="D9" s="31"/>
      <c r="E9" s="31"/>
      <c r="F9" s="31"/>
      <c r="G9" s="31"/>
      <c r="H9" s="31"/>
      <c r="I9" s="31"/>
    </row>
    <row r="10" spans="1:9" ht="22.5" x14ac:dyDescent="0.25">
      <c r="A10" s="30" t="s">
        <v>35</v>
      </c>
      <c r="B10" s="31"/>
      <c r="C10" s="31"/>
      <c r="D10" s="31"/>
      <c r="E10" s="31"/>
      <c r="F10" s="31"/>
      <c r="G10" s="31"/>
      <c r="H10" s="31"/>
      <c r="I10" s="31"/>
    </row>
    <row r="11" spans="1:9" ht="23.25" x14ac:dyDescent="0.25">
      <c r="A11" s="5" t="s">
        <v>41</v>
      </c>
      <c r="B11" s="31"/>
      <c r="C11" s="31"/>
      <c r="D11" s="31"/>
      <c r="E11" s="31"/>
      <c r="F11" s="31"/>
      <c r="G11" s="31"/>
      <c r="H11" s="31"/>
      <c r="I11" s="31"/>
    </row>
    <row r="12" spans="1:9" x14ac:dyDescent="0.25">
      <c r="A12" s="5" t="s">
        <v>44</v>
      </c>
      <c r="B12" s="31"/>
      <c r="C12" s="31"/>
      <c r="D12" s="31"/>
      <c r="E12" s="31"/>
      <c r="F12" s="31"/>
      <c r="G12" s="31"/>
      <c r="H12" s="31"/>
      <c r="I12" s="31"/>
    </row>
    <row r="13" spans="1:9" x14ac:dyDescent="0.25">
      <c r="A13" s="5" t="s">
        <v>46</v>
      </c>
      <c r="B13" s="31"/>
      <c r="C13" s="31"/>
      <c r="D13" s="31"/>
      <c r="E13" s="31"/>
      <c r="F13" s="31"/>
      <c r="G13" s="31"/>
      <c r="H13" s="31"/>
      <c r="I13" s="31"/>
    </row>
    <row r="14" spans="1:9" ht="22.5" customHeight="1" x14ac:dyDescent="0.25">
      <c r="A14" s="5" t="s">
        <v>48</v>
      </c>
      <c r="B14" s="31"/>
      <c r="C14" s="31"/>
      <c r="D14" s="31"/>
      <c r="E14" s="31"/>
      <c r="F14" s="31"/>
      <c r="G14" s="31"/>
      <c r="H14" s="31"/>
      <c r="I14" s="31"/>
    </row>
    <row r="15" spans="1:9" x14ac:dyDescent="0.25">
      <c r="A15" s="5" t="s">
        <v>51</v>
      </c>
      <c r="B15" s="31"/>
      <c r="C15" s="31"/>
      <c r="D15" s="31"/>
      <c r="E15" s="31"/>
      <c r="F15" s="31"/>
      <c r="G15" s="31"/>
      <c r="H15" s="31"/>
      <c r="I15" s="31"/>
    </row>
    <row r="16" spans="1:9" x14ac:dyDescent="0.25">
      <c r="A16" s="5" t="s">
        <v>53</v>
      </c>
      <c r="B16" s="31"/>
      <c r="C16" s="31"/>
      <c r="D16" s="31"/>
      <c r="E16" s="31"/>
      <c r="F16" s="31"/>
      <c r="G16" s="31"/>
      <c r="H16" s="31"/>
      <c r="I16" s="31"/>
    </row>
    <row r="17" spans="1:9" x14ac:dyDescent="0.25">
      <c r="A17" s="5" t="s">
        <v>57</v>
      </c>
      <c r="B17" s="31"/>
      <c r="C17" s="31"/>
      <c r="D17" s="31"/>
      <c r="E17" s="31"/>
      <c r="F17" s="31"/>
      <c r="G17" s="31"/>
      <c r="H17" s="31"/>
      <c r="I17" s="31"/>
    </row>
    <row r="18" spans="1:9" ht="15" customHeight="1" x14ac:dyDescent="0.25">
      <c r="A18" s="5" t="s">
        <v>59</v>
      </c>
      <c r="B18" s="31"/>
      <c r="C18" s="31"/>
      <c r="D18" s="31"/>
      <c r="E18" s="31"/>
      <c r="F18" s="31"/>
      <c r="G18" s="31"/>
      <c r="H18" s="31"/>
      <c r="I18" s="31"/>
    </row>
    <row r="19" spans="1:9" x14ac:dyDescent="0.25">
      <c r="A19" s="5" t="s">
        <v>61</v>
      </c>
      <c r="B19" s="31"/>
      <c r="C19" s="31"/>
      <c r="D19" s="31"/>
      <c r="E19" s="31"/>
      <c r="F19" s="31"/>
      <c r="G19" s="31"/>
      <c r="H19" s="31"/>
      <c r="I19" s="31"/>
    </row>
    <row r="20" spans="1:9" ht="23.25" x14ac:dyDescent="0.25">
      <c r="A20" s="5" t="s">
        <v>63</v>
      </c>
      <c r="B20" s="31"/>
      <c r="C20" s="31"/>
      <c r="D20" s="31"/>
      <c r="E20" s="31"/>
      <c r="F20" s="31"/>
      <c r="G20" s="31"/>
      <c r="H20" s="31"/>
      <c r="I20" s="31"/>
    </row>
    <row r="21" spans="1:9" x14ac:dyDescent="0.25">
      <c r="A21" s="5" t="s">
        <v>65</v>
      </c>
      <c r="B21" s="31"/>
      <c r="C21" s="31"/>
      <c r="D21" s="31"/>
      <c r="E21" s="31"/>
      <c r="F21" s="31"/>
      <c r="G21" s="31"/>
      <c r="H21" s="31"/>
      <c r="I21" s="31"/>
    </row>
    <row r="22" spans="1:9" ht="21.75" customHeight="1" x14ac:dyDescent="0.25">
      <c r="A22" s="5" t="s">
        <v>67</v>
      </c>
      <c r="B22" s="31"/>
      <c r="C22" s="31"/>
      <c r="D22" s="31"/>
      <c r="E22" s="31"/>
      <c r="F22" s="31"/>
      <c r="G22" s="31"/>
      <c r="H22" s="31"/>
      <c r="I22" s="31"/>
    </row>
    <row r="23" spans="1:9" ht="23.25" x14ac:dyDescent="0.25">
      <c r="A23" s="5" t="s">
        <v>70</v>
      </c>
      <c r="B23" s="31"/>
      <c r="C23" s="31"/>
      <c r="D23" s="31"/>
      <c r="E23" s="31"/>
      <c r="F23" s="31"/>
      <c r="G23" s="31"/>
      <c r="H23" s="31"/>
      <c r="I23" s="31"/>
    </row>
    <row r="24" spans="1:9" x14ac:dyDescent="0.25">
      <c r="A24" s="5" t="s">
        <v>72</v>
      </c>
      <c r="B24" s="31"/>
      <c r="C24" s="31"/>
      <c r="D24" s="31"/>
      <c r="E24" s="31"/>
      <c r="F24" s="31"/>
      <c r="G24" s="31"/>
      <c r="H24" s="31"/>
      <c r="I24" s="31"/>
    </row>
    <row r="25" spans="1:9" x14ac:dyDescent="0.25">
      <c r="A25" s="5" t="s">
        <v>74</v>
      </c>
      <c r="B25" s="31"/>
      <c r="C25" s="31"/>
      <c r="D25" s="31"/>
      <c r="E25" s="31"/>
      <c r="F25" s="31"/>
      <c r="G25" s="31"/>
      <c r="H25" s="31"/>
      <c r="I25" s="31"/>
    </row>
    <row r="26" spans="1:9" ht="23.25" x14ac:dyDescent="0.25">
      <c r="A26" s="5" t="s">
        <v>77</v>
      </c>
      <c r="B26" s="31"/>
      <c r="C26" s="31"/>
      <c r="D26" s="31"/>
      <c r="E26" s="31"/>
      <c r="F26" s="31"/>
      <c r="G26" s="31"/>
      <c r="H26" s="31"/>
      <c r="I26" s="31"/>
    </row>
    <row r="27" spans="1:9" ht="23.25" x14ac:dyDescent="0.25">
      <c r="A27" s="5" t="s">
        <v>79</v>
      </c>
      <c r="B27" s="31"/>
      <c r="C27" s="31"/>
      <c r="D27" s="31"/>
      <c r="E27" s="31"/>
      <c r="F27" s="31"/>
      <c r="G27" s="31"/>
      <c r="H27" s="31"/>
      <c r="I27" s="31"/>
    </row>
    <row r="28" spans="1:9" ht="23.25" x14ac:dyDescent="0.25">
      <c r="A28" s="5" t="s">
        <v>81</v>
      </c>
      <c r="B28" s="31"/>
      <c r="C28" s="31"/>
      <c r="D28" s="31"/>
      <c r="E28" s="31"/>
      <c r="F28" s="31"/>
      <c r="G28" s="31"/>
      <c r="H28" s="31"/>
      <c r="I28" s="31"/>
    </row>
    <row r="29" spans="1:9" ht="34.5" x14ac:dyDescent="0.25">
      <c r="A29" s="5" t="s">
        <v>83</v>
      </c>
      <c r="B29" s="31"/>
      <c r="C29" s="31"/>
      <c r="D29" s="31"/>
      <c r="E29" s="31"/>
      <c r="F29" s="31"/>
      <c r="G29" s="31"/>
      <c r="H29" s="31"/>
      <c r="I29" s="31"/>
    </row>
    <row r="30" spans="1:9" x14ac:dyDescent="0.25">
      <c r="A30" s="5" t="s">
        <v>85</v>
      </c>
      <c r="B30" s="31"/>
      <c r="C30" s="31"/>
      <c r="D30" s="31"/>
      <c r="E30" s="31"/>
      <c r="F30" s="31"/>
      <c r="G30" s="31"/>
      <c r="H30" s="31"/>
      <c r="I30" s="31"/>
    </row>
    <row r="31" spans="1:9" ht="34.5" x14ac:dyDescent="0.25">
      <c r="A31" s="5" t="s">
        <v>88</v>
      </c>
      <c r="B31" s="31"/>
      <c r="C31" s="31"/>
      <c r="D31" s="31"/>
      <c r="E31" s="31"/>
      <c r="F31" s="31"/>
      <c r="G31" s="31"/>
      <c r="H31" s="31"/>
      <c r="I31" s="31"/>
    </row>
    <row r="32" spans="1:9" ht="34.5" x14ac:dyDescent="0.25">
      <c r="A32" s="5" t="s">
        <v>91</v>
      </c>
      <c r="B32" s="31"/>
      <c r="C32" s="31"/>
      <c r="D32" s="31"/>
      <c r="E32" s="31"/>
      <c r="F32" s="31"/>
      <c r="G32" s="31"/>
      <c r="H32" s="31"/>
      <c r="I32" s="31"/>
    </row>
    <row r="33" spans="1:9" ht="57" x14ac:dyDescent="0.25">
      <c r="A33" s="5" t="s">
        <v>93</v>
      </c>
      <c r="B33" s="31"/>
      <c r="C33" s="31"/>
      <c r="D33" s="31"/>
      <c r="E33" s="31"/>
      <c r="F33" s="31"/>
      <c r="G33" s="31"/>
      <c r="H33" s="31"/>
      <c r="I33" s="31"/>
    </row>
    <row r="34" spans="1:9" ht="23.25" x14ac:dyDescent="0.25">
      <c r="A34" s="5" t="s">
        <v>95</v>
      </c>
      <c r="B34" s="31"/>
      <c r="C34" s="31"/>
      <c r="D34" s="31"/>
      <c r="E34" s="31"/>
      <c r="F34" s="31"/>
      <c r="G34" s="31"/>
      <c r="H34" s="31"/>
      <c r="I34" s="31"/>
    </row>
    <row r="35" spans="1:9" x14ac:dyDescent="0.25">
      <c r="A35" s="5" t="s">
        <v>97</v>
      </c>
      <c r="B35" s="31"/>
      <c r="C35" s="31"/>
      <c r="D35" s="31"/>
      <c r="E35" s="31"/>
      <c r="F35" s="31"/>
      <c r="G35" s="31"/>
      <c r="H35" s="31"/>
      <c r="I35" s="31"/>
    </row>
    <row r="36" spans="1:9" ht="23.25" x14ac:dyDescent="0.25">
      <c r="A36" s="5" t="s">
        <v>100</v>
      </c>
      <c r="B36" s="31"/>
      <c r="C36" s="31"/>
      <c r="D36" s="31"/>
      <c r="E36" s="31"/>
      <c r="F36" s="31"/>
      <c r="G36" s="31"/>
      <c r="H36" s="31"/>
      <c r="I36" s="31"/>
    </row>
    <row r="37" spans="1:9" ht="23.25" x14ac:dyDescent="0.25">
      <c r="A37" s="5" t="s">
        <v>103</v>
      </c>
      <c r="B37" s="31"/>
      <c r="C37" s="31"/>
      <c r="D37" s="31"/>
      <c r="E37" s="31"/>
      <c r="F37" s="31"/>
      <c r="G37" s="31"/>
      <c r="H37" s="31"/>
      <c r="I37" s="31"/>
    </row>
    <row r="38" spans="1:9" ht="23.25" x14ac:dyDescent="0.25">
      <c r="A38" s="5" t="s">
        <v>105</v>
      </c>
      <c r="B38" s="31"/>
      <c r="C38" s="31"/>
      <c r="D38" s="31"/>
      <c r="E38" s="31"/>
      <c r="F38" s="31"/>
      <c r="G38" s="31"/>
      <c r="H38" s="31"/>
      <c r="I38" s="31"/>
    </row>
    <row r="39" spans="1:9" x14ac:dyDescent="0.25">
      <c r="A39" s="5" t="s">
        <v>107</v>
      </c>
      <c r="B39" s="31"/>
      <c r="C39" s="31"/>
      <c r="D39" s="31"/>
      <c r="E39" s="31"/>
      <c r="F39" s="31"/>
      <c r="G39" s="31"/>
      <c r="H39" s="31"/>
      <c r="I39" s="31"/>
    </row>
    <row r="40" spans="1:9" x14ac:dyDescent="0.25">
      <c r="A40" s="5" t="s">
        <v>109</v>
      </c>
      <c r="B40" s="31"/>
      <c r="C40" s="31"/>
      <c r="D40" s="31"/>
      <c r="E40" s="31"/>
      <c r="F40" s="31"/>
      <c r="G40" s="31"/>
      <c r="H40" s="31"/>
      <c r="I40" s="31"/>
    </row>
    <row r="41" spans="1:9" ht="23.25" x14ac:dyDescent="0.25">
      <c r="A41" s="5" t="s">
        <v>111</v>
      </c>
      <c r="B41" s="31"/>
      <c r="C41" s="31"/>
      <c r="D41" s="31"/>
      <c r="E41" s="31"/>
      <c r="F41" s="31"/>
      <c r="G41" s="31"/>
      <c r="H41" s="31"/>
      <c r="I41" s="31"/>
    </row>
    <row r="42" spans="1:9" ht="23.25" x14ac:dyDescent="0.25">
      <c r="A42" s="5" t="s">
        <v>113</v>
      </c>
      <c r="B42" s="31"/>
      <c r="C42" s="31"/>
      <c r="D42" s="31"/>
      <c r="E42" s="31"/>
      <c r="F42" s="31"/>
      <c r="G42" s="31"/>
      <c r="H42" s="31"/>
      <c r="I42" s="31"/>
    </row>
    <row r="43" spans="1:9" x14ac:dyDescent="0.25">
      <c r="A43" s="5" t="s">
        <v>115</v>
      </c>
      <c r="B43" s="31"/>
      <c r="C43" s="31"/>
      <c r="D43" s="31"/>
      <c r="E43" s="31"/>
      <c r="F43" s="31"/>
      <c r="G43" s="31"/>
      <c r="H43" s="31"/>
      <c r="I43" s="31"/>
    </row>
    <row r="44" spans="1:9" x14ac:dyDescent="0.25">
      <c r="A44" s="5" t="s">
        <v>117</v>
      </c>
      <c r="B44" s="31"/>
      <c r="C44" s="31"/>
      <c r="D44" s="31"/>
      <c r="E44" s="31"/>
      <c r="F44" s="31"/>
      <c r="G44" s="31"/>
      <c r="H44" s="31"/>
      <c r="I44" s="31"/>
    </row>
    <row r="45" spans="1:9" ht="23.25" x14ac:dyDescent="0.25">
      <c r="A45" s="5" t="s">
        <v>119</v>
      </c>
      <c r="B45" s="31"/>
      <c r="C45" s="31"/>
      <c r="D45" s="31"/>
      <c r="E45" s="31"/>
      <c r="F45" s="31"/>
      <c r="G45" s="31"/>
      <c r="H45" s="31"/>
      <c r="I45" s="31"/>
    </row>
    <row r="46" spans="1:9" x14ac:dyDescent="0.25">
      <c r="A46" s="5" t="s">
        <v>121</v>
      </c>
      <c r="B46" s="31"/>
      <c r="C46" s="31"/>
      <c r="D46" s="31"/>
      <c r="E46" s="31"/>
      <c r="F46" s="31"/>
      <c r="G46" s="31"/>
      <c r="H46" s="31"/>
      <c r="I46" s="31"/>
    </row>
    <row r="47" spans="1:9" ht="34.5" x14ac:dyDescent="0.25">
      <c r="A47" s="5" t="s">
        <v>123</v>
      </c>
      <c r="B47" s="31"/>
      <c r="C47" s="31"/>
      <c r="D47" s="31"/>
      <c r="E47" s="31"/>
      <c r="F47" s="31"/>
      <c r="G47" s="31"/>
      <c r="H47" s="31"/>
      <c r="I47" s="31"/>
    </row>
    <row r="48" spans="1:9" x14ac:dyDescent="0.25">
      <c r="A48" s="5" t="s">
        <v>125</v>
      </c>
      <c r="B48" s="31"/>
      <c r="C48" s="31"/>
      <c r="D48" s="31"/>
      <c r="E48" s="31"/>
      <c r="F48" s="31"/>
      <c r="G48" s="31"/>
      <c r="H48" s="31"/>
      <c r="I48" s="31"/>
    </row>
    <row r="49" spans="1:9" x14ac:dyDescent="0.25">
      <c r="A49" s="5" t="s">
        <v>129</v>
      </c>
      <c r="B49" s="31"/>
      <c r="C49" s="31"/>
      <c r="D49" s="31"/>
      <c r="E49" s="31"/>
      <c r="F49" s="31"/>
      <c r="G49" s="31"/>
      <c r="H49" s="31"/>
      <c r="I49" s="31"/>
    </row>
    <row r="50" spans="1:9" ht="23.25" x14ac:dyDescent="0.25">
      <c r="A50" s="5" t="s">
        <v>131</v>
      </c>
      <c r="B50" s="31"/>
      <c r="C50" s="31"/>
      <c r="D50" s="31"/>
      <c r="E50" s="31"/>
      <c r="F50" s="31"/>
      <c r="G50" s="31"/>
      <c r="H50" s="31"/>
      <c r="I50" s="31"/>
    </row>
    <row r="51" spans="1:9" x14ac:dyDescent="0.25">
      <c r="A51" s="5" t="s">
        <v>133</v>
      </c>
      <c r="B51" s="31"/>
      <c r="C51" s="31"/>
      <c r="D51" s="31"/>
      <c r="E51" s="31"/>
      <c r="F51" s="31"/>
      <c r="G51" s="31"/>
      <c r="H51" s="31"/>
      <c r="I51" s="31"/>
    </row>
    <row r="52" spans="1:9" x14ac:dyDescent="0.25">
      <c r="A52" s="5" t="s">
        <v>135</v>
      </c>
      <c r="B52" s="31"/>
      <c r="C52" s="31"/>
      <c r="D52" s="31"/>
      <c r="E52" s="31"/>
      <c r="F52" s="31"/>
      <c r="G52" s="31"/>
      <c r="H52" s="31"/>
      <c r="I52" s="31"/>
    </row>
    <row r="53" spans="1:9" x14ac:dyDescent="0.25">
      <c r="A53" s="5" t="s">
        <v>137</v>
      </c>
      <c r="B53" s="31"/>
      <c r="C53" s="31"/>
      <c r="D53" s="31"/>
      <c r="E53" s="31"/>
      <c r="F53" s="31"/>
      <c r="G53" s="31"/>
      <c r="H53" s="31"/>
      <c r="I53" s="31"/>
    </row>
    <row r="54" spans="1:9" ht="23.25" x14ac:dyDescent="0.25">
      <c r="A54" s="5" t="s">
        <v>139</v>
      </c>
      <c r="B54" s="31"/>
      <c r="C54" s="31"/>
      <c r="D54" s="31"/>
      <c r="E54" s="31"/>
      <c r="F54" s="31"/>
      <c r="G54" s="31"/>
      <c r="H54" s="31"/>
      <c r="I54" s="31"/>
    </row>
    <row r="55" spans="1:9" x14ac:dyDescent="0.25">
      <c r="A55" s="5" t="s">
        <v>141</v>
      </c>
      <c r="B55" s="31"/>
      <c r="C55" s="31"/>
      <c r="D55" s="31"/>
      <c r="E55" s="31"/>
      <c r="F55" s="31"/>
      <c r="G55" s="31"/>
      <c r="H55" s="31"/>
      <c r="I55" s="31"/>
    </row>
    <row r="56" spans="1:9" x14ac:dyDescent="0.25">
      <c r="A56" s="5" t="s">
        <v>143</v>
      </c>
      <c r="B56" s="31"/>
      <c r="C56" s="31"/>
      <c r="D56" s="31"/>
      <c r="E56" s="31"/>
      <c r="F56" s="31"/>
      <c r="G56" s="31"/>
      <c r="H56" s="31"/>
      <c r="I56" s="31"/>
    </row>
    <row r="57" spans="1:9" x14ac:dyDescent="0.25">
      <c r="A57" s="5" t="s">
        <v>145</v>
      </c>
      <c r="B57" s="31"/>
      <c r="C57" s="31"/>
      <c r="D57" s="31"/>
      <c r="E57" s="31"/>
      <c r="F57" s="31"/>
      <c r="G57" s="31"/>
      <c r="H57" s="31"/>
      <c r="I57" s="31"/>
    </row>
    <row r="58" spans="1:9" ht="23.25" x14ac:dyDescent="0.25">
      <c r="A58" s="5" t="s">
        <v>148</v>
      </c>
      <c r="B58" s="31"/>
      <c r="C58" s="31"/>
      <c r="D58" s="31"/>
      <c r="E58" s="31"/>
      <c r="F58" s="31"/>
      <c r="G58" s="31"/>
      <c r="H58" s="31"/>
      <c r="I58" s="31"/>
    </row>
    <row r="59" spans="1:9" ht="23.25" x14ac:dyDescent="0.25">
      <c r="A59" s="5" t="s">
        <v>150</v>
      </c>
      <c r="B59" s="31"/>
      <c r="C59" s="31"/>
      <c r="D59" s="31"/>
      <c r="E59" s="31"/>
      <c r="F59" s="31"/>
      <c r="G59" s="31"/>
      <c r="H59" s="31"/>
      <c r="I59" s="31"/>
    </row>
    <row r="60" spans="1:9" ht="23.25" x14ac:dyDescent="0.25">
      <c r="A60" s="5" t="s">
        <v>152</v>
      </c>
      <c r="B60" s="31"/>
      <c r="C60" s="31"/>
      <c r="D60" s="31"/>
      <c r="E60" s="31"/>
      <c r="F60" s="31"/>
      <c r="G60" s="31"/>
      <c r="H60" s="31"/>
      <c r="I60" s="31"/>
    </row>
    <row r="61" spans="1:9" x14ac:dyDescent="0.25">
      <c r="A61" s="5" t="s">
        <v>154</v>
      </c>
      <c r="B61" s="31"/>
      <c r="C61" s="31"/>
      <c r="D61" s="31"/>
      <c r="E61" s="31"/>
      <c r="F61" s="31"/>
      <c r="G61" s="31"/>
      <c r="H61" s="31"/>
      <c r="I61" s="31"/>
    </row>
    <row r="62" spans="1:9" x14ac:dyDescent="0.25">
      <c r="A62" s="5" t="s">
        <v>157</v>
      </c>
      <c r="B62" s="31"/>
      <c r="C62" s="31"/>
      <c r="D62" s="31"/>
      <c r="E62" s="31"/>
      <c r="F62" s="31"/>
      <c r="G62" s="31"/>
      <c r="H62" s="31"/>
      <c r="I62" s="31"/>
    </row>
    <row r="63" spans="1:9" x14ac:dyDescent="0.25">
      <c r="A63" s="5" t="s">
        <v>159</v>
      </c>
      <c r="B63" s="31"/>
      <c r="C63" s="31"/>
      <c r="D63" s="31"/>
      <c r="E63" s="31"/>
      <c r="F63" s="31"/>
      <c r="G63" s="31"/>
      <c r="H63" s="31"/>
      <c r="I63" s="31"/>
    </row>
    <row r="64" spans="1:9" x14ac:dyDescent="0.25">
      <c r="A64" s="5" t="s">
        <v>161</v>
      </c>
      <c r="B64" s="31"/>
      <c r="C64" s="31"/>
      <c r="D64" s="31"/>
      <c r="E64" s="31"/>
      <c r="F64" s="31"/>
      <c r="G64" s="31"/>
      <c r="H64" s="31"/>
      <c r="I64" s="31"/>
    </row>
    <row r="65" spans="1:9" ht="23.25" x14ac:dyDescent="0.25">
      <c r="A65" s="5" t="s">
        <v>163</v>
      </c>
      <c r="B65" s="31"/>
      <c r="C65" s="31"/>
      <c r="D65" s="31"/>
      <c r="E65" s="31"/>
      <c r="F65" s="31"/>
      <c r="G65" s="31"/>
      <c r="H65" s="31"/>
      <c r="I65" s="31"/>
    </row>
    <row r="66" spans="1:9" ht="25.5" customHeight="1" x14ac:dyDescent="0.25">
      <c r="A66" s="5" t="s">
        <v>165</v>
      </c>
      <c r="B66" s="31"/>
      <c r="C66" s="31"/>
      <c r="D66" s="31"/>
      <c r="E66" s="31"/>
      <c r="F66" s="31"/>
      <c r="G66" s="31"/>
      <c r="H66" s="31"/>
      <c r="I66" s="31"/>
    </row>
    <row r="67" spans="1:9" x14ac:dyDescent="0.25">
      <c r="A67" s="5" t="s">
        <v>167</v>
      </c>
      <c r="B67" s="31"/>
      <c r="C67" s="31"/>
      <c r="D67" s="31"/>
      <c r="E67" s="31"/>
      <c r="F67" s="31"/>
      <c r="G67" s="31"/>
      <c r="H67" s="31"/>
      <c r="I67" s="31"/>
    </row>
    <row r="68" spans="1:9" x14ac:dyDescent="0.25">
      <c r="A68" s="5" t="s">
        <v>170</v>
      </c>
      <c r="B68" s="31"/>
      <c r="C68" s="31"/>
      <c r="D68" s="31"/>
      <c r="E68" s="31"/>
      <c r="F68" s="31"/>
      <c r="G68" s="31"/>
      <c r="H68" s="31"/>
      <c r="I68" s="31"/>
    </row>
    <row r="69" spans="1:9" x14ac:dyDescent="0.25">
      <c r="A69" s="80" t="s">
        <v>172</v>
      </c>
      <c r="B69" s="31"/>
      <c r="C69" s="31"/>
      <c r="D69" s="31"/>
      <c r="E69" s="31"/>
      <c r="F69" s="31"/>
      <c r="G69" s="31"/>
      <c r="H69" s="31"/>
      <c r="I69" s="31"/>
    </row>
    <row r="70" spans="1:9" x14ac:dyDescent="0.25">
      <c r="A70" s="80" t="s">
        <v>174</v>
      </c>
      <c r="B70" s="31"/>
      <c r="C70" s="31"/>
      <c r="D70" s="31"/>
      <c r="E70" s="31"/>
      <c r="F70" s="31"/>
      <c r="G70" s="31"/>
      <c r="H70" s="31"/>
      <c r="I70" s="31"/>
    </row>
    <row r="71" spans="1:9" x14ac:dyDescent="0.25">
      <c r="A71" s="81" t="s">
        <v>177</v>
      </c>
      <c r="B71" s="31"/>
      <c r="C71" s="31"/>
      <c r="D71" s="31"/>
      <c r="E71" s="31"/>
      <c r="F71" s="31"/>
      <c r="G71" s="31"/>
      <c r="H71" s="31"/>
      <c r="I71" s="31"/>
    </row>
    <row r="72" spans="1:9" x14ac:dyDescent="0.25">
      <c r="A72" s="82" t="s">
        <v>157</v>
      </c>
      <c r="B72" s="77"/>
      <c r="C72" s="76"/>
      <c r="D72" s="76"/>
      <c r="E72" s="76"/>
      <c r="F72" s="78"/>
      <c r="G72" s="79"/>
      <c r="H72" s="78"/>
      <c r="I72" s="78"/>
    </row>
    <row r="73" spans="1:9" ht="25.5" customHeight="1" x14ac:dyDescent="0.25">
      <c r="A73" s="68" t="s">
        <v>186</v>
      </c>
      <c r="B73" s="48"/>
      <c r="C73" s="48"/>
      <c r="D73" s="48"/>
      <c r="E73" s="48"/>
      <c r="F73" s="55"/>
      <c r="G73" s="67"/>
      <c r="H73" s="67"/>
      <c r="I73" s="55"/>
    </row>
    <row r="74" spans="1:9" x14ac:dyDescent="0.25">
      <c r="A74" s="47" t="s">
        <v>190</v>
      </c>
      <c r="B74" s="31"/>
      <c r="C74" s="125"/>
      <c r="D74" s="125"/>
      <c r="E74" s="31"/>
      <c r="F74" s="31"/>
      <c r="G74" s="31"/>
      <c r="H74" s="31"/>
      <c r="I74" s="31"/>
    </row>
    <row r="75" spans="1:9" ht="189" customHeight="1" x14ac:dyDescent="0.25">
      <c r="A75" s="168" t="s">
        <v>251</v>
      </c>
      <c r="B75" s="124" t="s">
        <v>252</v>
      </c>
      <c r="C75" s="126" t="s">
        <v>253</v>
      </c>
      <c r="D75" s="123" t="s">
        <v>254</v>
      </c>
      <c r="E75" s="128" t="s">
        <v>255</v>
      </c>
      <c r="F75" s="177" t="s">
        <v>256</v>
      </c>
      <c r="G75" s="177" t="s">
        <v>257</v>
      </c>
      <c r="H75" s="177" t="s">
        <v>258</v>
      </c>
      <c r="I75" s="180" t="s">
        <v>259</v>
      </c>
    </row>
    <row r="76" spans="1:9" ht="48" customHeight="1" x14ac:dyDescent="0.25">
      <c r="A76" s="169"/>
      <c r="B76" s="124" t="s">
        <v>260</v>
      </c>
      <c r="C76" s="126" t="s">
        <v>261</v>
      </c>
      <c r="D76" s="123" t="s">
        <v>262</v>
      </c>
      <c r="E76" s="128" t="s">
        <v>263</v>
      </c>
      <c r="F76" s="178"/>
      <c r="G76" s="178"/>
      <c r="H76" s="178"/>
      <c r="I76" s="181"/>
    </row>
    <row r="77" spans="1:9" ht="58.5" customHeight="1" x14ac:dyDescent="0.25">
      <c r="A77" s="169"/>
      <c r="B77" s="124" t="s">
        <v>264</v>
      </c>
      <c r="C77" s="127" t="s">
        <v>265</v>
      </c>
      <c r="D77" s="123" t="s">
        <v>266</v>
      </c>
      <c r="E77" s="128" t="s">
        <v>267</v>
      </c>
      <c r="F77" s="178"/>
      <c r="G77" s="178"/>
      <c r="H77" s="178"/>
      <c r="I77" s="181"/>
    </row>
    <row r="78" spans="1:9" ht="118.5" customHeight="1" x14ac:dyDescent="0.25">
      <c r="A78" s="170"/>
      <c r="B78" s="76" t="s">
        <v>268</v>
      </c>
      <c r="C78" s="99" t="s">
        <v>269</v>
      </c>
      <c r="D78" s="129" t="s">
        <v>270</v>
      </c>
      <c r="E78" s="76" t="s">
        <v>271</v>
      </c>
      <c r="F78" s="179"/>
      <c r="G78" s="179"/>
      <c r="H78" s="179"/>
      <c r="I78" s="182"/>
    </row>
    <row r="79" spans="1:9" x14ac:dyDescent="0.25">
      <c r="A79" s="70" t="s">
        <v>272</v>
      </c>
      <c r="B79" s="65"/>
      <c r="C79" s="65"/>
      <c r="D79" s="67"/>
      <c r="E79" s="66"/>
      <c r="F79" s="69"/>
      <c r="G79" s="69"/>
      <c r="H79" s="69"/>
      <c r="I79" s="69"/>
    </row>
    <row r="80" spans="1:9" x14ac:dyDescent="0.25">
      <c r="A80" s="87" t="s">
        <v>221</v>
      </c>
      <c r="B80" s="90"/>
      <c r="C80" s="83"/>
      <c r="D80" s="84"/>
      <c r="E80" s="85"/>
      <c r="F80" s="92"/>
      <c r="G80" s="92"/>
      <c r="H80" s="92"/>
      <c r="I80" s="92"/>
    </row>
    <row r="81" spans="1:9" ht="18.75" customHeight="1" x14ac:dyDescent="0.25">
      <c r="A81" s="93" t="s">
        <v>273</v>
      </c>
      <c r="B81" s="89"/>
      <c r="C81" s="94"/>
      <c r="D81" s="91"/>
      <c r="E81" s="98"/>
      <c r="F81" s="96"/>
      <c r="G81" s="88"/>
      <c r="H81" s="97"/>
      <c r="I81" s="95"/>
    </row>
    <row r="82" spans="1:9" x14ac:dyDescent="0.25">
      <c r="H82" s="86"/>
    </row>
  </sheetData>
  <autoFilter ref="A4:I81"/>
  <mergeCells count="7">
    <mergeCell ref="A75:A78"/>
    <mergeCell ref="F2:I2"/>
    <mergeCell ref="B2:E2"/>
    <mergeCell ref="F75:F78"/>
    <mergeCell ref="G75:G78"/>
    <mergeCell ref="H75:H78"/>
    <mergeCell ref="I75:I78"/>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
  <sheetViews>
    <sheetView tabSelected="1" zoomScale="80" zoomScaleNormal="80" workbookViewId="0">
      <selection activeCell="A8" sqref="A8:I9"/>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6" width="28.285156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4.28515625" customWidth="1"/>
    <col min="26" max="26" width="26.28515625" customWidth="1"/>
    <col min="27" max="27" width="42.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0.28515625" hidden="1"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193"/>
      <c r="B1" s="194"/>
      <c r="C1" s="195" t="s">
        <v>274</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6" t="s">
        <v>275</v>
      </c>
      <c r="BC1" s="196"/>
    </row>
    <row r="2" spans="1:61" s="7" customFormat="1" ht="16.5" customHeight="1" x14ac:dyDescent="0.25">
      <c r="A2" s="193"/>
      <c r="B2" s="194"/>
      <c r="C2" s="195" t="s">
        <v>276</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6" t="s">
        <v>277</v>
      </c>
      <c r="BC2" s="196"/>
    </row>
    <row r="3" spans="1:61" s="7" customFormat="1" ht="16.5" customHeight="1" x14ac:dyDescent="0.25">
      <c r="A3" s="193"/>
      <c r="B3" s="194"/>
      <c r="C3" s="195" t="s">
        <v>278</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6" t="s">
        <v>279</v>
      </c>
      <c r="BC3" s="196"/>
    </row>
    <row r="4" spans="1:61" s="7" customFormat="1" ht="16.5" customHeight="1" x14ac:dyDescent="0.25">
      <c r="A4" s="193"/>
      <c r="B4" s="194"/>
      <c r="C4" s="195" t="s">
        <v>280</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6" t="s">
        <v>281</v>
      </c>
      <c r="BC4" s="196"/>
    </row>
    <row r="5" spans="1:61" s="8" customFormat="1" ht="39.75" customHeight="1" x14ac:dyDescent="0.25">
      <c r="A5" s="185" t="s">
        <v>282</v>
      </c>
      <c r="B5" s="185"/>
      <c r="C5" s="199" t="s">
        <v>283</v>
      </c>
      <c r="D5" s="200"/>
      <c r="E5" s="43" t="s">
        <v>284</v>
      </c>
      <c r="F5" s="44" t="s">
        <v>285</v>
      </c>
      <c r="G5" s="43" t="s">
        <v>0</v>
      </c>
      <c r="H5" s="45" t="s">
        <v>286</v>
      </c>
      <c r="I5" s="235" t="s">
        <v>287</v>
      </c>
      <c r="J5" s="236"/>
      <c r="K5" s="236"/>
      <c r="L5" s="236"/>
      <c r="M5" s="236"/>
      <c r="N5" s="236"/>
      <c r="O5" s="237"/>
      <c r="P5" s="232" t="s">
        <v>288</v>
      </c>
      <c r="Q5" s="233"/>
      <c r="R5" s="233"/>
      <c r="S5" s="233"/>
      <c r="T5" s="234"/>
      <c r="AS5" s="186"/>
      <c r="BB5" s="187"/>
      <c r="BC5" s="187"/>
    </row>
    <row r="6" spans="1:61" s="8" customFormat="1" ht="53.25" customHeight="1" x14ac:dyDescent="0.25">
      <c r="A6" s="188" t="s">
        <v>289</v>
      </c>
      <c r="B6" s="189"/>
      <c r="C6" s="190" t="s">
        <v>290</v>
      </c>
      <c r="D6" s="191"/>
      <c r="E6" s="191"/>
      <c r="F6" s="191"/>
      <c r="G6" s="191"/>
      <c r="H6" s="192"/>
      <c r="I6" s="235" t="s">
        <v>291</v>
      </c>
      <c r="J6" s="236"/>
      <c r="K6" s="236"/>
      <c r="L6" s="236"/>
      <c r="M6" s="236"/>
      <c r="N6" s="236"/>
      <c r="O6" s="237"/>
      <c r="P6" s="238">
        <v>2023</v>
      </c>
      <c r="Q6" s="239"/>
      <c r="R6" s="239"/>
      <c r="S6" s="239"/>
      <c r="T6" s="239"/>
      <c r="W6" s="9" t="s">
        <v>292</v>
      </c>
      <c r="X6" s="197"/>
      <c r="Y6" s="197"/>
      <c r="Z6" s="197"/>
      <c r="AA6" s="197"/>
      <c r="AB6" s="197"/>
      <c r="AC6" s="197"/>
      <c r="AD6" s="197"/>
      <c r="AE6" s="197"/>
      <c r="AF6" s="197"/>
      <c r="AG6" s="197"/>
      <c r="AH6" s="197"/>
      <c r="AI6" s="197"/>
      <c r="AJ6" s="10"/>
      <c r="AK6" s="10"/>
      <c r="AL6" s="10"/>
      <c r="AM6" s="10"/>
      <c r="AN6" s="11"/>
      <c r="AO6" s="12"/>
      <c r="AP6" s="12"/>
      <c r="AQ6" s="12"/>
      <c r="AS6" s="186"/>
      <c r="BB6" s="198"/>
      <c r="BC6" s="198"/>
    </row>
    <row r="7" spans="1:61" s="8" customFormat="1" ht="33.75" customHeight="1" x14ac:dyDescent="0.25">
      <c r="A7" s="201" t="s">
        <v>293</v>
      </c>
      <c r="B7" s="202"/>
      <c r="C7" s="202"/>
      <c r="D7" s="202"/>
      <c r="E7" s="202"/>
      <c r="F7" s="202"/>
      <c r="G7" s="202"/>
      <c r="H7" s="202"/>
      <c r="I7" s="202"/>
      <c r="J7" s="202"/>
      <c r="K7" s="202"/>
      <c r="L7" s="202"/>
      <c r="M7" s="202"/>
      <c r="N7" s="202"/>
      <c r="O7" s="202"/>
      <c r="P7" s="202"/>
      <c r="Q7" s="202"/>
      <c r="R7" s="202"/>
      <c r="S7" s="202"/>
      <c r="T7" s="202"/>
      <c r="U7" s="202"/>
      <c r="V7" s="203"/>
      <c r="W7" s="204" t="s">
        <v>294</v>
      </c>
      <c r="X7" s="205"/>
      <c r="Y7" s="205"/>
      <c r="Z7" s="205"/>
      <c r="AA7" s="205"/>
      <c r="AB7" s="205"/>
      <c r="AC7" s="205"/>
      <c r="AD7" s="205"/>
      <c r="AE7" s="205"/>
      <c r="AF7" s="205"/>
      <c r="AG7" s="205"/>
      <c r="AH7" s="205"/>
      <c r="AI7" s="205"/>
      <c r="AJ7" s="205"/>
      <c r="AK7" s="205"/>
      <c r="AL7" s="205"/>
      <c r="AM7" s="205"/>
      <c r="AN7" s="205"/>
      <c r="AO7" s="205"/>
      <c r="AP7" s="205"/>
      <c r="AQ7" s="205"/>
      <c r="AR7" s="205"/>
      <c r="AS7" s="206"/>
      <c r="AT7" s="185" t="s">
        <v>295</v>
      </c>
      <c r="AU7" s="185"/>
      <c r="AV7" s="185"/>
      <c r="AW7" s="185"/>
      <c r="AX7" s="185"/>
      <c r="AY7" s="185"/>
      <c r="AZ7" s="185"/>
      <c r="BA7" s="185"/>
      <c r="BB7" s="185"/>
      <c r="BC7" s="185"/>
    </row>
    <row r="8" spans="1:61" s="8" customFormat="1" ht="33" customHeight="1" x14ac:dyDescent="0.25">
      <c r="A8" s="185" t="s">
        <v>296</v>
      </c>
      <c r="B8" s="185"/>
      <c r="C8" s="185"/>
      <c r="D8" s="185"/>
      <c r="E8" s="185"/>
      <c r="F8" s="185"/>
      <c r="G8" s="185"/>
      <c r="H8" s="185"/>
      <c r="I8" s="185"/>
      <c r="J8" s="185" t="s">
        <v>297</v>
      </c>
      <c r="K8" s="185"/>
      <c r="L8" s="185"/>
      <c r="M8" s="185"/>
      <c r="N8" s="185"/>
      <c r="O8" s="185"/>
      <c r="P8" s="185"/>
      <c r="Q8" s="185"/>
      <c r="R8" s="185"/>
      <c r="S8" s="185"/>
      <c r="T8" s="185"/>
      <c r="U8" s="185"/>
      <c r="V8" s="185"/>
      <c r="W8" s="207" t="s">
        <v>298</v>
      </c>
      <c r="X8" s="207"/>
      <c r="Y8" s="207"/>
      <c r="Z8" s="207"/>
      <c r="AA8" s="207"/>
      <c r="AB8" s="208" t="s">
        <v>299</v>
      </c>
      <c r="AC8" s="208"/>
      <c r="AD8" s="208"/>
      <c r="AE8" s="208"/>
      <c r="AF8" s="208"/>
      <c r="AG8" s="208"/>
      <c r="AH8" s="208"/>
      <c r="AI8" s="208"/>
      <c r="AJ8" s="208"/>
      <c r="AK8" s="208"/>
      <c r="AL8" s="208"/>
      <c r="AM8" s="208"/>
      <c r="AN8" s="208"/>
      <c r="AO8" s="208"/>
      <c r="AP8" s="208"/>
      <c r="AQ8" s="208"/>
      <c r="AR8" s="208"/>
      <c r="AS8" s="208"/>
      <c r="AT8" s="185"/>
      <c r="AU8" s="185"/>
      <c r="AV8" s="185"/>
      <c r="AW8" s="185"/>
      <c r="AX8" s="185"/>
      <c r="AY8" s="185"/>
      <c r="AZ8" s="185"/>
      <c r="BA8" s="185"/>
      <c r="BB8" s="185"/>
      <c r="BC8" s="185"/>
    </row>
    <row r="9" spans="1:61" s="13" customFormat="1" ht="33" customHeight="1" x14ac:dyDescent="0.25">
      <c r="A9" s="185"/>
      <c r="B9" s="185"/>
      <c r="C9" s="185"/>
      <c r="D9" s="185"/>
      <c r="E9" s="185"/>
      <c r="F9" s="185"/>
      <c r="G9" s="185"/>
      <c r="H9" s="185"/>
      <c r="I9" s="185"/>
      <c r="J9" s="209" t="s">
        <v>300</v>
      </c>
      <c r="K9" s="209" t="s">
        <v>301</v>
      </c>
      <c r="L9" s="209" t="s">
        <v>302</v>
      </c>
      <c r="M9" s="209" t="s">
        <v>303</v>
      </c>
      <c r="N9" s="209" t="s">
        <v>304</v>
      </c>
      <c r="O9" s="209" t="s">
        <v>305</v>
      </c>
      <c r="P9" s="209" t="s">
        <v>306</v>
      </c>
      <c r="Q9" s="209" t="s">
        <v>307</v>
      </c>
      <c r="R9" s="209" t="s">
        <v>308</v>
      </c>
      <c r="S9" s="209" t="s">
        <v>309</v>
      </c>
      <c r="T9" s="209" t="s">
        <v>310</v>
      </c>
      <c r="U9" s="209" t="s">
        <v>311</v>
      </c>
      <c r="V9" s="209" t="s">
        <v>312</v>
      </c>
      <c r="W9" s="207"/>
      <c r="X9" s="207"/>
      <c r="Y9" s="207"/>
      <c r="Z9" s="207"/>
      <c r="AA9" s="207"/>
      <c r="AB9" s="210" t="s">
        <v>313</v>
      </c>
      <c r="AC9" s="210"/>
      <c r="AD9" s="210"/>
      <c r="AE9" s="210"/>
      <c r="AF9" s="210"/>
      <c r="AG9" s="210"/>
      <c r="AH9" s="210"/>
      <c r="AI9" s="210"/>
      <c r="AJ9" s="211" t="s">
        <v>314</v>
      </c>
      <c r="AK9" s="42"/>
      <c r="AL9" s="211" t="s">
        <v>315</v>
      </c>
      <c r="AM9" s="211" t="s">
        <v>316</v>
      </c>
      <c r="AN9" s="212" t="s">
        <v>317</v>
      </c>
      <c r="AO9" s="212" t="s">
        <v>318</v>
      </c>
      <c r="AP9" s="211" t="s">
        <v>319</v>
      </c>
      <c r="AQ9" s="212" t="s">
        <v>320</v>
      </c>
      <c r="AR9" s="212" t="s">
        <v>321</v>
      </c>
      <c r="AS9" s="212" t="s">
        <v>322</v>
      </c>
      <c r="AT9" s="185"/>
      <c r="AU9" s="185"/>
      <c r="AV9" s="185"/>
      <c r="AW9" s="185"/>
      <c r="AX9" s="185"/>
      <c r="AY9" s="185"/>
      <c r="AZ9" s="185"/>
      <c r="BA9" s="185"/>
      <c r="BB9" s="185"/>
      <c r="BC9" s="185"/>
      <c r="BI9" s="13" t="s">
        <v>323</v>
      </c>
    </row>
    <row r="10" spans="1:61" s="13" customFormat="1" ht="49.5" customHeight="1" x14ac:dyDescent="0.25">
      <c r="A10" s="210" t="s">
        <v>324</v>
      </c>
      <c r="B10" s="210" t="s">
        <v>325</v>
      </c>
      <c r="C10" s="210" t="s">
        <v>326</v>
      </c>
      <c r="D10" s="210" t="s">
        <v>327</v>
      </c>
      <c r="E10" s="210" t="s">
        <v>328</v>
      </c>
      <c r="F10" s="210" t="s">
        <v>329</v>
      </c>
      <c r="G10" s="210"/>
      <c r="H10" s="210"/>
      <c r="I10" s="210"/>
      <c r="J10" s="209"/>
      <c r="K10" s="209"/>
      <c r="L10" s="209"/>
      <c r="M10" s="209"/>
      <c r="N10" s="209"/>
      <c r="O10" s="209"/>
      <c r="P10" s="209"/>
      <c r="Q10" s="209"/>
      <c r="R10" s="209"/>
      <c r="S10" s="209"/>
      <c r="T10" s="209"/>
      <c r="U10" s="209"/>
      <c r="V10" s="209"/>
      <c r="W10" s="207"/>
      <c r="X10" s="207"/>
      <c r="Y10" s="207"/>
      <c r="Z10" s="207"/>
      <c r="AA10" s="207"/>
      <c r="AB10" s="211" t="s">
        <v>330</v>
      </c>
      <c r="AC10" s="211"/>
      <c r="AD10" s="211"/>
      <c r="AE10" s="211"/>
      <c r="AF10" s="211"/>
      <c r="AG10" s="211" t="s">
        <v>331</v>
      </c>
      <c r="AH10" s="211"/>
      <c r="AI10" s="211"/>
      <c r="AJ10" s="211"/>
      <c r="AK10" s="42"/>
      <c r="AL10" s="211"/>
      <c r="AM10" s="211"/>
      <c r="AN10" s="212"/>
      <c r="AO10" s="212"/>
      <c r="AP10" s="211"/>
      <c r="AQ10" s="212"/>
      <c r="AR10" s="212"/>
      <c r="AS10" s="212"/>
      <c r="AT10" s="216" t="s">
        <v>332</v>
      </c>
      <c r="AU10" s="216" t="s">
        <v>333</v>
      </c>
      <c r="AV10" s="216" t="s">
        <v>334</v>
      </c>
      <c r="AW10" s="216" t="s">
        <v>335</v>
      </c>
      <c r="AX10" s="218" t="s">
        <v>336</v>
      </c>
      <c r="AY10" s="218"/>
      <c r="AZ10" s="218"/>
      <c r="BA10" s="210" t="s">
        <v>337</v>
      </c>
      <c r="BB10" s="210" t="s">
        <v>338</v>
      </c>
      <c r="BC10" s="210" t="s">
        <v>339</v>
      </c>
      <c r="BI10" s="13" t="s">
        <v>340</v>
      </c>
    </row>
    <row r="11" spans="1:61" s="13" customFormat="1" ht="57.75" customHeight="1" x14ac:dyDescent="0.25">
      <c r="A11" s="210"/>
      <c r="B11" s="210"/>
      <c r="C11" s="210"/>
      <c r="D11" s="210"/>
      <c r="E11" s="210"/>
      <c r="F11" s="14" t="s">
        <v>341</v>
      </c>
      <c r="G11" s="14" t="s">
        <v>342</v>
      </c>
      <c r="H11" s="14" t="s">
        <v>343</v>
      </c>
      <c r="I11" s="14" t="s">
        <v>344</v>
      </c>
      <c r="J11" s="209"/>
      <c r="K11" s="209"/>
      <c r="L11" s="209"/>
      <c r="M11" s="209"/>
      <c r="N11" s="209"/>
      <c r="O11" s="209"/>
      <c r="P11" s="209"/>
      <c r="Q11" s="209"/>
      <c r="R11" s="209"/>
      <c r="S11" s="209"/>
      <c r="T11" s="209"/>
      <c r="U11" s="209"/>
      <c r="V11" s="209"/>
      <c r="W11" s="15" t="s">
        <v>345</v>
      </c>
      <c r="X11" s="15" t="s">
        <v>346</v>
      </c>
      <c r="Y11" s="15" t="s">
        <v>347</v>
      </c>
      <c r="Z11" s="15" t="s">
        <v>348</v>
      </c>
      <c r="AA11" s="16" t="s">
        <v>349</v>
      </c>
      <c r="AB11" s="17" t="s">
        <v>350</v>
      </c>
      <c r="AC11" s="15" t="s">
        <v>351</v>
      </c>
      <c r="AD11" s="15" t="s">
        <v>352</v>
      </c>
      <c r="AE11" s="17" t="s">
        <v>353</v>
      </c>
      <c r="AF11" s="15" t="s">
        <v>354</v>
      </c>
      <c r="AG11" s="15" t="s">
        <v>355</v>
      </c>
      <c r="AH11" s="15" t="s">
        <v>356</v>
      </c>
      <c r="AI11" s="15" t="s">
        <v>357</v>
      </c>
      <c r="AJ11" s="42" t="s">
        <v>358</v>
      </c>
      <c r="AK11" s="42"/>
      <c r="AL11" s="42" t="s">
        <v>359</v>
      </c>
      <c r="AM11" s="42" t="s">
        <v>360</v>
      </c>
      <c r="AN11" s="212"/>
      <c r="AO11" s="212"/>
      <c r="AP11" s="211"/>
      <c r="AQ11" s="212"/>
      <c r="AR11" s="212"/>
      <c r="AS11" s="212"/>
      <c r="AT11" s="217"/>
      <c r="AU11" s="217"/>
      <c r="AV11" s="217"/>
      <c r="AW11" s="217"/>
      <c r="AX11" s="16" t="s">
        <v>361</v>
      </c>
      <c r="AY11" s="16" t="s">
        <v>362</v>
      </c>
      <c r="AZ11" s="16" t="s">
        <v>363</v>
      </c>
      <c r="BA11" s="210"/>
      <c r="BB11" s="210"/>
      <c r="BC11" s="210"/>
      <c r="BF11" s="36"/>
      <c r="BI11" s="13" t="s">
        <v>364</v>
      </c>
    </row>
    <row r="12" spans="1:61" s="24" customFormat="1" ht="140.25" customHeight="1" x14ac:dyDescent="0.25">
      <c r="A12" s="213" t="s">
        <v>365</v>
      </c>
      <c r="B12" s="213" t="s">
        <v>366</v>
      </c>
      <c r="C12" s="213" t="s">
        <v>367</v>
      </c>
      <c r="D12" s="213" t="s">
        <v>368</v>
      </c>
      <c r="E12" s="252" t="str">
        <f>+CONCATENATE(B12," ",C12," ",D12)</f>
        <v>Posibilidad de perdidad economica Por incumplimiento de la Ley 594 de 2000 (ley de archivo). Debido a deficiencia en insumos y utiles de oficina, herramientas tecnologicas, control y adecuacion de archivo e inadecuada infraestructura y logistica.</v>
      </c>
      <c r="F12" s="213" t="s">
        <v>369</v>
      </c>
      <c r="G12" s="249"/>
      <c r="H12" s="249" t="s">
        <v>370</v>
      </c>
      <c r="I12" s="261" t="str">
        <f>+G12&amp;H12</f>
        <v>Procesos</v>
      </c>
      <c r="J12" s="258">
        <v>52</v>
      </c>
      <c r="K12" s="226" t="str">
        <f>IF(J12&lt;=0,"",IF(J12&lt;=2,"Muy Baja",IF(J12&lt;=24,"Baja",IF(J12&lt;=500,"Media",IF(J12&lt;=5000,"Alta","Muy Alta")))))</f>
        <v>Media</v>
      </c>
      <c r="L12" s="243">
        <f>IF(K12="","",IF(K12="Muy Baja",0.2,IF(K12="Baja",0.4,IF(K12="Media",0.6,IF(K12="Alta",0.8,IF(K12="Muy Alta",1,))))))</f>
        <v>0.6</v>
      </c>
      <c r="M12" s="240" t="s">
        <v>371</v>
      </c>
      <c r="N12" s="243">
        <f>IF(M12="","",IF(M12="menor a 10 SMLMV",0.2,IF(M12="ENTRE 10 Y 50 SMLMV",0.4,IF(M12="entre 50 y 100 SMLMV",0.6,IF(M12="entre 100 y 500 SMLMV",0.8,IF(M12="Mayor a 500 SMLMV",1,))))))</f>
        <v>0.2</v>
      </c>
      <c r="O12" s="226" t="str">
        <f>IF(N12&lt;=0,"",IF(N12&lt;=20%,"Leve",IF(N12&lt;=40%,"Menor",IF(N12&lt;=60%,"Moderado",IF(N12&lt;=80%,"Mayor","Catastrofico")))))</f>
        <v>Leve</v>
      </c>
      <c r="P12" s="255" t="s">
        <v>323</v>
      </c>
      <c r="Q12" s="37" t="s">
        <v>323</v>
      </c>
      <c r="R12" s="226" t="str">
        <f>IF(S12&lt;=0,"",IF(S12&lt;=20%,"Leve",IF(S12&lt;=40%,"Menor",IF(S12&lt;=60%,"Moderado",IF(S12&lt;=80%,"Mayor","Catastrofico")))))</f>
        <v>Leve</v>
      </c>
      <c r="S12" s="243">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0.2</v>
      </c>
      <c r="T12" s="226" t="str">
        <f>IF(U12&lt;=0,"",IF(U12&lt;=20%,"Leve",IF(U12&lt;=40%,"Menor",IF(U12&lt;=60%,"Moderado",IF(U12&lt;=80%,"Mayor","Catastrofico")))))</f>
        <v>Leve</v>
      </c>
      <c r="U12" s="246">
        <f>+S12</f>
        <v>0.2</v>
      </c>
      <c r="V12" s="223"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8">
        <v>1</v>
      </c>
      <c r="X12" s="19" t="s">
        <v>372</v>
      </c>
      <c r="Y12" s="19" t="s">
        <v>373</v>
      </c>
      <c r="Z12" s="19" t="s">
        <v>374</v>
      </c>
      <c r="AA12" s="20" t="str">
        <f>+CONCATENATE(X12," ",Y12," ",Z12)</f>
        <v>Asesor Cód 105 Grado 55 
Revisar  el inventario de insumos existentes necesarios para la gestion documental y operación de las subprocesos de la División de Impuestos Cada vez que se requiera. Si no se encuentra los insumos  necesarios se oficia al Despacho de la Secretaria de Hacienda.</v>
      </c>
      <c r="AB12" s="21" t="s">
        <v>375</v>
      </c>
      <c r="AC12" s="41">
        <f>IF(AB12="","",IF(AB12="Preventivo",0.25,IF(AB12="Detectivo",0.15,IF(AB12="Correctivo",0.1,))))</f>
        <v>0.25</v>
      </c>
      <c r="AD12" s="22" t="s">
        <v>376</v>
      </c>
      <c r="AE12" s="21" t="s">
        <v>377</v>
      </c>
      <c r="AF12" s="41">
        <f>IF(AE12="","",IF(AE12="Manual",0.15,IF(AE12="Automatico",0.25,)))</f>
        <v>0.15</v>
      </c>
      <c r="AG12" s="23" t="s">
        <v>378</v>
      </c>
      <c r="AH12" s="23" t="s">
        <v>379</v>
      </c>
      <c r="AI12" s="23" t="s">
        <v>380</v>
      </c>
      <c r="AJ12" s="22">
        <f>+AC12+AF12</f>
        <v>0.4</v>
      </c>
      <c r="AK12" s="22">
        <f>+L12*AJ12</f>
        <v>0.24</v>
      </c>
      <c r="AL12" s="22">
        <f>+L12-AK12</f>
        <v>0.36</v>
      </c>
      <c r="AM12" s="22">
        <v>0.2</v>
      </c>
      <c r="AN12" s="229">
        <f>+AL16</f>
        <v>0.36</v>
      </c>
      <c r="AO12" s="226" t="str">
        <f>IF(AN12&lt;=0,"",IF(AN12&lt;=20%,"Muy Baja",IF(AN12&lt;=40%,"Baja",IF(AN12&lt;=60%,"Media",IF(AN12&lt;=80%,"Alta","Muy Alta")))))</f>
        <v>Baja</v>
      </c>
      <c r="AP12" s="229">
        <f>+AM16</f>
        <v>0.2</v>
      </c>
      <c r="AQ12" s="226" t="str">
        <f>IF(AP12&lt;=0,"",IF(AP12&lt;=20%,"Leve",IF(AP12&lt;=40%,"Menor",IF(AP12&lt;=60%,"Moderado",IF(AP12&lt;=80%,"Mayor","Catastrofico")))))</f>
        <v>Leve</v>
      </c>
      <c r="AR12" s="223"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Bajo</v>
      </c>
      <c r="AS12" s="240" t="s">
        <v>381</v>
      </c>
      <c r="AT12" s="219" t="s">
        <v>382</v>
      </c>
      <c r="AU12" s="219" t="s">
        <v>383</v>
      </c>
      <c r="AV12" s="222">
        <v>44927</v>
      </c>
      <c r="AW12" s="222">
        <v>45291</v>
      </c>
      <c r="AX12" s="219"/>
      <c r="AY12" s="219"/>
      <c r="AZ12" s="219"/>
      <c r="BA12" s="219"/>
      <c r="BB12" s="219"/>
      <c r="BC12" s="219"/>
      <c r="BE12" s="38" t="str">
        <f>IF(BD12="","",IF(BD12="Muy Baja",0.2,IF(BD12="Baja",0.4,IF(BD12="Media",0.6,IF(BD12="Alta",0.8,IF(BD12="Muy Alta",1,))))))</f>
        <v/>
      </c>
      <c r="BF12" s="183" t="s">
        <v>384</v>
      </c>
      <c r="BG12" s="184"/>
      <c r="BI12" s="13" t="s">
        <v>385</v>
      </c>
    </row>
    <row r="13" spans="1:61" s="24" customFormat="1" ht="35.25" customHeight="1" x14ac:dyDescent="0.25">
      <c r="A13" s="214"/>
      <c r="B13" s="214"/>
      <c r="C13" s="214"/>
      <c r="D13" s="214"/>
      <c r="E13" s="253"/>
      <c r="F13" s="214"/>
      <c r="G13" s="250"/>
      <c r="H13" s="250"/>
      <c r="I13" s="262"/>
      <c r="J13" s="259"/>
      <c r="K13" s="227"/>
      <c r="L13" s="244"/>
      <c r="M13" s="241"/>
      <c r="N13" s="244"/>
      <c r="O13" s="227"/>
      <c r="P13" s="256"/>
      <c r="Q13" s="37" t="s">
        <v>340</v>
      </c>
      <c r="R13" s="227"/>
      <c r="S13" s="244"/>
      <c r="T13" s="227"/>
      <c r="U13" s="247"/>
      <c r="V13" s="224"/>
      <c r="W13" s="18">
        <v>2</v>
      </c>
      <c r="X13" s="19"/>
      <c r="Y13" s="19"/>
      <c r="Z13" s="19"/>
      <c r="AA13" s="20" t="str">
        <f t="shared" ref="AA13:AA15" si="0">+CONCATENATE(X13," ",Y13," ",Z13)</f>
        <v xml:space="preserve">  </v>
      </c>
      <c r="AB13" s="130" t="s">
        <v>386</v>
      </c>
      <c r="AC13" s="41">
        <f t="shared" ref="AC13:AC15" si="1">IF(AB13="","",IF(AB13="Preventivo",0.25,IF(AB13="Detectivo",0.15,IF(AB13="Correctivo",0.1,))))</f>
        <v>0</v>
      </c>
      <c r="AD13" s="22" t="s">
        <v>387</v>
      </c>
      <c r="AE13" s="130" t="s">
        <v>386</v>
      </c>
      <c r="AF13" s="41">
        <f t="shared" ref="AF13:AF15" si="2">IF(AE13="","",IF(AE13="Manual",0.15,IF(AE13="Automatico",0.25,)))</f>
        <v>0</v>
      </c>
      <c r="AG13" s="131" t="s">
        <v>386</v>
      </c>
      <c r="AH13" s="131" t="s">
        <v>386</v>
      </c>
      <c r="AI13" s="131" t="s">
        <v>386</v>
      </c>
      <c r="AJ13" s="22">
        <f t="shared" ref="AJ13:AJ15" si="3">+AC13+AF13</f>
        <v>0</v>
      </c>
      <c r="AK13" s="22">
        <f t="shared" ref="AK13:AK15" si="4">+AL12*AJ13</f>
        <v>0</v>
      </c>
      <c r="AL13" s="22">
        <f t="shared" ref="AL13:AL15" si="5">+AL12-AK13</f>
        <v>0.36</v>
      </c>
      <c r="AM13" s="22">
        <v>0.2</v>
      </c>
      <c r="AN13" s="230"/>
      <c r="AO13" s="227"/>
      <c r="AP13" s="230"/>
      <c r="AQ13" s="227"/>
      <c r="AR13" s="224"/>
      <c r="AS13" s="241"/>
      <c r="AT13" s="220"/>
      <c r="AU13" s="220"/>
      <c r="AV13" s="220"/>
      <c r="AW13" s="220"/>
      <c r="AX13" s="220"/>
      <c r="AY13" s="220"/>
      <c r="AZ13" s="220"/>
      <c r="BA13" s="220"/>
      <c r="BB13" s="220"/>
      <c r="BC13" s="220"/>
      <c r="BE13" s="39"/>
      <c r="BF13"/>
      <c r="BI13" s="13" t="s">
        <v>388</v>
      </c>
    </row>
    <row r="14" spans="1:61" s="24" customFormat="1" ht="35.25" customHeight="1" x14ac:dyDescent="0.25">
      <c r="A14" s="214"/>
      <c r="B14" s="214"/>
      <c r="C14" s="214"/>
      <c r="D14" s="214"/>
      <c r="E14" s="253"/>
      <c r="F14" s="214"/>
      <c r="G14" s="250"/>
      <c r="H14" s="250"/>
      <c r="I14" s="262"/>
      <c r="J14" s="259"/>
      <c r="K14" s="227"/>
      <c r="L14" s="244"/>
      <c r="M14" s="241"/>
      <c r="N14" s="244"/>
      <c r="O14" s="227"/>
      <c r="P14" s="256"/>
      <c r="Q14" s="37" t="s">
        <v>389</v>
      </c>
      <c r="R14" s="227"/>
      <c r="S14" s="244"/>
      <c r="T14" s="227"/>
      <c r="U14" s="247"/>
      <c r="V14" s="224"/>
      <c r="W14" s="18">
        <v>3</v>
      </c>
      <c r="X14" s="19"/>
      <c r="Y14" s="19"/>
      <c r="Z14" s="19"/>
      <c r="AA14" s="20" t="str">
        <f t="shared" si="0"/>
        <v xml:space="preserve">  </v>
      </c>
      <c r="AB14" s="130" t="s">
        <v>386</v>
      </c>
      <c r="AC14" s="41">
        <f t="shared" si="1"/>
        <v>0</v>
      </c>
      <c r="AD14" s="22" t="s">
        <v>387</v>
      </c>
      <c r="AE14" s="130" t="s">
        <v>386</v>
      </c>
      <c r="AF14" s="41">
        <f t="shared" si="2"/>
        <v>0</v>
      </c>
      <c r="AG14" s="131" t="s">
        <v>386</v>
      </c>
      <c r="AH14" s="131" t="s">
        <v>386</v>
      </c>
      <c r="AI14" s="131" t="s">
        <v>386</v>
      </c>
      <c r="AJ14" s="22">
        <f t="shared" si="3"/>
        <v>0</v>
      </c>
      <c r="AK14" s="22">
        <f t="shared" si="4"/>
        <v>0</v>
      </c>
      <c r="AL14" s="22">
        <f t="shared" si="5"/>
        <v>0.36</v>
      </c>
      <c r="AM14" s="22">
        <v>0.2</v>
      </c>
      <c r="AN14" s="230"/>
      <c r="AO14" s="227"/>
      <c r="AP14" s="230"/>
      <c r="AQ14" s="227"/>
      <c r="AR14" s="224"/>
      <c r="AS14" s="241"/>
      <c r="AT14" s="220"/>
      <c r="AU14" s="220"/>
      <c r="AV14" s="220"/>
      <c r="AW14" s="220"/>
      <c r="AX14" s="220"/>
      <c r="AY14" s="220"/>
      <c r="AZ14" s="220"/>
      <c r="BA14" s="220"/>
      <c r="BB14" s="220"/>
      <c r="BC14" s="220"/>
      <c r="BE14" s="39"/>
      <c r="BF14"/>
    </row>
    <row r="15" spans="1:61" s="24" customFormat="1" ht="35.25" customHeight="1" x14ac:dyDescent="0.25">
      <c r="A15" s="214"/>
      <c r="B15" s="214"/>
      <c r="C15" s="214"/>
      <c r="D15" s="214"/>
      <c r="E15" s="253"/>
      <c r="F15" s="214"/>
      <c r="G15" s="250"/>
      <c r="H15" s="250"/>
      <c r="I15" s="262"/>
      <c r="J15" s="259"/>
      <c r="K15" s="227"/>
      <c r="L15" s="244"/>
      <c r="M15" s="241"/>
      <c r="N15" s="244"/>
      <c r="O15" s="227"/>
      <c r="P15" s="256"/>
      <c r="Q15" s="37" t="s">
        <v>390</v>
      </c>
      <c r="R15" s="227"/>
      <c r="S15" s="244"/>
      <c r="T15" s="227"/>
      <c r="U15" s="247"/>
      <c r="V15" s="224"/>
      <c r="W15" s="18">
        <v>4</v>
      </c>
      <c r="X15" s="19"/>
      <c r="Y15" s="19"/>
      <c r="Z15" s="19"/>
      <c r="AA15" s="20" t="str">
        <f t="shared" si="0"/>
        <v xml:space="preserve">  </v>
      </c>
      <c r="AB15" s="130" t="s">
        <v>386</v>
      </c>
      <c r="AC15" s="41">
        <f t="shared" si="1"/>
        <v>0</v>
      </c>
      <c r="AD15" s="22" t="s">
        <v>387</v>
      </c>
      <c r="AE15" s="130" t="s">
        <v>386</v>
      </c>
      <c r="AF15" s="41">
        <f t="shared" si="2"/>
        <v>0</v>
      </c>
      <c r="AG15" s="131" t="s">
        <v>386</v>
      </c>
      <c r="AH15" s="131" t="s">
        <v>386</v>
      </c>
      <c r="AI15" s="131" t="s">
        <v>386</v>
      </c>
      <c r="AJ15" s="22">
        <f t="shared" si="3"/>
        <v>0</v>
      </c>
      <c r="AK15" s="22">
        <f t="shared" si="4"/>
        <v>0</v>
      </c>
      <c r="AL15" s="22">
        <f t="shared" si="5"/>
        <v>0.36</v>
      </c>
      <c r="AM15" s="22">
        <v>0.2</v>
      </c>
      <c r="AN15" s="230"/>
      <c r="AO15" s="227"/>
      <c r="AP15" s="230"/>
      <c r="AQ15" s="227"/>
      <c r="AR15" s="224"/>
      <c r="AS15" s="241"/>
      <c r="AT15" s="220"/>
      <c r="AU15" s="220"/>
      <c r="AV15" s="220"/>
      <c r="AW15" s="220"/>
      <c r="AX15" s="220"/>
      <c r="AY15" s="220"/>
      <c r="AZ15" s="220"/>
      <c r="BA15" s="220"/>
      <c r="BB15" s="220"/>
      <c r="BC15" s="220"/>
      <c r="BE15" s="39"/>
      <c r="BF15"/>
    </row>
    <row r="16" spans="1:61" s="24" customFormat="1" ht="35.25" customHeight="1" x14ac:dyDescent="0.25">
      <c r="A16" s="215"/>
      <c r="B16" s="215"/>
      <c r="C16" s="215"/>
      <c r="D16" s="215"/>
      <c r="E16" s="254"/>
      <c r="F16" s="215"/>
      <c r="G16" s="251"/>
      <c r="H16" s="251"/>
      <c r="I16" s="263"/>
      <c r="J16" s="260"/>
      <c r="K16" s="228"/>
      <c r="L16" s="245"/>
      <c r="M16" s="242"/>
      <c r="N16" s="245"/>
      <c r="O16" s="228"/>
      <c r="P16" s="257"/>
      <c r="Q16" s="37" t="s">
        <v>388</v>
      </c>
      <c r="R16" s="228"/>
      <c r="S16" s="245"/>
      <c r="T16" s="228"/>
      <c r="U16" s="248"/>
      <c r="V16" s="225"/>
      <c r="W16" s="25"/>
      <c r="X16" s="25"/>
      <c r="Y16" s="25"/>
      <c r="Z16" s="25"/>
      <c r="AA16" s="25"/>
      <c r="AB16" s="130" t="s">
        <v>386</v>
      </c>
      <c r="AC16" s="41">
        <f t="shared" ref="AC16" si="6">IF(AB16="","",IF(AB16="Preventivo",0.25,IF(AB16="Detectivo",0.15,IF(AB16="Correctivo",0.1,))))</f>
        <v>0</v>
      </c>
      <c r="AD16" s="22" t="s">
        <v>387</v>
      </c>
      <c r="AE16" s="130" t="s">
        <v>386</v>
      </c>
      <c r="AF16" s="41">
        <f t="shared" ref="AF16" si="7">IF(AE16="","",IF(AE16="Manual",0.15,IF(AE16="Automatico",0.25,)))</f>
        <v>0</v>
      </c>
      <c r="AG16" s="131" t="s">
        <v>386</v>
      </c>
      <c r="AH16" s="131" t="s">
        <v>386</v>
      </c>
      <c r="AI16" s="131" t="s">
        <v>386</v>
      </c>
      <c r="AJ16" s="22">
        <f t="shared" ref="AJ16" si="8">+AC16+AF16</f>
        <v>0</v>
      </c>
      <c r="AK16" s="22">
        <f t="shared" ref="AK16" si="9">+AL15*AJ16</f>
        <v>0</v>
      </c>
      <c r="AL16" s="22">
        <f t="shared" ref="AL16" si="10">+AL15-AK16</f>
        <v>0.36</v>
      </c>
      <c r="AM16" s="22">
        <v>0.2</v>
      </c>
      <c r="AN16" s="231"/>
      <c r="AO16" s="228"/>
      <c r="AP16" s="231"/>
      <c r="AQ16" s="228"/>
      <c r="AR16" s="225"/>
      <c r="AS16" s="242"/>
      <c r="AT16" s="221"/>
      <c r="AU16" s="221"/>
      <c r="AV16" s="221"/>
      <c r="AW16" s="221"/>
      <c r="AX16" s="221"/>
      <c r="AY16" s="221"/>
      <c r="AZ16" s="221"/>
      <c r="BA16" s="221"/>
      <c r="BB16" s="221"/>
      <c r="BC16" s="221"/>
      <c r="BE16" s="40"/>
    </row>
  </sheetData>
  <mergeCells count="105">
    <mergeCell ref="R12:R16"/>
    <mergeCell ref="V12:V16"/>
    <mergeCell ref="U12:U16"/>
    <mergeCell ref="H12:H16"/>
    <mergeCell ref="G12:G16"/>
    <mergeCell ref="F12:F16"/>
    <mergeCell ref="E12:E16"/>
    <mergeCell ref="P12:P16"/>
    <mergeCell ref="O12:O16"/>
    <mergeCell ref="N12:N16"/>
    <mergeCell ref="M12:M16"/>
    <mergeCell ref="L12:L16"/>
    <mergeCell ref="K12:K16"/>
    <mergeCell ref="J12:J16"/>
    <mergeCell ref="I12:I16"/>
    <mergeCell ref="AV12:AV16"/>
    <mergeCell ref="AU12:AU16"/>
    <mergeCell ref="AT12:AT16"/>
    <mergeCell ref="AS12:AS16"/>
    <mergeCell ref="BA12:BA16"/>
    <mergeCell ref="AZ12:AZ16"/>
    <mergeCell ref="AY12:AY16"/>
    <mergeCell ref="T12:T16"/>
    <mergeCell ref="S12:S16"/>
    <mergeCell ref="P5:T5"/>
    <mergeCell ref="I5:O5"/>
    <mergeCell ref="I6:O6"/>
    <mergeCell ref="P6:T6"/>
    <mergeCell ref="A10:A11"/>
    <mergeCell ref="B10:B11"/>
    <mergeCell ref="C10:C11"/>
    <mergeCell ref="D10:D11"/>
    <mergeCell ref="E10:E11"/>
    <mergeCell ref="Q9:Q11"/>
    <mergeCell ref="L9:L11"/>
    <mergeCell ref="D12:D16"/>
    <mergeCell ref="C12:C16"/>
    <mergeCell ref="B12:B16"/>
    <mergeCell ref="A12:A16"/>
    <mergeCell ref="BB10:BB11"/>
    <mergeCell ref="BC10:BC11"/>
    <mergeCell ref="AT10:AT11"/>
    <mergeCell ref="AU10:AU11"/>
    <mergeCell ref="AV10:AV11"/>
    <mergeCell ref="AW10:AW11"/>
    <mergeCell ref="AX10:AZ10"/>
    <mergeCell ref="BA10:BA11"/>
    <mergeCell ref="AQ9:AQ11"/>
    <mergeCell ref="AR9:AR11"/>
    <mergeCell ref="AS9:AS11"/>
    <mergeCell ref="AX12:AX16"/>
    <mergeCell ref="AW12:AW16"/>
    <mergeCell ref="BC12:BC16"/>
    <mergeCell ref="BB12:BB16"/>
    <mergeCell ref="AR12:AR16"/>
    <mergeCell ref="AQ12:AQ16"/>
    <mergeCell ref="AP12:AP16"/>
    <mergeCell ref="AO12:AO16"/>
    <mergeCell ref="AN12:AN16"/>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s>
  <conditionalFormatting sqref="K12">
    <cfRule type="cellIs" dxfId="52" priority="252" operator="equal">
      <formula>"Muy Alta"</formula>
    </cfRule>
  </conditionalFormatting>
  <conditionalFormatting sqref="K12">
    <cfRule type="cellIs" dxfId="51" priority="253" operator="equal">
      <formula>"Alta"</formula>
    </cfRule>
  </conditionalFormatting>
  <conditionalFormatting sqref="K12">
    <cfRule type="cellIs" dxfId="50" priority="254" operator="equal">
      <formula>"Media"</formula>
    </cfRule>
  </conditionalFormatting>
  <conditionalFormatting sqref="K12">
    <cfRule type="cellIs" dxfId="49" priority="255" operator="equal">
      <formula>"Baja"</formula>
    </cfRule>
  </conditionalFormatting>
  <conditionalFormatting sqref="K12">
    <cfRule type="cellIs" dxfId="48" priority="256" operator="equal">
      <formula>"Muy Baja"</formula>
    </cfRule>
  </conditionalFormatting>
  <conditionalFormatting sqref="O12">
    <cfRule type="cellIs" dxfId="47" priority="247" operator="equal">
      <formula>"catastrofico"</formula>
    </cfRule>
  </conditionalFormatting>
  <conditionalFormatting sqref="O12">
    <cfRule type="cellIs" dxfId="46" priority="248" operator="equal">
      <formula>"Mayor"</formula>
    </cfRule>
  </conditionalFormatting>
  <conditionalFormatting sqref="O12">
    <cfRule type="cellIs" dxfId="45" priority="249" operator="equal">
      <formula>"Moderado"</formula>
    </cfRule>
  </conditionalFormatting>
  <conditionalFormatting sqref="O12">
    <cfRule type="cellIs" dxfId="44" priority="250" operator="equal">
      <formula>"menor"</formula>
    </cfRule>
  </conditionalFormatting>
  <conditionalFormatting sqref="O12">
    <cfRule type="cellIs" dxfId="43" priority="251" operator="equal">
      <formula>"leve"</formula>
    </cfRule>
  </conditionalFormatting>
  <conditionalFormatting sqref="R12">
    <cfRule type="cellIs" dxfId="42" priority="242" operator="equal">
      <formula>"catastrofico"</formula>
    </cfRule>
  </conditionalFormatting>
  <conditionalFormatting sqref="R12">
    <cfRule type="cellIs" dxfId="41" priority="243" operator="equal">
      <formula>"Mayor"</formula>
    </cfRule>
  </conditionalFormatting>
  <conditionalFormatting sqref="R12">
    <cfRule type="cellIs" dxfId="40" priority="244" operator="equal">
      <formula>"Moderado"</formula>
    </cfRule>
  </conditionalFormatting>
  <conditionalFormatting sqref="R12">
    <cfRule type="cellIs" dxfId="39" priority="245" operator="equal">
      <formula>"menor"</formula>
    </cfRule>
  </conditionalFormatting>
  <conditionalFormatting sqref="R12">
    <cfRule type="cellIs" dxfId="38" priority="246" operator="equal">
      <formula>"leve"</formula>
    </cfRule>
  </conditionalFormatting>
  <conditionalFormatting sqref="U12">
    <cfRule type="cellIs" dxfId="37" priority="257" operator="equal">
      <formula>#REF!</formula>
    </cfRule>
    <cfRule type="cellIs" dxfId="36" priority="258" operator="equal">
      <formula>#REF!</formula>
    </cfRule>
    <cfRule type="cellIs" dxfId="35" priority="259" operator="equal">
      <formula>#REF!</formula>
    </cfRule>
    <cfRule type="cellIs" dxfId="34" priority="260" operator="equal">
      <formula>#REF!</formula>
    </cfRule>
    <cfRule type="cellIs" dxfId="33" priority="261" operator="equal">
      <formula>#REF!</formula>
    </cfRule>
  </conditionalFormatting>
  <conditionalFormatting sqref="T12">
    <cfRule type="cellIs" dxfId="32" priority="237" operator="equal">
      <formula>"catastrofico"</formula>
    </cfRule>
  </conditionalFormatting>
  <conditionalFormatting sqref="T12">
    <cfRule type="cellIs" dxfId="31" priority="238" operator="equal">
      <formula>"Mayor"</formula>
    </cfRule>
  </conditionalFormatting>
  <conditionalFormatting sqref="T12">
    <cfRule type="cellIs" dxfId="30" priority="239" operator="equal">
      <formula>"Moderado"</formula>
    </cfRule>
  </conditionalFormatting>
  <conditionalFormatting sqref="T12">
    <cfRule type="cellIs" dxfId="29" priority="240" operator="equal">
      <formula>"menor"</formula>
    </cfRule>
  </conditionalFormatting>
  <conditionalFormatting sqref="T12">
    <cfRule type="cellIs" dxfId="28" priority="241" operator="equal">
      <formula>"leve"</formula>
    </cfRule>
  </conditionalFormatting>
  <conditionalFormatting sqref="AO12">
    <cfRule type="cellIs" dxfId="27" priority="232" operator="equal">
      <formula>"Muy Alta"</formula>
    </cfRule>
  </conditionalFormatting>
  <conditionalFormatting sqref="AO12">
    <cfRule type="cellIs" dxfId="26" priority="233" operator="equal">
      <formula>"Alta"</formula>
    </cfRule>
  </conditionalFormatting>
  <conditionalFormatting sqref="AO12">
    <cfRule type="cellIs" dxfId="25" priority="234" operator="equal">
      <formula>"Media"</formula>
    </cfRule>
  </conditionalFormatting>
  <conditionalFormatting sqref="AO12">
    <cfRule type="cellIs" dxfId="24" priority="235" operator="equal">
      <formula>"Baja"</formula>
    </cfRule>
  </conditionalFormatting>
  <conditionalFormatting sqref="AO12">
    <cfRule type="cellIs" dxfId="23" priority="236" operator="equal">
      <formula>"Muy Baja"</formula>
    </cfRule>
  </conditionalFormatting>
  <conditionalFormatting sqref="AQ12">
    <cfRule type="cellIs" dxfId="22" priority="227" operator="equal">
      <formula>"Catastrofico"</formula>
    </cfRule>
  </conditionalFormatting>
  <conditionalFormatting sqref="AQ12">
    <cfRule type="cellIs" dxfId="21" priority="228" operator="equal">
      <formula>"Mayor"</formula>
    </cfRule>
  </conditionalFormatting>
  <conditionalFormatting sqref="AQ12">
    <cfRule type="cellIs" dxfId="20" priority="229" operator="equal">
      <formula>"Moderado"</formula>
    </cfRule>
  </conditionalFormatting>
  <conditionalFormatting sqref="AQ12">
    <cfRule type="cellIs" dxfId="19" priority="230" operator="equal">
      <formula>"Menor"</formula>
    </cfRule>
  </conditionalFormatting>
  <conditionalFormatting sqref="AQ12">
    <cfRule type="cellIs" dxfId="18" priority="231" operator="equal">
      <formula>"Leve"</formula>
    </cfRule>
  </conditionalFormatting>
  <conditionalFormatting sqref="M12">
    <cfRule type="cellIs" dxfId="17" priority="262" operator="equal">
      <formula>$U$12</formula>
    </cfRule>
    <cfRule type="cellIs" dxfId="16" priority="263" operator="equal">
      <formula>$U$13</formula>
    </cfRule>
    <cfRule type="cellIs" dxfId="15" priority="264" operator="equal">
      <formula>$U$14</formula>
    </cfRule>
    <cfRule type="cellIs" dxfId="14" priority="265" operator="equal">
      <formula>$U$15</formula>
    </cfRule>
    <cfRule type="cellIs" dxfId="13" priority="266" operator="equal">
      <formula>$U$16</formula>
    </cfRule>
  </conditionalFormatting>
  <conditionalFormatting sqref="AS12">
    <cfRule type="cellIs" dxfId="12" priority="109" operator="equal">
      <formula>"Reducir mitigar"</formula>
    </cfRule>
  </conditionalFormatting>
  <conditionalFormatting sqref="AS12">
    <cfRule type="cellIs" dxfId="11" priority="105" operator="equal">
      <formula>"Evitar"</formula>
    </cfRule>
    <cfRule type="cellIs" dxfId="10" priority="106" operator="equal">
      <formula>"Aceptar"</formula>
    </cfRule>
    <cfRule type="cellIs" dxfId="9" priority="107" operator="equal">
      <formula>"reducir transferir"</formula>
    </cfRule>
    <cfRule type="cellIs" dxfId="8" priority="108" operator="equal">
      <formula>"reducir mitigar"</formula>
    </cfRule>
  </conditionalFormatting>
  <conditionalFormatting sqref="AR12">
    <cfRule type="cellIs" dxfId="7" priority="70" operator="equal">
      <formula>"Extremo"</formula>
    </cfRule>
  </conditionalFormatting>
  <conditionalFormatting sqref="AR12">
    <cfRule type="cellIs" dxfId="6" priority="71" operator="equal">
      <formula>"Alto"</formula>
    </cfRule>
  </conditionalFormatting>
  <conditionalFormatting sqref="AR12">
    <cfRule type="cellIs" dxfId="5" priority="72" operator="equal">
      <formula>"Moderado"</formula>
    </cfRule>
  </conditionalFormatting>
  <conditionalFormatting sqref="AR12">
    <cfRule type="cellIs" dxfId="4" priority="73" operator="equal">
      <formula>"Bajo"</formula>
    </cfRule>
  </conditionalFormatting>
  <conditionalFormatting sqref="V12">
    <cfRule type="cellIs" dxfId="3" priority="31" operator="equal">
      <formula>"Extremo"</formula>
    </cfRule>
  </conditionalFormatting>
  <conditionalFormatting sqref="V12">
    <cfRule type="cellIs" dxfId="2" priority="32" operator="equal">
      <formula>"Alto"</formula>
    </cfRule>
  </conditionalFormatting>
  <conditionalFormatting sqref="V12">
    <cfRule type="cellIs" dxfId="1" priority="33" operator="equal">
      <formula>"Moderado"</formula>
    </cfRule>
  </conditionalFormatting>
  <conditionalFormatting sqref="V12">
    <cfRule type="cellIs" dxfId="0" priority="34" operator="equal">
      <formula>"Bajo"</formula>
    </cfRule>
  </conditionalFormatting>
  <dataValidations count="19">
    <dataValidation type="list" allowBlank="1" showInputMessage="1" showErrorMessage="1" sqref="AS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B12">
      <formula1>"Preventivo,Detectivo,Correctivo"</formula1>
    </dataValidation>
    <dataValidation type="list" allowBlank="1" showInputMessage="1" showErrorMessage="1" sqref="AE12">
      <formula1>"Manual,Automatico"</formula1>
    </dataValidation>
    <dataValidation type="list" allowBlank="1" showInputMessage="1" showErrorMessage="1" sqref="AG12">
      <formula1>"Documentado,Sin Documentar"</formula1>
    </dataValidation>
    <dataValidation type="list" allowBlank="1" showInputMessage="1" showErrorMessage="1" sqref="AH12">
      <formula1>"Continua,Aleatoria"</formula1>
    </dataValidation>
    <dataValidation type="list" allowBlank="1" showInputMessage="1" showErrorMessage="1" sqref="AI12">
      <formula1>"Con Registro,Sin Registro"</formula1>
    </dataValidation>
    <dataValidation type="list" allowBlank="1" showInputMessage="1" showErrorMessage="1" sqref="BI6">
      <formula1>$BI$9:$BI$13</formula1>
    </dataValidation>
    <dataValidation type="list" allowBlank="1" showInputMessage="1" showErrorMessage="1" sqref="P12">
      <formula1>$Q$12:$Q$16</formula1>
    </dataValidation>
    <dataValidation type="list" allowBlank="1" showInputMessage="1" showErrorMessage="1" sqref="H5">
      <formula1>"Estrategico,Misional,Apoyo"</formula1>
    </dataValidation>
    <dataValidation type="list" allowBlank="1" showInputMessage="1" showErrorMessage="1" sqref="BC12:BC16">
      <formula1>"Sin Iniciar,En proceso,Cerrado"</formula1>
    </dataValidation>
    <dataValidation type="list" allowBlank="1" showInputMessage="1" showErrorMessage="1" sqref="AB13:AB16">
      <formula1>"Preventivo,Detectivo,Correctivo,NA"</formula1>
    </dataValidation>
    <dataValidation type="list" allowBlank="1" showInputMessage="1" showErrorMessage="1" sqref="AE13:AE16">
      <formula1>"Manual,Automatico,NA"</formula1>
    </dataValidation>
    <dataValidation type="list" allowBlank="1" showInputMessage="1" showErrorMessage="1" sqref="AG13:AG16">
      <formula1>"Documentado,Sin Documentar,NA"</formula1>
    </dataValidation>
    <dataValidation type="list" allowBlank="1" showInputMessage="1" showErrorMessage="1" sqref="AH13:AH16">
      <formula1>"Continua,Aleatoria,NA"</formula1>
    </dataValidation>
    <dataValidation type="list" allowBlank="1" showInputMessage="1" showErrorMessage="1" sqref="AI13:AI16">
      <formula1>"Con Registro,Sin Registro,NA"</formula1>
    </dataValidation>
  </dataValidations>
  <pageMargins left="0.7" right="0.7" top="0.75" bottom="0.75" header="0.3" footer="0.3"/>
  <pageSetup orientation="portrait"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9" sqref="E9:F9"/>
    </sheetView>
  </sheetViews>
  <sheetFormatPr baseColWidth="10" defaultColWidth="9.140625" defaultRowHeight="15" x14ac:dyDescent="0.25"/>
  <cols>
    <col min="1" max="1" width="16.5703125" customWidth="1"/>
    <col min="2" max="2" width="18.42578125" customWidth="1"/>
    <col min="3" max="3" width="34.85546875" customWidth="1"/>
    <col min="4" max="4" width="27.5703125" customWidth="1"/>
    <col min="5" max="5" width="19.140625" customWidth="1"/>
    <col min="6" max="6" width="26.28515625" customWidth="1"/>
    <col min="7" max="7" width="33" customWidth="1"/>
    <col min="8" max="8" width="36.28515625" customWidth="1"/>
  </cols>
  <sheetData>
    <row r="1" spans="1:9" ht="15" customHeight="1" x14ac:dyDescent="0.25">
      <c r="A1" s="266"/>
      <c r="B1" s="266"/>
      <c r="C1" s="271" t="s">
        <v>391</v>
      </c>
      <c r="D1" s="271"/>
      <c r="E1" s="271"/>
      <c r="F1" s="271"/>
      <c r="G1" s="271"/>
      <c r="H1" s="110" t="s">
        <v>392</v>
      </c>
    </row>
    <row r="2" spans="1:9" ht="27" customHeight="1" x14ac:dyDescent="0.25">
      <c r="A2" s="266"/>
      <c r="B2" s="266"/>
      <c r="C2" s="272" t="s">
        <v>393</v>
      </c>
      <c r="D2" s="272"/>
      <c r="E2" s="272"/>
      <c r="F2" s="272"/>
      <c r="G2" s="272"/>
      <c r="H2" s="111" t="s">
        <v>394</v>
      </c>
    </row>
    <row r="3" spans="1:9" ht="18" customHeight="1" x14ac:dyDescent="0.25">
      <c r="A3" s="266"/>
      <c r="B3" s="266"/>
      <c r="C3" s="271" t="s">
        <v>395</v>
      </c>
      <c r="D3" s="271"/>
      <c r="E3" s="271"/>
      <c r="F3" s="271"/>
      <c r="G3" s="271"/>
      <c r="H3" s="111" t="s">
        <v>396</v>
      </c>
    </row>
    <row r="4" spans="1:9" ht="15" customHeight="1" x14ac:dyDescent="0.25">
      <c r="A4" s="267" t="s">
        <v>397</v>
      </c>
      <c r="B4" s="267"/>
      <c r="C4" s="107">
        <v>44705</v>
      </c>
      <c r="D4" s="268" t="s">
        <v>398</v>
      </c>
      <c r="E4" s="269"/>
      <c r="F4" s="269"/>
      <c r="G4" s="269"/>
      <c r="H4" s="270"/>
    </row>
    <row r="5" spans="1:9" ht="15" customHeight="1" x14ac:dyDescent="0.25">
      <c r="A5" s="264" t="s">
        <v>399</v>
      </c>
      <c r="B5" s="264"/>
      <c r="C5" s="264"/>
      <c r="D5" s="264"/>
      <c r="E5" s="264"/>
      <c r="F5" s="264"/>
      <c r="G5" s="264" t="s">
        <v>400</v>
      </c>
      <c r="H5" s="264"/>
    </row>
    <row r="6" spans="1:9" ht="25.5" x14ac:dyDescent="0.25">
      <c r="A6" s="102" t="s">
        <v>401</v>
      </c>
      <c r="B6" s="103" t="s">
        <v>2</v>
      </c>
      <c r="C6" s="102" t="s">
        <v>402</v>
      </c>
      <c r="D6" s="102" t="s">
        <v>403</v>
      </c>
      <c r="E6" s="265" t="s">
        <v>404</v>
      </c>
      <c r="F6" s="265"/>
      <c r="G6" s="72" t="s">
        <v>405</v>
      </c>
      <c r="H6" s="104" t="s">
        <v>406</v>
      </c>
    </row>
    <row r="7" spans="1:9" ht="90" customHeight="1" x14ac:dyDescent="0.25">
      <c r="A7" s="105" t="s">
        <v>407</v>
      </c>
      <c r="B7" s="105">
        <v>1</v>
      </c>
      <c r="C7" s="108" t="s">
        <v>408</v>
      </c>
      <c r="D7" s="108" t="s">
        <v>409</v>
      </c>
      <c r="E7" s="274" t="s">
        <v>410</v>
      </c>
      <c r="F7" s="274"/>
      <c r="G7" s="113" t="s">
        <v>411</v>
      </c>
      <c r="H7" s="106" t="s">
        <v>412</v>
      </c>
    </row>
    <row r="8" spans="1:9" ht="71.25" customHeight="1" x14ac:dyDescent="0.25">
      <c r="A8" s="105" t="s">
        <v>407</v>
      </c>
      <c r="B8" s="108">
        <v>2</v>
      </c>
      <c r="C8" s="108" t="s">
        <v>413</v>
      </c>
      <c r="D8" s="108" t="s">
        <v>409</v>
      </c>
      <c r="E8" s="274" t="s">
        <v>414</v>
      </c>
      <c r="F8" s="274"/>
      <c r="G8" s="114"/>
      <c r="H8" s="106"/>
      <c r="I8" s="73"/>
    </row>
    <row r="9" spans="1:9" ht="70.5" customHeight="1" x14ac:dyDescent="0.25">
      <c r="A9" s="105" t="s">
        <v>407</v>
      </c>
      <c r="B9" s="108">
        <v>3</v>
      </c>
      <c r="C9" s="108" t="s">
        <v>413</v>
      </c>
      <c r="D9" s="108" t="s">
        <v>409</v>
      </c>
      <c r="E9" s="274" t="s">
        <v>415</v>
      </c>
      <c r="F9" s="274"/>
      <c r="G9" s="115" t="s">
        <v>416</v>
      </c>
      <c r="H9" s="106" t="s">
        <v>412</v>
      </c>
      <c r="I9" s="71"/>
    </row>
    <row r="10" spans="1:9" ht="57.75" customHeight="1" x14ac:dyDescent="0.25">
      <c r="A10" s="105" t="s">
        <v>407</v>
      </c>
      <c r="B10" s="108">
        <v>4</v>
      </c>
      <c r="C10" s="108" t="s">
        <v>413</v>
      </c>
      <c r="D10" s="108" t="s">
        <v>409</v>
      </c>
      <c r="E10" s="274" t="s">
        <v>417</v>
      </c>
      <c r="F10" s="274"/>
      <c r="G10" s="115" t="s">
        <v>418</v>
      </c>
      <c r="H10" s="106" t="s">
        <v>412</v>
      </c>
      <c r="I10" s="71"/>
    </row>
    <row r="11" spans="1:9" ht="132" customHeight="1" x14ac:dyDescent="0.25">
      <c r="A11" s="105" t="s">
        <v>407</v>
      </c>
      <c r="B11" s="108">
        <v>5</v>
      </c>
      <c r="C11" s="108" t="s">
        <v>413</v>
      </c>
      <c r="D11" s="108" t="s">
        <v>409</v>
      </c>
      <c r="E11" s="274" t="s">
        <v>419</v>
      </c>
      <c r="F11" s="274"/>
      <c r="G11" s="112" t="s">
        <v>420</v>
      </c>
      <c r="H11" s="106" t="s">
        <v>412</v>
      </c>
      <c r="I11" s="71"/>
    </row>
    <row r="12" spans="1:9" ht="58.5" customHeight="1" x14ac:dyDescent="0.25">
      <c r="A12" s="105" t="s">
        <v>407</v>
      </c>
      <c r="B12" s="108">
        <v>6</v>
      </c>
      <c r="C12" s="108" t="s">
        <v>421</v>
      </c>
      <c r="D12" s="108" t="s">
        <v>422</v>
      </c>
      <c r="E12" s="273" t="s">
        <v>423</v>
      </c>
      <c r="F12" s="273"/>
      <c r="G12" s="116" t="s">
        <v>424</v>
      </c>
      <c r="H12" s="106" t="s">
        <v>412</v>
      </c>
      <c r="I12" s="71"/>
    </row>
    <row r="13" spans="1:9" ht="60.75" customHeight="1" x14ac:dyDescent="0.25">
      <c r="A13" s="105" t="s">
        <v>407</v>
      </c>
      <c r="B13" s="108">
        <v>7</v>
      </c>
      <c r="C13" s="108" t="s">
        <v>421</v>
      </c>
      <c r="D13" s="108" t="s">
        <v>422</v>
      </c>
      <c r="E13" s="274" t="s">
        <v>425</v>
      </c>
      <c r="F13" s="274"/>
      <c r="G13" s="115" t="s">
        <v>426</v>
      </c>
      <c r="H13" s="109" t="s">
        <v>412</v>
      </c>
      <c r="I13" s="71"/>
    </row>
    <row r="14" spans="1:9" ht="25.5" customHeight="1" x14ac:dyDescent="0.25">
      <c r="A14" s="105" t="s">
        <v>407</v>
      </c>
      <c r="B14" s="108">
        <v>8</v>
      </c>
      <c r="C14" s="108" t="s">
        <v>421</v>
      </c>
      <c r="D14" s="108" t="s">
        <v>422</v>
      </c>
      <c r="E14" s="275" t="s">
        <v>427</v>
      </c>
      <c r="F14" s="275"/>
      <c r="G14" s="115" t="s">
        <v>428</v>
      </c>
      <c r="H14" s="109" t="s">
        <v>412</v>
      </c>
      <c r="I14" s="71"/>
    </row>
    <row r="15" spans="1:9" ht="15" customHeight="1" x14ac:dyDescent="0.25">
      <c r="A15" s="105" t="s">
        <v>407</v>
      </c>
      <c r="B15" s="108">
        <v>9</v>
      </c>
      <c r="C15" s="108" t="s">
        <v>408</v>
      </c>
      <c r="D15" s="108" t="s">
        <v>422</v>
      </c>
      <c r="E15" s="276" t="s">
        <v>429</v>
      </c>
      <c r="F15" s="276"/>
      <c r="G15" s="109"/>
      <c r="H15" s="109" t="s">
        <v>412</v>
      </c>
      <c r="I15" s="71"/>
    </row>
  </sheetData>
  <mergeCells count="18">
    <mergeCell ref="E12:F12"/>
    <mergeCell ref="E13:F13"/>
    <mergeCell ref="E14:F14"/>
    <mergeCell ref="E15:F15"/>
    <mergeCell ref="E7:F7"/>
    <mergeCell ref="E8:F8"/>
    <mergeCell ref="E9:F9"/>
    <mergeCell ref="E10:F10"/>
    <mergeCell ref="E11:F11"/>
    <mergeCell ref="A5:F5"/>
    <mergeCell ref="G5:H5"/>
    <mergeCell ref="E6:F6"/>
    <mergeCell ref="A1:B3"/>
    <mergeCell ref="A4:B4"/>
    <mergeCell ref="D4:H4"/>
    <mergeCell ref="C1:G1"/>
    <mergeCell ref="C2:G2"/>
    <mergeCell ref="C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9" sqref="D9:F9"/>
    </sheetView>
  </sheetViews>
  <sheetFormatPr baseColWidth="10" defaultColWidth="9.140625" defaultRowHeight="15" x14ac:dyDescent="0.25"/>
  <cols>
    <col min="1" max="1" width="21" customWidth="1"/>
    <col min="2" max="2" width="10" customWidth="1"/>
    <col min="3" max="3" width="25.5703125" customWidth="1"/>
    <col min="4" max="4" width="16.85546875" customWidth="1"/>
    <col min="5" max="5" width="16.140625" customWidth="1"/>
    <col min="6" max="6" width="13.28515625" customWidth="1"/>
    <col min="7" max="7" width="36.5703125" customWidth="1"/>
    <col min="8" max="8" width="45.28515625" customWidth="1"/>
  </cols>
  <sheetData>
    <row r="1" spans="1:8" ht="24.75" customHeight="1" x14ac:dyDescent="0.25">
      <c r="A1" s="281"/>
      <c r="B1" s="282"/>
      <c r="C1" s="285" t="s">
        <v>391</v>
      </c>
      <c r="D1" s="285"/>
      <c r="E1" s="285"/>
      <c r="F1" s="285"/>
      <c r="G1" s="285"/>
      <c r="H1" s="117" t="s">
        <v>392</v>
      </c>
    </row>
    <row r="2" spans="1:8" ht="33" customHeight="1" x14ac:dyDescent="0.25">
      <c r="A2" s="283"/>
      <c r="B2" s="284"/>
      <c r="C2" s="286" t="s">
        <v>393</v>
      </c>
      <c r="D2" s="286"/>
      <c r="E2" s="286"/>
      <c r="F2" s="286"/>
      <c r="G2" s="286"/>
      <c r="H2" s="118" t="s">
        <v>394</v>
      </c>
    </row>
    <row r="3" spans="1:8" ht="15" customHeight="1" x14ac:dyDescent="0.25">
      <c r="A3" s="283"/>
      <c r="B3" s="284"/>
      <c r="C3" s="285" t="s">
        <v>395</v>
      </c>
      <c r="D3" s="285"/>
      <c r="E3" s="285"/>
      <c r="F3" s="285"/>
      <c r="G3" s="285"/>
      <c r="H3" s="118" t="s">
        <v>396</v>
      </c>
    </row>
    <row r="4" spans="1:8" ht="17.25" customHeight="1" x14ac:dyDescent="0.25">
      <c r="A4" s="268" t="s">
        <v>397</v>
      </c>
      <c r="B4" s="270"/>
      <c r="C4" s="107">
        <v>44705</v>
      </c>
      <c r="D4" s="268" t="s">
        <v>430</v>
      </c>
      <c r="E4" s="269"/>
      <c r="F4" s="269"/>
      <c r="G4" s="269"/>
      <c r="H4" s="270"/>
    </row>
    <row r="5" spans="1:8" x14ac:dyDescent="0.25">
      <c r="A5" s="269" t="s">
        <v>431</v>
      </c>
      <c r="B5" s="269"/>
      <c r="C5" s="269"/>
      <c r="D5" s="269"/>
      <c r="E5" s="269"/>
      <c r="F5" s="270"/>
      <c r="G5" s="268" t="s">
        <v>400</v>
      </c>
      <c r="H5" s="270"/>
    </row>
    <row r="6" spans="1:8" x14ac:dyDescent="0.25">
      <c r="A6" s="74" t="s">
        <v>401</v>
      </c>
      <c r="B6" s="75" t="s">
        <v>2</v>
      </c>
      <c r="C6" s="74" t="s">
        <v>432</v>
      </c>
      <c r="D6" s="280" t="s">
        <v>404</v>
      </c>
      <c r="E6" s="280"/>
      <c r="F6" s="280"/>
      <c r="G6" s="72" t="s">
        <v>405</v>
      </c>
      <c r="H6" s="74" t="s">
        <v>433</v>
      </c>
    </row>
    <row r="7" spans="1:8" ht="81" customHeight="1" x14ac:dyDescent="0.25">
      <c r="A7" s="119" t="s">
        <v>407</v>
      </c>
      <c r="B7" s="119">
        <v>1</v>
      </c>
      <c r="C7" s="120" t="s">
        <v>434</v>
      </c>
      <c r="D7" s="277" t="s">
        <v>435</v>
      </c>
      <c r="E7" s="278"/>
      <c r="F7" s="279"/>
      <c r="G7" s="101" t="s">
        <v>436</v>
      </c>
      <c r="H7" s="100" t="s">
        <v>412</v>
      </c>
    </row>
    <row r="8" spans="1:8" ht="72" customHeight="1" x14ac:dyDescent="0.25">
      <c r="A8" s="119" t="s">
        <v>407</v>
      </c>
      <c r="B8" s="119">
        <v>2</v>
      </c>
      <c r="C8" s="120" t="s">
        <v>434</v>
      </c>
      <c r="D8" s="277" t="s">
        <v>437</v>
      </c>
      <c r="E8" s="278"/>
      <c r="F8" s="279"/>
      <c r="G8" s="101"/>
      <c r="H8" s="100" t="s">
        <v>438</v>
      </c>
    </row>
    <row r="9" spans="1:8" ht="72" customHeight="1" x14ac:dyDescent="0.25">
      <c r="A9" s="119" t="s">
        <v>407</v>
      </c>
      <c r="B9" s="119">
        <v>4</v>
      </c>
      <c r="C9" s="120" t="s">
        <v>434</v>
      </c>
      <c r="D9" s="277" t="s">
        <v>439</v>
      </c>
      <c r="E9" s="278"/>
      <c r="F9" s="279"/>
      <c r="G9" s="121" t="s">
        <v>440</v>
      </c>
      <c r="H9" s="100" t="s">
        <v>412</v>
      </c>
    </row>
    <row r="10" spans="1:8" ht="102" customHeight="1" x14ac:dyDescent="0.25">
      <c r="A10" s="119" t="s">
        <v>407</v>
      </c>
      <c r="B10" s="119">
        <v>6</v>
      </c>
      <c r="C10" s="120" t="s">
        <v>434</v>
      </c>
      <c r="D10" s="277" t="s">
        <v>441</v>
      </c>
      <c r="E10" s="278"/>
      <c r="F10" s="279"/>
      <c r="G10" s="121" t="s">
        <v>442</v>
      </c>
      <c r="H10" s="100" t="s">
        <v>412</v>
      </c>
    </row>
    <row r="11" spans="1:8" ht="144" customHeight="1" x14ac:dyDescent="0.25">
      <c r="A11" s="119" t="s">
        <v>407</v>
      </c>
      <c r="B11" s="119">
        <v>7</v>
      </c>
      <c r="C11" s="120" t="s">
        <v>443</v>
      </c>
      <c r="D11" s="277" t="s">
        <v>444</v>
      </c>
      <c r="E11" s="278"/>
      <c r="F11" s="279"/>
      <c r="G11" s="122"/>
      <c r="H11" s="100" t="s">
        <v>412</v>
      </c>
    </row>
    <row r="12" spans="1:8" ht="75.75" customHeight="1" x14ac:dyDescent="0.25">
      <c r="A12" s="119" t="s">
        <v>407</v>
      </c>
      <c r="B12" s="119">
        <v>8</v>
      </c>
      <c r="C12" s="120" t="s">
        <v>443</v>
      </c>
      <c r="D12" s="277" t="s">
        <v>445</v>
      </c>
      <c r="E12" s="278"/>
      <c r="F12" s="279"/>
      <c r="G12" s="122"/>
      <c r="H12" s="100" t="s">
        <v>412</v>
      </c>
    </row>
    <row r="13" spans="1:8" ht="96" customHeight="1" x14ac:dyDescent="0.25">
      <c r="A13" s="119" t="s">
        <v>407</v>
      </c>
      <c r="B13" s="119">
        <v>9</v>
      </c>
      <c r="C13" s="120" t="s">
        <v>443</v>
      </c>
      <c r="D13" s="277" t="s">
        <v>446</v>
      </c>
      <c r="E13" s="278"/>
      <c r="F13" s="279"/>
      <c r="G13" s="122"/>
      <c r="H13" s="100" t="s">
        <v>412</v>
      </c>
    </row>
    <row r="14" spans="1:8" ht="37.5" customHeight="1" x14ac:dyDescent="0.25">
      <c r="A14" s="119" t="s">
        <v>407</v>
      </c>
      <c r="B14" s="119">
        <v>10</v>
      </c>
      <c r="C14" s="120" t="s">
        <v>443</v>
      </c>
      <c r="D14" s="277" t="s">
        <v>447</v>
      </c>
      <c r="E14" s="278"/>
      <c r="F14" s="279"/>
      <c r="G14" s="122"/>
      <c r="H14" s="100" t="s">
        <v>412</v>
      </c>
    </row>
    <row r="15" spans="1:8" x14ac:dyDescent="0.25">
      <c r="A15" s="119" t="s">
        <v>407</v>
      </c>
      <c r="B15" s="119">
        <v>11</v>
      </c>
      <c r="C15" s="120" t="s">
        <v>443</v>
      </c>
      <c r="D15" s="277" t="s">
        <v>448</v>
      </c>
      <c r="E15" s="278"/>
      <c r="F15" s="279"/>
      <c r="G15" s="122"/>
      <c r="H15" s="100" t="s">
        <v>412</v>
      </c>
    </row>
    <row r="16" spans="1:8" x14ac:dyDescent="0.25">
      <c r="A16" s="119" t="s">
        <v>407</v>
      </c>
      <c r="B16" s="119">
        <v>12</v>
      </c>
      <c r="C16" s="120" t="s">
        <v>443</v>
      </c>
      <c r="D16" s="277" t="s">
        <v>449</v>
      </c>
      <c r="E16" s="278"/>
      <c r="F16" s="279"/>
      <c r="G16" s="122"/>
      <c r="H16" s="100" t="s">
        <v>412</v>
      </c>
    </row>
    <row r="17" spans="1:8" ht="31.5" customHeight="1" x14ac:dyDescent="0.25">
      <c r="A17" s="119" t="s">
        <v>407</v>
      </c>
      <c r="B17" s="119">
        <v>13</v>
      </c>
      <c r="C17" s="120" t="s">
        <v>443</v>
      </c>
      <c r="D17" s="277" t="s">
        <v>450</v>
      </c>
      <c r="E17" s="278"/>
      <c r="F17" s="279"/>
      <c r="G17" s="122"/>
      <c r="H17" s="100" t="s">
        <v>412</v>
      </c>
    </row>
  </sheetData>
  <mergeCells count="20">
    <mergeCell ref="A5:F5"/>
    <mergeCell ref="G5:H5"/>
    <mergeCell ref="D6:F6"/>
    <mergeCell ref="A1:B3"/>
    <mergeCell ref="D4:H4"/>
    <mergeCell ref="C1:G1"/>
    <mergeCell ref="C2:G2"/>
    <mergeCell ref="C3:G3"/>
    <mergeCell ref="A4:B4"/>
    <mergeCell ref="D9:F9"/>
    <mergeCell ref="D10:F10"/>
    <mergeCell ref="D11:F11"/>
    <mergeCell ref="D12:F12"/>
    <mergeCell ref="D7:F7"/>
    <mergeCell ref="D8:F8"/>
    <mergeCell ref="D14:F14"/>
    <mergeCell ref="D15:F15"/>
    <mergeCell ref="D16:F16"/>
    <mergeCell ref="D17:F17"/>
    <mergeCell ref="D13:F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48 GADCA</vt:lpstr>
      <vt:lpstr>IAVE-V. Externas</vt:lpstr>
      <vt:lpstr>IAVI-V. Internas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2023-09-25T16:31:33Z</dcterms:modified>
  <cp:category/>
  <cp:contentStatus/>
</cp:coreProperties>
</file>