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18"/>
  <workbookPr/>
  <mc:AlternateContent xmlns:mc="http://schemas.openxmlformats.org/markup-compatibility/2006">
    <mc:Choice Requires="x15">
      <x15ac:absPath xmlns:x15ac="http://schemas.microsoft.com/office/spreadsheetml/2010/11/ac" url="https://alcart.sharepoint.com/sites/TalentoHuman/Planeacin Estratgica del Talento Humano/Oficios (SIGOB)/2023.11.24 Entrega informaciín transición de gobierno/"/>
    </mc:Choice>
  </mc:AlternateContent>
  <xr:revisionPtr revIDLastSave="2" documentId="8_{B00A75C1-E8F5-456C-9291-F7F014B8BB67}" xr6:coauthVersionLast="47" xr6:coauthVersionMax="47" xr10:uidLastSave="{7466EC9E-B4F4-4D33-92DA-EFF9A42D05D4}"/>
  <bookViews>
    <workbookView xWindow="-96" yWindow="0" windowWidth="11712" windowHeight="12336" xr2:uid="{00000000-000D-0000-FFFF-FFFF00000000}"/>
  </bookViews>
  <sheets>
    <sheet name="TOTAL " sheetId="4" r:id="rId1"/>
  </sheets>
  <definedNames>
    <definedName name="_xlnm._FilterDatabase" localSheetId="0" hidden="1">'TOTAL '!$A$2:$J$48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5" i="4" l="1"/>
  <c r="C64" i="4" s="1"/>
  <c r="B60" i="4"/>
  <c r="C59" i="4" s="1"/>
  <c r="B54" i="4"/>
  <c r="C53" i="4" s="1"/>
  <c r="C58" i="4" l="1"/>
  <c r="C60" i="4"/>
  <c r="C63" i="4"/>
  <c r="C65" i="4" s="1"/>
  <c r="C52" i="4"/>
</calcChain>
</file>

<file path=xl/sharedStrings.xml><?xml version="1.0" encoding="utf-8"?>
<sst xmlns="http://schemas.openxmlformats.org/spreadsheetml/2006/main" count="277" uniqueCount="135">
  <si>
    <t>LISTADO DE CARGOS CREADOS - FORMALIZACION DEL EMPLEO PUBLICO</t>
  </si>
  <si>
    <t>Denominación del Empleo</t>
  </si>
  <si>
    <t>Código</t>
  </si>
  <si>
    <t>Grado</t>
  </si>
  <si>
    <t xml:space="preserve">Ubicación </t>
  </si>
  <si>
    <t>N° empleos</t>
  </si>
  <si>
    <t xml:space="preserve">Estado </t>
  </si>
  <si>
    <t xml:space="preserve">Observaciones </t>
  </si>
  <si>
    <t xml:space="preserve">Nombre del Servidor Público </t>
  </si>
  <si>
    <t xml:space="preserve">Acto Administrativo </t>
  </si>
  <si>
    <t>Acta de Posesión</t>
  </si>
  <si>
    <t>Profesional Especializado</t>
  </si>
  <si>
    <t>Departamento Administrativo Distrital de Salud - DADIS</t>
  </si>
  <si>
    <t>PROVISTO</t>
  </si>
  <si>
    <t xml:space="preserve">Nombramiento en encargo
</t>
  </si>
  <si>
    <t>EDINSON ARRIETA ALVAREZ</t>
  </si>
  <si>
    <t xml:space="preserve">DECRETO  1169 DE AGOSTO 30 DE 2023 </t>
  </si>
  <si>
    <t xml:space="preserve">No 206  DE SEPTIEMBRE 1 DE 2023 </t>
  </si>
  <si>
    <t>VACANTE</t>
  </si>
  <si>
    <t xml:space="preserve">Para  elaboracion de estudio tecnico de encargo. </t>
  </si>
  <si>
    <t xml:space="preserve">CARMEN CECILIA  ALVARADO VELAZCO </t>
  </si>
  <si>
    <t xml:space="preserve">DECRETO 1168  DE AGOSTO 30 DE 2023 </t>
  </si>
  <si>
    <t xml:space="preserve">No 213 DE SEPTIEMBRE DE 1 DE 2023 </t>
  </si>
  <si>
    <t>Lider de Programa</t>
  </si>
  <si>
    <t xml:space="preserve">Para proveer en provisionalidad </t>
  </si>
  <si>
    <t>Profesional Universitario</t>
  </si>
  <si>
    <t xml:space="preserve">GRAU SINNING RUBEN </t>
  </si>
  <si>
    <t xml:space="preserve">DECRETO 1176  DE AGOSTO 31 DE 2023 </t>
  </si>
  <si>
    <t xml:space="preserve">No 205 DE SEPTEIMBRE 1 DE 2023 </t>
  </si>
  <si>
    <t xml:space="preserve">ARNEDO GONZALEZ DAVID MAURICIO </t>
  </si>
  <si>
    <t xml:space="preserve">DECRETO 1179  DE AGOSTO 31 DE 2023 </t>
  </si>
  <si>
    <t xml:space="preserve">No 0218  DE SEPTEIMBRE 1 DE 2023 </t>
  </si>
  <si>
    <t xml:space="preserve">DARLIS MACZULA  ARIAS VILLAMIZAR </t>
  </si>
  <si>
    <t xml:space="preserve">DECRETO 1171  DE AGOSTO 01 DE 2023 </t>
  </si>
  <si>
    <t xml:space="preserve">No 0210  DE SEPTEIMBRE 1 DE 2023 </t>
  </si>
  <si>
    <t>Técnico Área Salud</t>
  </si>
  <si>
    <t xml:space="preserve">Profesional Especializado ( Contratación) </t>
  </si>
  <si>
    <t>Oficina Asesora Juridica</t>
  </si>
  <si>
    <t xml:space="preserve">LIGIA ANDRADE  BUSTILLO </t>
  </si>
  <si>
    <t xml:space="preserve">DECRETO  1172 DE AGOSTO 30 DE 2023 </t>
  </si>
  <si>
    <t xml:space="preserve">No 204  DE SEPTIEMBRE 1 DE 2023 </t>
  </si>
  <si>
    <t>Profesional Especializado (Defensa Judicial)</t>
  </si>
  <si>
    <t xml:space="preserve">Nombramiento en provisionalidad
</t>
  </si>
  <si>
    <t xml:space="preserve">LOURDES PEREZ BADEL </t>
  </si>
  <si>
    <t xml:space="preserve">DECRETO  1454 DE NOVIEMBRE 3 DE 2023 </t>
  </si>
  <si>
    <t xml:space="preserve">No 258  DE NOVIEMBRE 9 DE 2023 </t>
  </si>
  <si>
    <t>Profesional Especializado (Defensa Juridica y Prevención del daño)</t>
  </si>
  <si>
    <t xml:space="preserve">MARIA JOSE GARCIA CARO
JESSICA GARCIA RUIZ
YASIRA ALFARO 
FRANCISCO LOPEZ </t>
  </si>
  <si>
    <t xml:space="preserve">DECRETO  1459 DE NOVIEMBRE 3 DE 2023
DECRETO  1451 DE NOVIEMBRE 3 DE 2023 
DECRETO  1458 DE NOVIEMBRE 3 DE 2023 
DECRETO  1455 DE NOVIEMBRE 3 DE 2023 
 </t>
  </si>
  <si>
    <t xml:space="preserve">No  250 DE NOVIEMBRE 9 DE 2023
No 208   DE NOVIEMBRE 8 DE 2023
No 257 DE NOVIEMBRE 9 DE 2023
No  253 DE NOVIEMBRE 9 DE 2023
 </t>
  </si>
  <si>
    <t>Profesional Especializado (Conciliación)</t>
  </si>
  <si>
    <t xml:space="preserve">LUISA FERNANDA DUQUE </t>
  </si>
  <si>
    <t>DECRETO  1460 DE NOVIEMBRE 3 DE 2023</t>
  </si>
  <si>
    <t>No  256 DE NOVIEMBRE 9 DE 2023</t>
  </si>
  <si>
    <t xml:space="preserve">Profesional Especializado ( Contrataciòn) </t>
  </si>
  <si>
    <t>Dirección Administrativa de Apoyo Logístico</t>
  </si>
  <si>
    <t xml:space="preserve">PEÑA MARIMON BETTY </t>
  </si>
  <si>
    <t xml:space="preserve">DECRETO  1170 DE AGOSTO 30 DE 2023 </t>
  </si>
  <si>
    <t xml:space="preserve">No 203  DE SEPTIEMBRE 1 DE 2023 </t>
  </si>
  <si>
    <t xml:space="preserve">Profesional Universitario ( Administracion de Servicios) </t>
  </si>
  <si>
    <t xml:space="preserve">RAFAEL ORDOSGOITIA </t>
  </si>
  <si>
    <t xml:space="preserve">DECRETO  1453 DE NOVIEMBRE  3 DE 2023 </t>
  </si>
  <si>
    <t xml:space="preserve">No 261  DE NOVIEMBRE 9  2023 </t>
  </si>
  <si>
    <t xml:space="preserve">Profesional Universitario( Administracion de Servicios) </t>
  </si>
  <si>
    <t>CHAVARRIAGA MURILLO, JORGE LUIS</t>
  </si>
  <si>
    <t xml:space="preserve">DECRETO  1166 DE AGOSTO 30 DE 2023 </t>
  </si>
  <si>
    <t xml:space="preserve">No 220  DE SEPTIEMBRE 1 DE 2023 </t>
  </si>
  <si>
    <t xml:space="preserve">Profesional Especializado ( Gestion de Personal) </t>
  </si>
  <si>
    <t>Dirección Administrativa de Talento Humano</t>
  </si>
  <si>
    <t>Profesional Especializado (Desarrollo Institucional)</t>
  </si>
  <si>
    <t xml:space="preserve">Profesional Especializado ( Seguridad y Salud en el Trabajo) </t>
  </si>
  <si>
    <t xml:space="preserve">HAN HERNANDEZ DIAZ </t>
  </si>
  <si>
    <t xml:space="preserve">DECRETO  1450 DE NOVIEMBRE  3 DE 2023 </t>
  </si>
  <si>
    <t xml:space="preserve">No 252  DE NOVIEMBRE 9  2023 </t>
  </si>
  <si>
    <t xml:space="preserve">Profesional Universitario ( Gestion de Personal) </t>
  </si>
  <si>
    <t>&lt;&lt;</t>
  </si>
  <si>
    <t xml:space="preserve">CARLOS OSPINO ELJAIEK
KATHERINE DIAZ HOYOS </t>
  </si>
  <si>
    <t xml:space="preserve">DECRETO  1448 DE NOVIEMBRE  3 DE 2023
 DECRETO  1449 DE NOVIEMBRE  3 DE 2023
</t>
  </si>
  <si>
    <t xml:space="preserve">No 247 DE NOVIEMBRE 8  2023 </t>
  </si>
  <si>
    <t>Dirección de Archivo General - Gestión Documental</t>
  </si>
  <si>
    <t>Dirección de Archivo Distrital</t>
  </si>
  <si>
    <t>Secretaría de Hacienda - Dirección de Presupuesto</t>
  </si>
  <si>
    <t xml:space="preserve">DIAZ ESPRIELLA KARINA </t>
  </si>
  <si>
    <t xml:space="preserve">DECRETO  1165 DE AGOSTO  30 DE 2023 </t>
  </si>
  <si>
    <t xml:space="preserve">No 211  DE SEPTIEMBRE 1 DE  2023 </t>
  </si>
  <si>
    <t xml:space="preserve">JAQUELINE LARA FORTICH </t>
  </si>
  <si>
    <t xml:space="preserve">DECRETO  1456 DE NOVIEMBRE 3  DE 2023 </t>
  </si>
  <si>
    <t xml:space="preserve">No 274  DE NOVIEMBRE 16 DE  2023 </t>
  </si>
  <si>
    <t xml:space="preserve">Profesonal Universitario </t>
  </si>
  <si>
    <t>Secretaría de Hacienda - División de Impuestos</t>
  </si>
  <si>
    <t>JULIO MENDOZA, ODALIS</t>
  </si>
  <si>
    <t xml:space="preserve">DECRETO  1177 DE AGOSTO  31 DE 2023 </t>
  </si>
  <si>
    <t xml:space="preserve">No 217  DE SEPTIEMBRE 1 DE  2023 </t>
  </si>
  <si>
    <t xml:space="preserve">BUSTILLO MOLINARES TOMAS </t>
  </si>
  <si>
    <t xml:space="preserve">DECRETO  1175 DE AGOSTO  31 DE 2023 </t>
  </si>
  <si>
    <t xml:space="preserve">No  207 DE SEPTIEMBRE 1 DE  2023 </t>
  </si>
  <si>
    <t>Oficina de Informática</t>
  </si>
  <si>
    <t>MICHAEL JACK COHEN ARTEAGA</t>
  </si>
  <si>
    <t xml:space="preserve">DECRETO  1195  DE  SEPTIEMBRE 4 DE 2023 </t>
  </si>
  <si>
    <t xml:space="preserve">No 224  DE SEPTIEMBRE 4 DE  2023 </t>
  </si>
  <si>
    <t xml:space="preserve">ADOLFO PARDO </t>
  </si>
  <si>
    <t xml:space="preserve">DECRETO  1380  DE  OCTUBRE 19 DE 2023 </t>
  </si>
  <si>
    <t xml:space="preserve">No 243  DE SEPTIEMBRE 4 DE  2023 </t>
  </si>
  <si>
    <t>Técnico Operaivo</t>
  </si>
  <si>
    <t>Fondo Territorial de Pensiones de Cartagena - FONPECAR</t>
  </si>
  <si>
    <t>QUINTANA AREVALO, WILMER</t>
  </si>
  <si>
    <t xml:space="preserve">DECRETO  1167 DE AGOSTO 30  DE 2023 </t>
  </si>
  <si>
    <t xml:space="preserve">No 216   DE SEPTIEMBRE 1 DE  2023 </t>
  </si>
  <si>
    <t>Profesional Especializado ( Planeacion Institucional)</t>
  </si>
  <si>
    <t>Secretaría General</t>
  </si>
  <si>
    <t>Profesional Especializado ( Atenciòn al ciudadano)</t>
  </si>
  <si>
    <t>Profesional Especializado  (Servicios Públicos Domiciliarios - Residuos Solidos)</t>
  </si>
  <si>
    <t xml:space="preserve">Profesional Especializado ( Anticorrupciòn) </t>
  </si>
  <si>
    <t xml:space="preserve">Secretaría General </t>
  </si>
  <si>
    <t xml:space="preserve">Profesional Especializado ( Sistema Integrado de Gestiòn) </t>
  </si>
  <si>
    <t xml:space="preserve">LINA MARIA  PEREZ SOLANO </t>
  </si>
  <si>
    <t xml:space="preserve">DECRETO  1457 DE NOVIEMBRE 3 DE 2023 </t>
  </si>
  <si>
    <t xml:space="preserve">No 267 NOVIEMBRE 9  DE  2023 </t>
  </si>
  <si>
    <t xml:space="preserve">Profesional Especializado ( Servicios Publicos Domiciliarios -Alumbrado Publico </t>
  </si>
  <si>
    <t>Profesional Especializado ( Servicios Pùblicos Domiciliarios - Coordinacion)</t>
  </si>
  <si>
    <t xml:space="preserve">Profesional Universitario ( Planeacion Financiera) </t>
  </si>
  <si>
    <t>GUZMAN GOMEZ, MIRELYS ISABEL</t>
  </si>
  <si>
    <t xml:space="preserve">DECRETO  1180 DE AGOSTO 31  DE 2023 </t>
  </si>
  <si>
    <t xml:space="preserve">No 219   DE SEPTIEMBRE 1 DE  2023 </t>
  </si>
  <si>
    <t xml:space="preserve">Profesional Universitario ( Servicios Publicos Domiciliarios- Acueductos y Alcantarillado </t>
  </si>
  <si>
    <t xml:space="preserve">Profesional Universitario (Cooperacion Internacional) </t>
  </si>
  <si>
    <t>Concepto</t>
  </si>
  <si>
    <t>Cantidad</t>
  </si>
  <si>
    <t>Porcentaje</t>
  </si>
  <si>
    <t>VACANTES</t>
  </si>
  <si>
    <t>PROVISTOS</t>
  </si>
  <si>
    <t>TOTAL</t>
  </si>
  <si>
    <t xml:space="preserve">Para  elaboracion de estudio técnico de encargo </t>
  </si>
  <si>
    <t>Nombramiento en encargo</t>
  </si>
  <si>
    <t>Nombramiento en provisionalidad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</si>
</sst>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2"/>
      <color theme="1"/>
      <name val="Verdana Pro Black"/>
      <family val="2"/>
    </font>
    <font>
      <b/>
      <sz val="11"/>
      <color rgb="FF000000"/>
      <name val="Verdana Pro Black"/>
      <family val="2"/>
    </font>
    <font>
      <b/>
      <sz val="11"/>
      <color theme="1"/>
      <name val="Verdana Pro Black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sz val="11"/>
      <color rgb="FF000000"/>
      <name val="Verdana Pro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Verdana"/>
      <family val="2"/>
    </font>
    <font>
      <b/>
      <sz val="18"/>
      <color theme="0"/>
      <name val="Verdana Pro Black"/>
      <family val="2"/>
    </font>
    <font>
      <sz val="11"/>
      <color theme="1"/>
      <name val="Verdana Pro"/>
      <family val="2"/>
    </font>
    <font>
      <sz val="11"/>
      <name val="Verdana Pro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left"/>
    </xf>
    <xf numFmtId="0" fontId="14" fillId="0" borderId="1" xfId="0" applyFont="1" applyBorder="1" applyAlignment="1">
      <alignment horizontal="left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/>
    <xf numFmtId="0" fontId="14" fillId="4" borderId="1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3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/>
    </xf>
    <xf numFmtId="9" fontId="14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9" fontId="14" fillId="4" borderId="1" xfId="1" applyFont="1" applyFill="1" applyBorder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/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5" fillId="0" borderId="13" xfId="0" applyFont="1" applyBorder="1"/>
    <xf numFmtId="0" fontId="5" fillId="0" borderId="14" xfId="0" applyFont="1" applyBorder="1"/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 applyAlignment="1">
      <alignment vertical="center"/>
    </xf>
    <xf numFmtId="0" fontId="5" fillId="0" borderId="10" xfId="0" applyFont="1" applyBorder="1"/>
    <xf numFmtId="0" fontId="5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8" xfId="0" applyFont="1" applyBorder="1"/>
    <xf numFmtId="0" fontId="7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7" xfId="0" applyFont="1" applyBorder="1"/>
    <xf numFmtId="0" fontId="11" fillId="0" borderId="8" xfId="0" applyFont="1" applyBorder="1"/>
    <xf numFmtId="0" fontId="12" fillId="0" borderId="13" xfId="0" applyFont="1" applyBorder="1" applyAlignment="1">
      <alignment horizontal="left" vertical="center" wrapText="1"/>
    </xf>
    <xf numFmtId="0" fontId="11" fillId="0" borderId="13" xfId="0" applyFont="1" applyBorder="1"/>
    <xf numFmtId="0" fontId="11" fillId="0" borderId="14" xfId="0" applyFont="1" applyBorder="1"/>
    <xf numFmtId="0" fontId="11" fillId="0" borderId="10" xfId="0" applyFont="1" applyBorder="1"/>
    <xf numFmtId="0" fontId="11" fillId="0" borderId="11" xfId="0" applyFont="1" applyBorder="1"/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5818-9E85-4D05-8E37-ACA9571E0F1D}">
  <dimension ref="A1:J65"/>
  <sheetViews>
    <sheetView showGridLines="0" tabSelected="1" zoomScale="80" zoomScaleNormal="80" workbookViewId="0">
      <selection activeCell="A3" sqref="A3:A46"/>
    </sheetView>
  </sheetViews>
  <sheetFormatPr defaultColWidth="10.7109375" defaultRowHeight="14.45"/>
  <cols>
    <col min="1" max="1" width="52.7109375" style="1" customWidth="1"/>
    <col min="2" max="2" width="11.140625" customWidth="1"/>
    <col min="3" max="3" width="14.28515625" bestFit="1" customWidth="1"/>
    <col min="4" max="4" width="35" style="1" customWidth="1"/>
    <col min="5" max="5" width="17.85546875" customWidth="1"/>
    <col min="6" max="6" width="26.140625" customWidth="1"/>
    <col min="7" max="7" width="31.28515625" style="1" customWidth="1"/>
    <col min="8" max="8" width="31.7109375" customWidth="1"/>
    <col min="9" max="9" width="52.7109375" customWidth="1"/>
    <col min="10" max="10" width="48.7109375" customWidth="1"/>
  </cols>
  <sheetData>
    <row r="1" spans="1:10" ht="51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</row>
    <row r="2" spans="1:10" ht="41.25" customHeight="1" thickBot="1">
      <c r="A2" s="18" t="s">
        <v>1</v>
      </c>
      <c r="B2" s="19" t="s">
        <v>2</v>
      </c>
      <c r="C2" s="19" t="s">
        <v>3</v>
      </c>
      <c r="D2" s="18" t="s">
        <v>4</v>
      </c>
      <c r="E2" s="19" t="s">
        <v>5</v>
      </c>
      <c r="F2" s="20" t="s">
        <v>6</v>
      </c>
      <c r="G2" s="21" t="s">
        <v>7</v>
      </c>
      <c r="H2" s="22" t="s">
        <v>8</v>
      </c>
      <c r="I2" s="22" t="s">
        <v>9</v>
      </c>
      <c r="J2" s="20" t="s">
        <v>10</v>
      </c>
    </row>
    <row r="3" spans="1:10" ht="39" customHeight="1">
      <c r="A3" s="23" t="s">
        <v>11</v>
      </c>
      <c r="B3" s="24">
        <v>222</v>
      </c>
      <c r="C3" s="24">
        <v>41</v>
      </c>
      <c r="D3" s="25" t="s">
        <v>12</v>
      </c>
      <c r="E3" s="24">
        <v>1</v>
      </c>
      <c r="F3" s="26" t="s">
        <v>13</v>
      </c>
      <c r="G3" s="27" t="s">
        <v>14</v>
      </c>
      <c r="H3" s="28" t="s">
        <v>15</v>
      </c>
      <c r="I3" s="29" t="s">
        <v>16</v>
      </c>
      <c r="J3" s="30" t="s">
        <v>17</v>
      </c>
    </row>
    <row r="4" spans="1:10" ht="47.25" customHeight="1">
      <c r="A4" s="31" t="s">
        <v>11</v>
      </c>
      <c r="B4" s="32">
        <v>222</v>
      </c>
      <c r="C4" s="32">
        <v>41</v>
      </c>
      <c r="D4" s="33" t="s">
        <v>12</v>
      </c>
      <c r="E4" s="32">
        <v>1</v>
      </c>
      <c r="F4" s="34" t="s">
        <v>18</v>
      </c>
      <c r="G4" s="33" t="s">
        <v>19</v>
      </c>
      <c r="H4" s="35"/>
      <c r="I4" s="36"/>
      <c r="J4" s="37"/>
    </row>
    <row r="5" spans="1:10" ht="28.15">
      <c r="A5" s="38" t="s">
        <v>11</v>
      </c>
      <c r="B5" s="39">
        <v>222</v>
      </c>
      <c r="C5" s="39">
        <v>41</v>
      </c>
      <c r="D5" s="40" t="s">
        <v>12</v>
      </c>
      <c r="E5" s="39">
        <v>1</v>
      </c>
      <c r="F5" s="41" t="s">
        <v>13</v>
      </c>
      <c r="G5" s="42" t="s">
        <v>14</v>
      </c>
      <c r="H5" s="43" t="s">
        <v>20</v>
      </c>
      <c r="I5" s="36" t="s">
        <v>21</v>
      </c>
      <c r="J5" s="37" t="s">
        <v>22</v>
      </c>
    </row>
    <row r="6" spans="1:10" ht="39" customHeight="1">
      <c r="A6" s="38" t="s">
        <v>23</v>
      </c>
      <c r="B6" s="39">
        <v>206</v>
      </c>
      <c r="C6" s="39">
        <v>37</v>
      </c>
      <c r="D6" s="40" t="s">
        <v>12</v>
      </c>
      <c r="E6" s="39">
        <v>1</v>
      </c>
      <c r="F6" s="34" t="s">
        <v>18</v>
      </c>
      <c r="G6" s="33" t="s">
        <v>24</v>
      </c>
      <c r="H6" s="44"/>
      <c r="I6" s="36"/>
      <c r="J6" s="37"/>
    </row>
    <row r="7" spans="1:10" ht="47.25" customHeight="1">
      <c r="A7" s="38" t="s">
        <v>25</v>
      </c>
      <c r="B7" s="39">
        <v>219</v>
      </c>
      <c r="C7" s="39">
        <v>31</v>
      </c>
      <c r="D7" s="40" t="s">
        <v>12</v>
      </c>
      <c r="E7" s="39">
        <v>1</v>
      </c>
      <c r="F7" s="34" t="s">
        <v>18</v>
      </c>
      <c r="G7" s="33" t="s">
        <v>24</v>
      </c>
      <c r="H7" s="44"/>
      <c r="I7" s="36"/>
      <c r="J7" s="45"/>
    </row>
    <row r="8" spans="1:10" ht="38.25" customHeight="1">
      <c r="A8" s="38" t="s">
        <v>25</v>
      </c>
      <c r="B8" s="39">
        <v>219</v>
      </c>
      <c r="C8" s="39">
        <v>31</v>
      </c>
      <c r="D8" s="40" t="s">
        <v>12</v>
      </c>
      <c r="E8" s="39">
        <v>1</v>
      </c>
      <c r="F8" s="34" t="s">
        <v>18</v>
      </c>
      <c r="G8" s="33" t="s">
        <v>24</v>
      </c>
      <c r="H8" s="44"/>
      <c r="I8" s="36"/>
      <c r="J8" s="37"/>
    </row>
    <row r="9" spans="1:10" ht="46.5" customHeight="1">
      <c r="A9" s="38" t="s">
        <v>25</v>
      </c>
      <c r="B9" s="39">
        <v>219</v>
      </c>
      <c r="C9" s="39">
        <v>31</v>
      </c>
      <c r="D9" s="40" t="s">
        <v>12</v>
      </c>
      <c r="E9" s="39">
        <v>1</v>
      </c>
      <c r="F9" s="34" t="s">
        <v>18</v>
      </c>
      <c r="G9" s="33" t="s">
        <v>19</v>
      </c>
      <c r="H9" s="44"/>
      <c r="I9" s="36"/>
      <c r="J9" s="37"/>
    </row>
    <row r="10" spans="1:10" ht="50.25" customHeight="1">
      <c r="A10" s="38" t="s">
        <v>25</v>
      </c>
      <c r="B10" s="39">
        <v>219</v>
      </c>
      <c r="C10" s="39">
        <v>31</v>
      </c>
      <c r="D10" s="40" t="s">
        <v>12</v>
      </c>
      <c r="E10" s="39">
        <v>1</v>
      </c>
      <c r="F10" s="41" t="s">
        <v>13</v>
      </c>
      <c r="G10" s="42" t="s">
        <v>14</v>
      </c>
      <c r="H10" s="46" t="s">
        <v>26</v>
      </c>
      <c r="I10" s="36" t="s">
        <v>27</v>
      </c>
      <c r="J10" s="37" t="s">
        <v>28</v>
      </c>
    </row>
    <row r="11" spans="1:10" ht="60.75" customHeight="1">
      <c r="A11" s="38" t="s">
        <v>25</v>
      </c>
      <c r="B11" s="39">
        <v>219</v>
      </c>
      <c r="C11" s="39">
        <v>31</v>
      </c>
      <c r="D11" s="40" t="s">
        <v>12</v>
      </c>
      <c r="E11" s="39">
        <v>1</v>
      </c>
      <c r="F11" s="41" t="s">
        <v>13</v>
      </c>
      <c r="G11" s="42" t="s">
        <v>14</v>
      </c>
      <c r="H11" s="39" t="s">
        <v>29</v>
      </c>
      <c r="I11" s="36" t="s">
        <v>30</v>
      </c>
      <c r="J11" s="37" t="s">
        <v>31</v>
      </c>
    </row>
    <row r="12" spans="1:10" ht="47.25" customHeight="1">
      <c r="A12" s="38" t="s">
        <v>25</v>
      </c>
      <c r="B12" s="39">
        <v>219</v>
      </c>
      <c r="C12" s="39">
        <v>29</v>
      </c>
      <c r="D12" s="40" t="s">
        <v>12</v>
      </c>
      <c r="E12" s="39">
        <v>1</v>
      </c>
      <c r="F12" s="41" t="s">
        <v>13</v>
      </c>
      <c r="G12" s="42" t="s">
        <v>14</v>
      </c>
      <c r="H12" s="43" t="s">
        <v>32</v>
      </c>
      <c r="I12" s="36" t="s">
        <v>33</v>
      </c>
      <c r="J12" s="37" t="s">
        <v>34</v>
      </c>
    </row>
    <row r="13" spans="1:10" ht="38.25" customHeight="1" thickBot="1">
      <c r="A13" s="47" t="s">
        <v>35</v>
      </c>
      <c r="B13" s="48">
        <v>323</v>
      </c>
      <c r="C13" s="48">
        <v>21</v>
      </c>
      <c r="D13" s="49" t="s">
        <v>12</v>
      </c>
      <c r="E13" s="48">
        <v>1</v>
      </c>
      <c r="F13" s="50" t="s">
        <v>18</v>
      </c>
      <c r="G13" s="51" t="s">
        <v>24</v>
      </c>
      <c r="H13" s="52"/>
      <c r="I13" s="52"/>
      <c r="J13" s="53"/>
    </row>
    <row r="14" spans="1:10" ht="28.15">
      <c r="A14" s="54" t="s">
        <v>36</v>
      </c>
      <c r="B14" s="29">
        <v>222</v>
      </c>
      <c r="C14" s="29">
        <v>43</v>
      </c>
      <c r="D14" s="55" t="s">
        <v>37</v>
      </c>
      <c r="E14" s="29">
        <v>1</v>
      </c>
      <c r="F14" s="26" t="s">
        <v>13</v>
      </c>
      <c r="G14" s="27" t="s">
        <v>14</v>
      </c>
      <c r="H14" s="56" t="s">
        <v>38</v>
      </c>
      <c r="I14" s="29" t="s">
        <v>39</v>
      </c>
      <c r="J14" s="30" t="s">
        <v>40</v>
      </c>
    </row>
    <row r="15" spans="1:10" ht="27.6">
      <c r="A15" s="57" t="s">
        <v>41</v>
      </c>
      <c r="B15" s="58">
        <v>222</v>
      </c>
      <c r="C15" s="58">
        <v>43</v>
      </c>
      <c r="D15" s="59" t="s">
        <v>37</v>
      </c>
      <c r="E15" s="32">
        <v>1</v>
      </c>
      <c r="F15" s="34" t="s">
        <v>18</v>
      </c>
      <c r="G15" s="33" t="s">
        <v>24</v>
      </c>
      <c r="H15" s="60"/>
      <c r="I15" s="61"/>
      <c r="J15" s="62"/>
    </row>
    <row r="16" spans="1:10" ht="41.45">
      <c r="A16" s="38" t="s">
        <v>41</v>
      </c>
      <c r="B16" s="63">
        <v>222</v>
      </c>
      <c r="C16" s="63">
        <v>43</v>
      </c>
      <c r="D16" s="40" t="s">
        <v>37</v>
      </c>
      <c r="E16" s="63">
        <v>1</v>
      </c>
      <c r="F16" s="41" t="s">
        <v>13</v>
      </c>
      <c r="G16" s="64" t="s">
        <v>42</v>
      </c>
      <c r="H16" s="44" t="s">
        <v>43</v>
      </c>
      <c r="I16" s="32" t="s">
        <v>44</v>
      </c>
      <c r="J16" s="65" t="s">
        <v>45</v>
      </c>
    </row>
    <row r="17" spans="1:10" ht="82.9">
      <c r="A17" s="38" t="s">
        <v>46</v>
      </c>
      <c r="B17" s="63">
        <v>222</v>
      </c>
      <c r="C17" s="63">
        <v>41</v>
      </c>
      <c r="D17" s="40" t="s">
        <v>37</v>
      </c>
      <c r="E17" s="63">
        <v>4</v>
      </c>
      <c r="F17" s="41" t="s">
        <v>13</v>
      </c>
      <c r="G17" s="64" t="s">
        <v>42</v>
      </c>
      <c r="H17" s="43" t="s">
        <v>47</v>
      </c>
      <c r="I17" s="32" t="s">
        <v>48</v>
      </c>
      <c r="J17" s="65" t="s">
        <v>49</v>
      </c>
    </row>
    <row r="18" spans="1:10" ht="42" thickBot="1">
      <c r="A18" s="47" t="s">
        <v>50</v>
      </c>
      <c r="B18" s="66">
        <v>222</v>
      </c>
      <c r="C18" s="66">
        <v>41</v>
      </c>
      <c r="D18" s="49" t="s">
        <v>37</v>
      </c>
      <c r="E18" s="66">
        <v>1</v>
      </c>
      <c r="F18" s="67" t="s">
        <v>13</v>
      </c>
      <c r="G18" s="68" t="s">
        <v>42</v>
      </c>
      <c r="H18" s="69" t="s">
        <v>51</v>
      </c>
      <c r="I18" s="69" t="s">
        <v>52</v>
      </c>
      <c r="J18" s="70" t="s">
        <v>53</v>
      </c>
    </row>
    <row r="19" spans="1:10" ht="28.15">
      <c r="A19" s="23" t="s">
        <v>54</v>
      </c>
      <c r="B19" s="24">
        <v>222</v>
      </c>
      <c r="C19" s="24">
        <v>41</v>
      </c>
      <c r="D19" s="25" t="s">
        <v>55</v>
      </c>
      <c r="E19" s="24">
        <v>1</v>
      </c>
      <c r="F19" s="26" t="s">
        <v>13</v>
      </c>
      <c r="G19" s="27" t="s">
        <v>14</v>
      </c>
      <c r="H19" s="24" t="s">
        <v>56</v>
      </c>
      <c r="I19" s="28" t="s">
        <v>57</v>
      </c>
      <c r="J19" s="71" t="s">
        <v>58</v>
      </c>
    </row>
    <row r="20" spans="1:10" ht="41.45">
      <c r="A20" s="38" t="s">
        <v>59</v>
      </c>
      <c r="B20" s="39">
        <v>219</v>
      </c>
      <c r="C20" s="39">
        <v>31</v>
      </c>
      <c r="D20" s="40" t="s">
        <v>55</v>
      </c>
      <c r="E20" s="39">
        <v>1</v>
      </c>
      <c r="F20" s="41" t="s">
        <v>13</v>
      </c>
      <c r="G20" s="64" t="s">
        <v>42</v>
      </c>
      <c r="H20" s="44" t="s">
        <v>60</v>
      </c>
      <c r="I20" s="32" t="s">
        <v>61</v>
      </c>
      <c r="J20" s="65" t="s">
        <v>62</v>
      </c>
    </row>
    <row r="21" spans="1:10" ht="28.9" thickBot="1">
      <c r="A21" s="47" t="s">
        <v>63</v>
      </c>
      <c r="B21" s="48">
        <v>219</v>
      </c>
      <c r="C21" s="48">
        <v>29</v>
      </c>
      <c r="D21" s="49" t="s">
        <v>55</v>
      </c>
      <c r="E21" s="48">
        <v>1</v>
      </c>
      <c r="F21" s="67" t="s">
        <v>13</v>
      </c>
      <c r="G21" s="72" t="s">
        <v>14</v>
      </c>
      <c r="H21" s="73" t="s">
        <v>64</v>
      </c>
      <c r="I21" s="74" t="s">
        <v>65</v>
      </c>
      <c r="J21" s="75" t="s">
        <v>66</v>
      </c>
    </row>
    <row r="22" spans="1:10" ht="27.6">
      <c r="A22" s="23" t="s">
        <v>67</v>
      </c>
      <c r="B22" s="24">
        <v>222</v>
      </c>
      <c r="C22" s="24">
        <v>41</v>
      </c>
      <c r="D22" s="25" t="s">
        <v>68</v>
      </c>
      <c r="E22" s="24">
        <v>1</v>
      </c>
      <c r="F22" s="56" t="s">
        <v>18</v>
      </c>
      <c r="G22" s="55" t="s">
        <v>19</v>
      </c>
      <c r="H22" s="76"/>
      <c r="I22" s="76"/>
      <c r="J22" s="77"/>
    </row>
    <row r="23" spans="1:10" ht="27.6">
      <c r="A23" s="38" t="s">
        <v>69</v>
      </c>
      <c r="B23" s="39">
        <v>222</v>
      </c>
      <c r="C23" s="39">
        <v>41</v>
      </c>
      <c r="D23" s="40" t="s">
        <v>68</v>
      </c>
      <c r="E23" s="39">
        <v>1</v>
      </c>
      <c r="F23" s="34" t="s">
        <v>18</v>
      </c>
      <c r="G23" s="33" t="s">
        <v>19</v>
      </c>
      <c r="H23" s="78"/>
      <c r="I23" s="78"/>
      <c r="J23" s="79"/>
    </row>
    <row r="24" spans="1:10" ht="41.45">
      <c r="A24" s="38" t="s">
        <v>70</v>
      </c>
      <c r="B24" s="39">
        <v>222</v>
      </c>
      <c r="C24" s="39">
        <v>41</v>
      </c>
      <c r="D24" s="40" t="s">
        <v>68</v>
      </c>
      <c r="E24" s="39">
        <v>1</v>
      </c>
      <c r="F24" s="41" t="s">
        <v>13</v>
      </c>
      <c r="G24" s="64" t="s">
        <v>42</v>
      </c>
      <c r="H24" s="44" t="s">
        <v>71</v>
      </c>
      <c r="I24" s="80" t="s">
        <v>72</v>
      </c>
      <c r="J24" s="65" t="s">
        <v>73</v>
      </c>
    </row>
    <row r="25" spans="1:10" ht="42.6" thickBot="1">
      <c r="A25" s="47" t="s">
        <v>74</v>
      </c>
      <c r="B25" s="48">
        <v>219</v>
      </c>
      <c r="C25" s="48">
        <v>33</v>
      </c>
      <c r="D25" s="49" t="s">
        <v>68</v>
      </c>
      <c r="E25" s="48" t="s">
        <v>75</v>
      </c>
      <c r="F25" s="67" t="s">
        <v>13</v>
      </c>
      <c r="G25" s="68" t="s">
        <v>42</v>
      </c>
      <c r="H25" s="73" t="s">
        <v>76</v>
      </c>
      <c r="I25" s="81" t="s">
        <v>77</v>
      </c>
      <c r="J25" s="75" t="s">
        <v>78</v>
      </c>
    </row>
    <row r="26" spans="1:10" ht="27.6">
      <c r="A26" s="23" t="s">
        <v>25</v>
      </c>
      <c r="B26" s="24">
        <v>219</v>
      </c>
      <c r="C26" s="24">
        <v>33</v>
      </c>
      <c r="D26" s="25" t="s">
        <v>79</v>
      </c>
      <c r="E26" s="24">
        <v>1</v>
      </c>
      <c r="F26" s="56" t="s">
        <v>18</v>
      </c>
      <c r="G26" s="55" t="s">
        <v>24</v>
      </c>
      <c r="H26" s="76"/>
      <c r="I26" s="76"/>
      <c r="J26" s="82"/>
    </row>
    <row r="27" spans="1:10" ht="28.15" thickBot="1">
      <c r="A27" s="47" t="s">
        <v>25</v>
      </c>
      <c r="B27" s="48">
        <v>219</v>
      </c>
      <c r="C27" s="48">
        <v>33</v>
      </c>
      <c r="D27" s="49" t="s">
        <v>80</v>
      </c>
      <c r="E27" s="48">
        <v>1</v>
      </c>
      <c r="F27" s="83" t="s">
        <v>18</v>
      </c>
      <c r="G27" s="51" t="s">
        <v>24</v>
      </c>
      <c r="H27" s="52"/>
      <c r="I27" s="52"/>
      <c r="J27" s="53"/>
    </row>
    <row r="28" spans="1:10" ht="28.15">
      <c r="A28" s="84" t="s">
        <v>25</v>
      </c>
      <c r="B28" s="85">
        <v>219</v>
      </c>
      <c r="C28" s="85">
        <v>37</v>
      </c>
      <c r="D28" s="86" t="s">
        <v>81</v>
      </c>
      <c r="E28" s="85">
        <v>1</v>
      </c>
      <c r="F28" s="26" t="s">
        <v>13</v>
      </c>
      <c r="G28" s="27" t="s">
        <v>14</v>
      </c>
      <c r="H28" s="85" t="s">
        <v>82</v>
      </c>
      <c r="I28" s="87" t="s">
        <v>83</v>
      </c>
      <c r="J28" s="88" t="s">
        <v>84</v>
      </c>
    </row>
    <row r="29" spans="1:10" ht="41.45">
      <c r="A29" s="89" t="s">
        <v>25</v>
      </c>
      <c r="B29" s="90">
        <v>219</v>
      </c>
      <c r="C29" s="90">
        <v>37</v>
      </c>
      <c r="D29" s="91" t="s">
        <v>81</v>
      </c>
      <c r="E29" s="90">
        <v>1</v>
      </c>
      <c r="F29" s="41" t="s">
        <v>13</v>
      </c>
      <c r="G29" s="64" t="s">
        <v>42</v>
      </c>
      <c r="H29" s="92" t="s">
        <v>85</v>
      </c>
      <c r="I29" s="93" t="s">
        <v>86</v>
      </c>
      <c r="J29" s="94" t="s">
        <v>87</v>
      </c>
    </row>
    <row r="30" spans="1:10" ht="28.15">
      <c r="A30" s="89" t="s">
        <v>88</v>
      </c>
      <c r="B30" s="90">
        <v>219</v>
      </c>
      <c r="C30" s="90">
        <v>29</v>
      </c>
      <c r="D30" s="91" t="s">
        <v>89</v>
      </c>
      <c r="E30" s="90">
        <v>1</v>
      </c>
      <c r="F30" s="41" t="s">
        <v>13</v>
      </c>
      <c r="G30" s="42" t="s">
        <v>14</v>
      </c>
      <c r="H30" s="90" t="s">
        <v>90</v>
      </c>
      <c r="I30" s="93" t="s">
        <v>91</v>
      </c>
      <c r="J30" s="94" t="s">
        <v>92</v>
      </c>
    </row>
    <row r="31" spans="1:10" ht="28.9" thickBot="1">
      <c r="A31" s="95" t="s">
        <v>25</v>
      </c>
      <c r="B31" s="96">
        <v>219</v>
      </c>
      <c r="C31" s="96">
        <v>29</v>
      </c>
      <c r="D31" s="97" t="s">
        <v>89</v>
      </c>
      <c r="E31" s="96">
        <v>1</v>
      </c>
      <c r="F31" s="67" t="s">
        <v>13</v>
      </c>
      <c r="G31" s="72" t="s">
        <v>14</v>
      </c>
      <c r="H31" s="96" t="s">
        <v>93</v>
      </c>
      <c r="I31" s="98" t="s">
        <v>94</v>
      </c>
      <c r="J31" s="99" t="s">
        <v>95</v>
      </c>
    </row>
    <row r="32" spans="1:10" ht="27.6">
      <c r="A32" s="84" t="s">
        <v>11</v>
      </c>
      <c r="B32" s="85">
        <v>222</v>
      </c>
      <c r="C32" s="85">
        <v>41</v>
      </c>
      <c r="D32" s="86" t="s">
        <v>96</v>
      </c>
      <c r="E32" s="85">
        <v>1</v>
      </c>
      <c r="F32" s="56" t="s">
        <v>18</v>
      </c>
      <c r="G32" s="100" t="s">
        <v>24</v>
      </c>
      <c r="H32" s="101"/>
      <c r="I32" s="101"/>
      <c r="J32" s="102"/>
    </row>
    <row r="33" spans="1:10" ht="28.15">
      <c r="A33" s="89" t="s">
        <v>25</v>
      </c>
      <c r="B33" s="90">
        <v>219</v>
      </c>
      <c r="C33" s="90">
        <v>33</v>
      </c>
      <c r="D33" s="91" t="s">
        <v>96</v>
      </c>
      <c r="E33" s="90">
        <v>1</v>
      </c>
      <c r="F33" s="41" t="s">
        <v>13</v>
      </c>
      <c r="G33" s="42" t="s">
        <v>14</v>
      </c>
      <c r="H33" s="92" t="s">
        <v>97</v>
      </c>
      <c r="I33" s="80" t="s">
        <v>98</v>
      </c>
      <c r="J33" s="65" t="s">
        <v>99</v>
      </c>
    </row>
    <row r="34" spans="1:10" ht="28.15">
      <c r="A34" s="89" t="s">
        <v>25</v>
      </c>
      <c r="B34" s="90">
        <v>219</v>
      </c>
      <c r="C34" s="90">
        <v>29</v>
      </c>
      <c r="D34" s="91" t="s">
        <v>96</v>
      </c>
      <c r="E34" s="90">
        <v>1</v>
      </c>
      <c r="F34" s="41" t="s">
        <v>13</v>
      </c>
      <c r="G34" s="42" t="s">
        <v>14</v>
      </c>
      <c r="H34" s="92" t="s">
        <v>100</v>
      </c>
      <c r="I34" s="80" t="s">
        <v>101</v>
      </c>
      <c r="J34" s="65" t="s">
        <v>102</v>
      </c>
    </row>
    <row r="35" spans="1:10" ht="28.15" thickBot="1">
      <c r="A35" s="95" t="s">
        <v>103</v>
      </c>
      <c r="B35" s="96">
        <v>314</v>
      </c>
      <c r="C35" s="96">
        <v>15</v>
      </c>
      <c r="D35" s="97" t="s">
        <v>96</v>
      </c>
      <c r="E35" s="96">
        <v>2</v>
      </c>
      <c r="F35" s="83" t="s">
        <v>18</v>
      </c>
      <c r="G35" s="103" t="s">
        <v>24</v>
      </c>
      <c r="H35" s="104"/>
      <c r="I35" s="104"/>
      <c r="J35" s="105"/>
    </row>
    <row r="36" spans="1:10" ht="27.6">
      <c r="A36" s="84" t="s">
        <v>11</v>
      </c>
      <c r="B36" s="85">
        <v>222</v>
      </c>
      <c r="C36" s="85">
        <v>43</v>
      </c>
      <c r="D36" s="86" t="s">
        <v>104</v>
      </c>
      <c r="E36" s="85">
        <v>1</v>
      </c>
      <c r="F36" s="56" t="s">
        <v>18</v>
      </c>
      <c r="G36" s="100" t="s">
        <v>24</v>
      </c>
      <c r="H36" s="101"/>
      <c r="I36" s="101"/>
      <c r="J36" s="102"/>
    </row>
    <row r="37" spans="1:10" ht="28.15">
      <c r="A37" s="89" t="s">
        <v>25</v>
      </c>
      <c r="B37" s="90">
        <v>219</v>
      </c>
      <c r="C37" s="90">
        <v>37</v>
      </c>
      <c r="D37" s="91" t="s">
        <v>104</v>
      </c>
      <c r="E37" s="90">
        <v>1</v>
      </c>
      <c r="F37" s="41" t="s">
        <v>13</v>
      </c>
      <c r="G37" s="42" t="s">
        <v>14</v>
      </c>
      <c r="H37" s="92" t="s">
        <v>105</v>
      </c>
      <c r="I37" s="106" t="s">
        <v>106</v>
      </c>
      <c r="J37" s="107" t="s">
        <v>107</v>
      </c>
    </row>
    <row r="38" spans="1:10" ht="28.15" thickBot="1">
      <c r="A38" s="95" t="s">
        <v>25</v>
      </c>
      <c r="B38" s="96">
        <v>219</v>
      </c>
      <c r="C38" s="96">
        <v>37</v>
      </c>
      <c r="D38" s="97" t="s">
        <v>104</v>
      </c>
      <c r="E38" s="96">
        <v>1</v>
      </c>
      <c r="F38" s="83" t="s">
        <v>18</v>
      </c>
      <c r="G38" s="51" t="s">
        <v>19</v>
      </c>
      <c r="H38" s="104"/>
      <c r="I38" s="104"/>
      <c r="J38" s="105"/>
    </row>
    <row r="39" spans="1:10" ht="27.6">
      <c r="A39" s="84" t="s">
        <v>108</v>
      </c>
      <c r="B39" s="85">
        <v>222</v>
      </c>
      <c r="C39" s="85">
        <v>41</v>
      </c>
      <c r="D39" s="86" t="s">
        <v>109</v>
      </c>
      <c r="E39" s="85">
        <v>1</v>
      </c>
      <c r="F39" s="56" t="s">
        <v>18</v>
      </c>
      <c r="G39" s="100" t="s">
        <v>24</v>
      </c>
      <c r="H39" s="101"/>
      <c r="I39" s="101"/>
      <c r="J39" s="102"/>
    </row>
    <row r="40" spans="1:10" ht="27.6">
      <c r="A40" s="89" t="s">
        <v>110</v>
      </c>
      <c r="B40" s="90">
        <v>222</v>
      </c>
      <c r="C40" s="90">
        <v>41</v>
      </c>
      <c r="D40" s="91" t="s">
        <v>109</v>
      </c>
      <c r="E40" s="90">
        <v>1</v>
      </c>
      <c r="F40" s="34" t="s">
        <v>18</v>
      </c>
      <c r="G40" s="33" t="s">
        <v>19</v>
      </c>
      <c r="H40" s="106"/>
      <c r="I40" s="106"/>
      <c r="J40" s="107"/>
    </row>
    <row r="41" spans="1:10" ht="27.6">
      <c r="A41" s="89" t="s">
        <v>111</v>
      </c>
      <c r="B41" s="90">
        <v>222</v>
      </c>
      <c r="C41" s="90">
        <v>41</v>
      </c>
      <c r="D41" s="91" t="s">
        <v>109</v>
      </c>
      <c r="E41" s="90">
        <v>1</v>
      </c>
      <c r="F41" s="34" t="s">
        <v>18</v>
      </c>
      <c r="G41" s="108" t="s">
        <v>24</v>
      </c>
      <c r="H41" s="106"/>
      <c r="I41" s="106"/>
      <c r="J41" s="107"/>
    </row>
    <row r="42" spans="1:10" ht="27.6">
      <c r="A42" s="89" t="s">
        <v>112</v>
      </c>
      <c r="B42" s="90">
        <v>222</v>
      </c>
      <c r="C42" s="90">
        <v>41</v>
      </c>
      <c r="D42" s="91" t="s">
        <v>113</v>
      </c>
      <c r="E42" s="90">
        <v>1</v>
      </c>
      <c r="F42" s="34" t="s">
        <v>18</v>
      </c>
      <c r="G42" s="33" t="s">
        <v>19</v>
      </c>
      <c r="H42" s="106"/>
      <c r="I42" s="106"/>
      <c r="J42" s="107"/>
    </row>
    <row r="43" spans="1:10" ht="41.45">
      <c r="A43" s="89" t="s">
        <v>114</v>
      </c>
      <c r="B43" s="90">
        <v>222</v>
      </c>
      <c r="C43" s="90">
        <v>41</v>
      </c>
      <c r="D43" s="91" t="s">
        <v>109</v>
      </c>
      <c r="E43" s="90">
        <v>1</v>
      </c>
      <c r="F43" s="41" t="s">
        <v>13</v>
      </c>
      <c r="G43" s="64" t="s">
        <v>42</v>
      </c>
      <c r="H43" s="109" t="s">
        <v>115</v>
      </c>
      <c r="I43" s="110" t="s">
        <v>116</v>
      </c>
      <c r="J43" s="111" t="s">
        <v>117</v>
      </c>
    </row>
    <row r="44" spans="1:10" ht="27.6">
      <c r="A44" s="89" t="s">
        <v>118</v>
      </c>
      <c r="B44" s="90">
        <v>222</v>
      </c>
      <c r="C44" s="90">
        <v>41</v>
      </c>
      <c r="D44" s="91" t="s">
        <v>109</v>
      </c>
      <c r="E44" s="90">
        <v>1</v>
      </c>
      <c r="F44" s="34" t="s">
        <v>18</v>
      </c>
      <c r="G44" s="108" t="s">
        <v>24</v>
      </c>
      <c r="H44" s="106"/>
      <c r="I44" s="106"/>
      <c r="J44" s="107"/>
    </row>
    <row r="45" spans="1:10" ht="27.6">
      <c r="A45" s="89" t="s">
        <v>119</v>
      </c>
      <c r="B45" s="90">
        <v>222</v>
      </c>
      <c r="C45" s="90">
        <v>41</v>
      </c>
      <c r="D45" s="91" t="s">
        <v>109</v>
      </c>
      <c r="E45" s="90">
        <v>1</v>
      </c>
      <c r="F45" s="34" t="s">
        <v>18</v>
      </c>
      <c r="G45" s="33" t="s">
        <v>19</v>
      </c>
      <c r="H45" s="106"/>
      <c r="I45" s="106"/>
      <c r="J45" s="107"/>
    </row>
    <row r="46" spans="1:10" ht="28.15">
      <c r="A46" s="89" t="s">
        <v>120</v>
      </c>
      <c r="B46" s="90">
        <v>219</v>
      </c>
      <c r="C46" s="90">
        <v>37</v>
      </c>
      <c r="D46" s="91" t="s">
        <v>109</v>
      </c>
      <c r="E46" s="90">
        <v>1</v>
      </c>
      <c r="F46" s="41" t="s">
        <v>13</v>
      </c>
      <c r="G46" s="42" t="s">
        <v>14</v>
      </c>
      <c r="H46" s="90" t="s">
        <v>121</v>
      </c>
      <c r="I46" s="110" t="s">
        <v>122</v>
      </c>
      <c r="J46" s="111" t="s">
        <v>123</v>
      </c>
    </row>
    <row r="47" spans="1:10" ht="27.6">
      <c r="A47" s="89" t="s">
        <v>124</v>
      </c>
      <c r="B47" s="90">
        <v>219</v>
      </c>
      <c r="C47" s="90">
        <v>37</v>
      </c>
      <c r="D47" s="91" t="s">
        <v>109</v>
      </c>
      <c r="E47" s="90">
        <v>1</v>
      </c>
      <c r="F47" s="34" t="s">
        <v>18</v>
      </c>
      <c r="G47" s="108" t="s">
        <v>24</v>
      </c>
      <c r="H47" s="106"/>
      <c r="I47" s="106"/>
      <c r="J47" s="107"/>
    </row>
    <row r="48" spans="1:10" ht="28.15" thickBot="1">
      <c r="A48" s="95" t="s">
        <v>125</v>
      </c>
      <c r="B48" s="96">
        <v>219</v>
      </c>
      <c r="C48" s="96">
        <v>33</v>
      </c>
      <c r="D48" s="97" t="s">
        <v>109</v>
      </c>
      <c r="E48" s="96">
        <v>1</v>
      </c>
      <c r="F48" s="83" t="s">
        <v>18</v>
      </c>
      <c r="G48" s="103" t="s">
        <v>24</v>
      </c>
      <c r="H48" s="104"/>
      <c r="I48" s="104"/>
      <c r="J48" s="105"/>
    </row>
    <row r="51" spans="1:3" ht="18">
      <c r="A51" s="112" t="s">
        <v>126</v>
      </c>
      <c r="B51" s="113" t="s">
        <v>127</v>
      </c>
      <c r="C51" s="113" t="s">
        <v>128</v>
      </c>
    </row>
    <row r="52" spans="1:3" ht="18">
      <c r="A52" s="3" t="s">
        <v>129</v>
      </c>
      <c r="B52" s="10">
        <v>24</v>
      </c>
      <c r="C52" s="11">
        <f>+B52/B54</f>
        <v>0.47058823529411764</v>
      </c>
    </row>
    <row r="53" spans="1:3" ht="18">
      <c r="A53" s="5" t="s">
        <v>130</v>
      </c>
      <c r="B53" s="14">
        <v>27</v>
      </c>
      <c r="C53" s="15">
        <f>+B53/B54</f>
        <v>0.52941176470588236</v>
      </c>
    </row>
    <row r="54" spans="1:3" ht="18">
      <c r="A54" s="2" t="s">
        <v>131</v>
      </c>
      <c r="B54" s="17">
        <f>+B52+B53</f>
        <v>51</v>
      </c>
      <c r="C54" s="17"/>
    </row>
    <row r="55" spans="1:3" ht="18">
      <c r="A55" s="6"/>
      <c r="B55" s="7"/>
      <c r="C55" s="7"/>
    </row>
    <row r="56" spans="1:3" ht="18">
      <c r="A56" s="6"/>
      <c r="B56" s="7"/>
      <c r="C56" s="7"/>
    </row>
    <row r="57" spans="1:3" ht="18">
      <c r="A57" s="3" t="s">
        <v>129</v>
      </c>
      <c r="B57" s="4"/>
      <c r="C57" s="4"/>
    </row>
    <row r="58" spans="1:3" ht="18">
      <c r="A58" s="8" t="s">
        <v>132</v>
      </c>
      <c r="B58" s="10">
        <v>8</v>
      </c>
      <c r="C58" s="11">
        <f>+B58/B60</f>
        <v>0.33333333333333331</v>
      </c>
    </row>
    <row r="59" spans="1:3" ht="18">
      <c r="A59" s="8" t="s">
        <v>24</v>
      </c>
      <c r="B59" s="10">
        <v>16</v>
      </c>
      <c r="C59" s="11">
        <f>+B59/B60</f>
        <v>0.66666666666666663</v>
      </c>
    </row>
    <row r="60" spans="1:3" ht="18">
      <c r="A60" s="3"/>
      <c r="B60" s="10">
        <f>+B58+B59</f>
        <v>24</v>
      </c>
      <c r="C60" s="12">
        <f>+C58+C59</f>
        <v>1</v>
      </c>
    </row>
    <row r="61" spans="1:3" ht="18">
      <c r="A61" s="6"/>
      <c r="B61" s="13"/>
      <c r="C61" s="13"/>
    </row>
    <row r="62" spans="1:3" ht="18">
      <c r="A62" s="5" t="s">
        <v>130</v>
      </c>
      <c r="B62" s="14"/>
      <c r="C62" s="14"/>
    </row>
    <row r="63" spans="1:3" ht="18">
      <c r="A63" s="9" t="s">
        <v>133</v>
      </c>
      <c r="B63" s="14">
        <v>15</v>
      </c>
      <c r="C63" s="15">
        <f>+B63/B65</f>
        <v>0.55555555555555558</v>
      </c>
    </row>
    <row r="64" spans="1:3" ht="18">
      <c r="A64" s="9" t="s">
        <v>134</v>
      </c>
      <c r="B64" s="14">
        <v>12</v>
      </c>
      <c r="C64" s="15">
        <f>+B64/B65</f>
        <v>0.44444444444444442</v>
      </c>
    </row>
    <row r="65" spans="1:3" ht="18">
      <c r="A65" s="5"/>
      <c r="B65" s="14">
        <f>+B63+B64</f>
        <v>27</v>
      </c>
      <c r="C65" s="16">
        <f>+C63+C64</f>
        <v>1</v>
      </c>
    </row>
  </sheetData>
  <autoFilter ref="A2:J48" xr:uid="{7CE65818-9E85-4D05-8E37-ACA9571E0F1D}"/>
  <mergeCells count="1">
    <mergeCell ref="A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796c47-82bd-4f55-a9fb-a19208937327">
      <Terms xmlns="http://schemas.microsoft.com/office/infopath/2007/PartnerControls"/>
    </lcf76f155ced4ddcb4097134ff3c332f>
    <TaxCatchAll xmlns="28e834fa-b66d-4a95-98a4-8549996bee3b" xsi:nil="true"/>
    <Vigencia xmlns="5e796c47-82bd-4f55-a9fb-a19208937327" xsi:nil="true"/>
    <Fecha xmlns="5e796c47-82bd-4f55-a9fb-a1920893732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597B29A1396E4BA3FE752B6864B881" ma:contentTypeVersion="17" ma:contentTypeDescription="Crear nuevo documento." ma:contentTypeScope="" ma:versionID="ee1dded1024dc49a369088d6959d572b">
  <xsd:schema xmlns:xsd="http://www.w3.org/2001/XMLSchema" xmlns:xs="http://www.w3.org/2001/XMLSchema" xmlns:p="http://schemas.microsoft.com/office/2006/metadata/properties" xmlns:ns2="5e796c47-82bd-4f55-a9fb-a19208937327" xmlns:ns3="28e834fa-b66d-4a95-98a4-8549996bee3b" targetNamespace="http://schemas.microsoft.com/office/2006/metadata/properties" ma:root="true" ma:fieldsID="a4d24a99efdd7b2c180381074485ffe2" ns2:_="" ns3:_="">
    <xsd:import namespace="5e796c47-82bd-4f55-a9fb-a19208937327"/>
    <xsd:import namespace="28e834fa-b66d-4a95-98a4-8549996bee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Fecha" minOccurs="0"/>
                <xsd:element ref="ns2:Vigenci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96c47-82bd-4f55-a9fb-a19208937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Fecha" ma:index="11" nillable="true" ma:displayName="Fecha Elaboración" ma:format="DateOnly" ma:internalName="Fecha">
      <xsd:simpleType>
        <xsd:restriction base="dms:DateTime"/>
      </xsd:simpleType>
    </xsd:element>
    <xsd:element name="Vigencia" ma:index="12" nillable="true" ma:displayName="Vigencia" ma:format="Dropdown" ma:internalName="Vigencia">
      <xsd:simpleType>
        <xsd:restriction base="dms:Choice">
          <xsd:enumeration value="2020"/>
          <xsd:enumeration value="2021"/>
          <xsd:enumeration value="2022"/>
          <xsd:enumeration value="2023"/>
          <xsd:enumeration value="2019"/>
          <xsd:enumeration value="2024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c5dfa331-ad63-4ff6-bd03-6b540606be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e834fa-b66d-4a95-98a4-8549996bee3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a8ce7b8-14c5-4a64-8ec1-f59cce888bcf}" ma:internalName="TaxCatchAll" ma:showField="CatchAllData" ma:web="28e834fa-b66d-4a95-98a4-8549996bee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F23D4-2002-42F6-849F-CC9CEF05F027}"/>
</file>

<file path=customXml/itemProps2.xml><?xml version="1.0" encoding="utf-8"?>
<ds:datastoreItem xmlns:ds="http://schemas.openxmlformats.org/officeDocument/2006/customXml" ds:itemID="{2A5E30A1-E7B2-4527-9F4B-1CBFB9213415}"/>
</file>

<file path=customXml/itemProps3.xml><?xml version="1.0" encoding="utf-8"?>
<ds:datastoreItem xmlns:ds="http://schemas.openxmlformats.org/officeDocument/2006/customXml" ds:itemID="{470953AB-07E1-4F3B-8674-B987B2F36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Mary Claudia Sierra Salcedo</cp:lastModifiedBy>
  <cp:revision/>
  <dcterms:created xsi:type="dcterms:W3CDTF">2015-06-05T18:19:34Z</dcterms:created>
  <dcterms:modified xsi:type="dcterms:W3CDTF">2024-04-26T19:35:17Z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0x01010044597B29A1396E4BA3FE752B6864B881</vt:lpwstr>
  </property>
  <property fmtid="{D5CDD505-2E9C-101B-9397-08002B2CF9AE}" pid="3" name="MediaServiceImageTags">
    <vt:lpwstr/>
  </property>
</Properties>
</file>