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kadiazh\Desktop\2024 en manos del Señor\PLANEACIÓN ESTRATEGICA 2024\MIPG\FURAG\PREGUNTAS DE LA 415 A LA 475\418\"/>
    </mc:Choice>
  </mc:AlternateContent>
  <xr:revisionPtr revIDLastSave="0" documentId="8_{152A6147-0426-49C5-9685-240D83E9132F}" xr6:coauthVersionLast="47" xr6:coauthVersionMax="47" xr10:uidLastSave="{00000000-0000-0000-0000-000000000000}"/>
  <bookViews>
    <workbookView xWindow="-120" yWindow="-120" windowWidth="20730" windowHeight="11160" xr2:uid="{00000000-000D-0000-FFFF-FFFF00000000}"/>
  </bookViews>
  <sheets>
    <sheet name="Seguimiento OACI" sheetId="1" r:id="rId1"/>
    <sheet name="Hoja1" sheetId="2" r:id="rId2"/>
  </sheets>
  <definedNames>
    <definedName name="_xlnm._FilterDatabase" localSheetId="0" hidden="1">'Seguimiento OACI'!$A$1:$R$238</definedName>
    <definedName name="_xlnm.Print_Area" localSheetId="0">'Seguimiento OACI'!$A$1:$R$241</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 i="1" l="1"/>
  <c r="O4" i="1" s="1"/>
  <c r="Q4" i="1" s="1"/>
  <c r="N10" i="1"/>
  <c r="O3" i="1" s="1"/>
  <c r="Q3" i="1" s="1"/>
  <c r="P5" i="1"/>
  <c r="Q5" i="1" l="1"/>
  <c r="P6" i="1" s="1"/>
  <c r="N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AHERRERA</author>
    <author>HENRY</author>
    <author>Leonardo</author>
    <author>laquijano</author>
    <author>FRANCISCO</author>
    <author xml:space="preserve">CONTRALORIA </author>
    <author>jmzambrano</author>
  </authors>
  <commentList>
    <comment ref="P2" authorId="0" shapeId="0" xr:uid="{00000000-0006-0000-0000-000001000000}">
      <text>
        <r>
          <rPr>
            <sz val="9"/>
            <color indexed="81"/>
            <rFont val="Tahoma"/>
            <family val="2"/>
          </rPr>
          <t>se debe dar mayor peso a la efectividad</t>
        </r>
      </text>
    </comment>
    <comment ref="P5" authorId="1" shapeId="0" xr:uid="{00000000-0006-0000-0000-000002000000}">
      <text>
        <r>
          <rPr>
            <sz val="9"/>
            <color indexed="81"/>
            <rFont val="Tahoma"/>
            <family val="2"/>
          </rPr>
          <t>SI NO SE EVALUAN ALGUNAS DE ESTAS VARIABLES, SE LLEVA A BASE 100 LAS QUE SE EVALUEN</t>
        </r>
      </text>
    </comment>
    <comment ref="B11" authorId="2" shapeId="0" xr:uid="{00000000-0006-0000-0000-000003000000}">
      <text>
        <r>
          <rPr>
            <b/>
            <sz val="9"/>
            <color indexed="81"/>
            <rFont val="Tahoma"/>
            <family val="2"/>
          </rPr>
          <t>Seleccione el antecedente o acción de la lista desplegable.</t>
        </r>
      </text>
    </comment>
    <comment ref="C11" authorId="2" shapeId="0" xr:uid="{00000000-0006-0000-0000-000004000000}">
      <text>
        <r>
          <rPr>
            <b/>
            <sz val="9"/>
            <color indexed="81"/>
            <rFont val="Tahoma"/>
            <family val="2"/>
          </rPr>
          <t>Seleccione la entidad evaluadora: CGR (Contraloría General de la República), CDC (Contraloría Distrital de Cartagena, AGN (Archivo General de la Nación), OACI (Oficina Asesora de Control Interno).</t>
        </r>
      </text>
    </comment>
    <comment ref="D11" authorId="3" shapeId="0" xr:uid="{00000000-0006-0000-0000-000005000000}">
      <text>
        <r>
          <rPr>
            <b/>
            <sz val="8"/>
            <color indexed="81"/>
            <rFont val="Tahoma"/>
            <family val="2"/>
          </rPr>
          <t>Registre de manera consecuta el número de las observaciones definidas en el informe.  
Nota: cuando una acción correctiva soluciona varios hallazgos de una misma naturaleza se  debe agrupar.</t>
        </r>
        <r>
          <rPr>
            <sz val="8"/>
            <color indexed="81"/>
            <rFont val="Tahoma"/>
            <family val="2"/>
          </rPr>
          <t xml:space="preserve">
</t>
        </r>
      </text>
    </comment>
    <comment ref="E11" authorId="4" shapeId="0" xr:uid="{00000000-0006-0000-0000-000006000000}">
      <text>
        <r>
          <rPr>
            <b/>
            <sz val="9"/>
            <color indexed="81"/>
            <rFont val="Tahoma"/>
            <family val="2"/>
          </rPr>
          <t xml:space="preserve">Registre el macroproceso financiero o prosupuesal donde se presentó el hallazgo </t>
        </r>
        <r>
          <rPr>
            <sz val="9"/>
            <color indexed="81"/>
            <rFont val="Tahoma"/>
            <family val="2"/>
          </rPr>
          <t xml:space="preserve">
</t>
        </r>
      </text>
    </comment>
    <comment ref="F11" authorId="5" shapeId="0" xr:uid="{00000000-0006-0000-0000-000007000000}">
      <text>
        <r>
          <rPr>
            <sz val="8"/>
            <color indexed="81"/>
            <rFont val="Tahoma"/>
            <family val="2"/>
          </rPr>
          <t>DESCRIBA BREVEMENTE  LA OBSERVACION ( NO MAS DE 50 PALABRAS).</t>
        </r>
        <r>
          <rPr>
            <b/>
            <sz val="8"/>
            <color indexed="81"/>
            <rFont val="Tahoma"/>
            <family val="2"/>
          </rPr>
          <t xml:space="preserve">
</t>
        </r>
      </text>
    </comment>
    <comment ref="G11" authorId="2" shapeId="0" xr:uid="{00000000-0006-0000-0000-000008000000}">
      <text>
        <r>
          <rPr>
            <b/>
            <sz val="9"/>
            <color indexed="81"/>
            <rFont val="Tahoma"/>
            <family val="2"/>
          </rPr>
          <t>Describa la causa de la observación</t>
        </r>
      </text>
    </comment>
    <comment ref="H11" authorId="3" shapeId="0" xr:uid="{00000000-0006-0000-0000-000009000000}">
      <text>
        <r>
          <rPr>
            <b/>
            <sz val="8"/>
            <color indexed="81"/>
            <rFont val="Tahoma"/>
            <family val="2"/>
          </rPr>
          <t>Registre la acción correctiva o preventiva que adopta la entidad para subsanar o corregir la causa que generó la observación.</t>
        </r>
        <r>
          <rPr>
            <sz val="8"/>
            <color indexed="81"/>
            <rFont val="Tahoma"/>
            <family val="2"/>
          </rPr>
          <t xml:space="preserve">
</t>
        </r>
      </text>
    </comment>
    <comment ref="I11" authorId="3" shapeId="0" xr:uid="{00000000-0006-0000-0000-00000A000000}">
      <text>
        <r>
          <rPr>
            <b/>
            <sz val="8"/>
            <color indexed="81"/>
            <rFont val="Tahoma"/>
            <family val="2"/>
          </rPr>
          <t>Registre de manera breve las actividades a desarrollar para cumplir con la acción de mejora propuesta.
Inserte una fila por cada actividad a desarrollar.</t>
        </r>
      </text>
    </comment>
    <comment ref="J11" authorId="3" shapeId="0" xr:uid="{00000000-0006-0000-0000-00000B000000}">
      <text>
        <r>
          <rPr>
            <b/>
            <sz val="8"/>
            <color indexed="81"/>
            <rFont val="Tahoma"/>
            <family val="2"/>
          </rPr>
          <t>Indique la unidad de medida de la actividad a desarrollar. Ej: Oficios, actas, informe, etc.</t>
        </r>
      </text>
    </comment>
    <comment ref="K11" authorId="2" shapeId="0" xr:uid="{00000000-0006-0000-0000-00000C000000}">
      <text>
        <r>
          <rPr>
            <b/>
            <sz val="9"/>
            <color indexed="81"/>
            <rFont val="Tahoma"/>
            <family val="2"/>
          </rPr>
          <t>Regitre el número de unidades de medida a presentar.</t>
        </r>
      </text>
    </comment>
    <comment ref="L11" authorId="3" shapeId="0" xr:uid="{00000000-0006-0000-0000-00000D000000}">
      <text>
        <r>
          <rPr>
            <sz val="8"/>
            <color indexed="81"/>
            <rFont val="Tahoma"/>
            <family val="2"/>
          </rPr>
          <t>Fecha programada para la terminación de cada actividad para el cumplimiento de la meta final. El término no debe exceder el perídodo de un año.</t>
        </r>
      </text>
    </comment>
    <comment ref="M11" authorId="6" shapeId="0" xr:uid="{00000000-0006-0000-0000-00000E000000}">
      <text>
        <r>
          <rPr>
            <sz val="8"/>
            <color indexed="81"/>
            <rFont val="Tahoma"/>
            <family val="2"/>
          </rPr>
          <t xml:space="preserve">Relacione el nombre del responsable por el cumplimiento de la meta.
</t>
        </r>
      </text>
    </comment>
    <comment ref="N11" authorId="4" shapeId="0" xr:uid="{00000000-0006-0000-0000-00000F000000}">
      <text>
        <r>
          <rPr>
            <b/>
            <sz val="9"/>
            <color indexed="81"/>
            <rFont val="Tahoma"/>
            <family val="2"/>
          </rPr>
          <t>Califique:</t>
        </r>
        <r>
          <rPr>
            <sz val="9"/>
            <color indexed="81"/>
            <rFont val="Tahoma"/>
            <family val="2"/>
          </rPr>
          <t xml:space="preserve">
Cumple 2
Cumple parcialmente 1
No cumple 0
</t>
        </r>
      </text>
    </comment>
    <comment ref="O11" authorId="4" shapeId="0" xr:uid="{00000000-0006-0000-0000-000010000000}">
      <text>
        <r>
          <rPr>
            <b/>
            <sz val="9"/>
            <color indexed="81"/>
            <rFont val="Tahoma"/>
            <family val="2"/>
          </rPr>
          <t xml:space="preserve">Califique:
</t>
        </r>
        <r>
          <rPr>
            <sz val="9"/>
            <color indexed="81"/>
            <rFont val="Tahoma"/>
            <family val="2"/>
          </rPr>
          <t xml:space="preserve">Cumple 2
Cumple parcialmente 1
No cumple 0
</t>
        </r>
      </text>
    </comment>
    <comment ref="L240" authorId="2" shapeId="0" xr:uid="{00000000-0006-0000-0000-000011000000}">
      <text>
        <r>
          <rPr>
            <b/>
            <sz val="9"/>
            <color indexed="81"/>
            <rFont val="Tahoma"/>
            <family val="2"/>
          </rPr>
          <t>Marque con una X para determinar Si cuenta o No con el pronunciamiento de coherencia e integridad.</t>
        </r>
      </text>
    </comment>
    <comment ref="L241" authorId="2" shapeId="0" xr:uid="{00000000-0006-0000-0000-000012000000}">
      <text>
        <r>
          <rPr>
            <b/>
            <sz val="9"/>
            <color indexed="81"/>
            <rFont val="Tahoma"/>
            <family val="2"/>
          </rPr>
          <t>Relacione el número de oficio con el que se establece o no el pronunciamiento.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Leonardo</author>
    <author>laquijano</author>
    <author>FRANCISCO</author>
    <author xml:space="preserve">CONTRALORIA </author>
    <author>jmzambrano</author>
  </authors>
  <commentList>
    <comment ref="B4" authorId="0" shapeId="0" xr:uid="{B34F5FBD-AE30-4606-8F3C-063B45D1A183}">
      <text>
        <r>
          <rPr>
            <b/>
            <sz val="9"/>
            <color indexed="81"/>
            <rFont val="Tahoma"/>
            <family val="2"/>
          </rPr>
          <t>Seleccione el antecedente o acción de la lista desplegable.</t>
        </r>
      </text>
    </comment>
    <comment ref="C4" authorId="0" shapeId="0" xr:uid="{A1C6F0CB-CC2F-47BB-B31C-FF9E9B2511A0}">
      <text>
        <r>
          <rPr>
            <b/>
            <sz val="9"/>
            <color indexed="81"/>
            <rFont val="Tahoma"/>
            <family val="2"/>
          </rPr>
          <t>Seleccione la entidad evaluadora: CGR (Contraloría General de la República), CDC (Contraloría Distrital de Cartagena, AGN (Archivo General de la Nación), OACI (Oficina Asesora de Control Interno).</t>
        </r>
      </text>
    </comment>
    <comment ref="D4" authorId="1" shapeId="0" xr:uid="{4271228D-4C74-460D-94BB-FFDB287BCF21}">
      <text>
        <r>
          <rPr>
            <b/>
            <sz val="8"/>
            <color indexed="81"/>
            <rFont val="Tahoma"/>
            <family val="2"/>
          </rPr>
          <t>Registre de manera consecuta el número de las observaciones definidas en el informe.  
Nota: cuando una acción correctiva soluciona varios hallazgos de una misma naturaleza se  debe agrupar.</t>
        </r>
        <r>
          <rPr>
            <sz val="8"/>
            <color indexed="81"/>
            <rFont val="Tahoma"/>
            <family val="2"/>
          </rPr>
          <t xml:space="preserve">
</t>
        </r>
      </text>
    </comment>
    <comment ref="E4" authorId="2" shapeId="0" xr:uid="{3007CF7E-A791-40A5-A489-14A2EA214016}">
      <text>
        <r>
          <rPr>
            <b/>
            <sz val="9"/>
            <color indexed="81"/>
            <rFont val="Tahoma"/>
            <family val="2"/>
          </rPr>
          <t xml:space="preserve">Registre el macroproceso financiero o prosupuesal donde se presentó el hallazgo </t>
        </r>
        <r>
          <rPr>
            <sz val="9"/>
            <color indexed="81"/>
            <rFont val="Tahoma"/>
            <family val="2"/>
          </rPr>
          <t xml:space="preserve">
</t>
        </r>
      </text>
    </comment>
    <comment ref="F4" authorId="3" shapeId="0" xr:uid="{4A2154EC-842F-4B03-9D9D-B4049D4CEFF4}">
      <text>
        <r>
          <rPr>
            <sz val="8"/>
            <color indexed="81"/>
            <rFont val="Tahoma"/>
            <family val="2"/>
          </rPr>
          <t>DESCRIBA BREVEMENTE  LA OBSERVACION ( NO MAS DE 50 PALABRAS).</t>
        </r>
        <r>
          <rPr>
            <b/>
            <sz val="8"/>
            <color indexed="81"/>
            <rFont val="Tahoma"/>
            <family val="2"/>
          </rPr>
          <t xml:space="preserve">
</t>
        </r>
      </text>
    </comment>
    <comment ref="G4" authorId="0" shapeId="0" xr:uid="{629F8782-BD41-4634-AB2C-86F40587EF4E}">
      <text>
        <r>
          <rPr>
            <b/>
            <sz val="9"/>
            <color indexed="81"/>
            <rFont val="Tahoma"/>
            <family val="2"/>
          </rPr>
          <t>Describa la causa de la observación</t>
        </r>
      </text>
    </comment>
    <comment ref="H4" authorId="1" shapeId="0" xr:uid="{F07D85BB-BAA9-422B-A865-E381D4E88933}">
      <text>
        <r>
          <rPr>
            <b/>
            <sz val="8"/>
            <color indexed="81"/>
            <rFont val="Tahoma"/>
            <family val="2"/>
          </rPr>
          <t>Registre la acción correctiva o preventiva que adopta la entidad para subsanar o corregir la causa que generó la observación.</t>
        </r>
        <r>
          <rPr>
            <sz val="8"/>
            <color indexed="81"/>
            <rFont val="Tahoma"/>
            <family val="2"/>
          </rPr>
          <t xml:space="preserve">
</t>
        </r>
      </text>
    </comment>
    <comment ref="I4" authorId="1" shapeId="0" xr:uid="{BF5FFE71-AFDD-4F91-AE43-4E63927A7E58}">
      <text>
        <r>
          <rPr>
            <b/>
            <sz val="8"/>
            <color indexed="81"/>
            <rFont val="Tahoma"/>
            <family val="2"/>
          </rPr>
          <t>Registre de manera breve las actividades a desarrollar para cumplir con la acción de mejora propuesta.
Inserte una fila por cada actividad a desarrollar.</t>
        </r>
      </text>
    </comment>
    <comment ref="J4" authorId="1" shapeId="0" xr:uid="{58E9811E-CFB7-49C9-B229-B90F7A6E47D9}">
      <text>
        <r>
          <rPr>
            <b/>
            <sz val="8"/>
            <color indexed="81"/>
            <rFont val="Tahoma"/>
            <family val="2"/>
          </rPr>
          <t>Indique la unidad de medida de la actividad a desarrollar. Ej: Oficios, actas, informe, etc.</t>
        </r>
      </text>
    </comment>
    <comment ref="K4" authorId="0" shapeId="0" xr:uid="{CC5F34D9-3D19-4295-A781-2A05127AC348}">
      <text>
        <r>
          <rPr>
            <b/>
            <sz val="9"/>
            <color indexed="81"/>
            <rFont val="Tahoma"/>
            <family val="2"/>
          </rPr>
          <t>Regitre el número de unidades de medida a presentar.</t>
        </r>
      </text>
    </comment>
    <comment ref="L4" authorId="1" shapeId="0" xr:uid="{214E01CE-5D92-436F-88CC-4B8E635B4E11}">
      <text>
        <r>
          <rPr>
            <sz val="8"/>
            <color indexed="81"/>
            <rFont val="Tahoma"/>
            <family val="2"/>
          </rPr>
          <t>Fecha programada para la terminación de cada actividad para el cumplimiento de la meta final. El término no debe exceder el perídodo de un año.</t>
        </r>
      </text>
    </comment>
    <comment ref="M4" authorId="4" shapeId="0" xr:uid="{09177986-7093-44F4-97C4-EAB07CC3A644}">
      <text>
        <r>
          <rPr>
            <sz val="8"/>
            <color indexed="81"/>
            <rFont val="Tahoma"/>
            <family val="2"/>
          </rPr>
          <t xml:space="preserve">Relacione el nombre del responsable por el cumplimiento de la meta.
</t>
        </r>
      </text>
    </comment>
    <comment ref="N4" authorId="2" shapeId="0" xr:uid="{DC980A56-C5F2-4410-932F-ED1BD826B576}">
      <text>
        <r>
          <rPr>
            <b/>
            <sz val="9"/>
            <color indexed="81"/>
            <rFont val="Tahoma"/>
            <family val="2"/>
          </rPr>
          <t>Califique:</t>
        </r>
        <r>
          <rPr>
            <sz val="9"/>
            <color indexed="81"/>
            <rFont val="Tahoma"/>
            <family val="2"/>
          </rPr>
          <t xml:space="preserve">
Cumple 2
Cumple parcialmente 1
No cumple 0
</t>
        </r>
      </text>
    </comment>
    <comment ref="O4" authorId="2" shapeId="0" xr:uid="{2719CCCB-8568-41E2-A3A9-2F5AA74A75A4}">
      <text>
        <r>
          <rPr>
            <b/>
            <sz val="9"/>
            <color indexed="81"/>
            <rFont val="Tahoma"/>
            <family val="2"/>
          </rPr>
          <t xml:space="preserve">Califique:
</t>
        </r>
        <r>
          <rPr>
            <sz val="9"/>
            <color indexed="81"/>
            <rFont val="Tahoma"/>
            <family val="2"/>
          </rPr>
          <t xml:space="preserve">Cumple 2
Cumple parcialmente 1
No cumple 0
</t>
        </r>
      </text>
    </comment>
  </commentList>
</comments>
</file>

<file path=xl/sharedStrings.xml><?xml version="1.0" encoding="utf-8"?>
<sst xmlns="http://schemas.openxmlformats.org/spreadsheetml/2006/main" count="815" uniqueCount="245">
  <si>
    <t>ALCALDÍA MAYOR DE CARTAGENA DE INDIAS</t>
  </si>
  <si>
    <t xml:space="preserve">RANGOS DE CALIFICACIÓN </t>
  </si>
  <si>
    <t>Concepto</t>
  </si>
  <si>
    <t>RESULTADO EVALUACIÓN PLAN DE MEJORAMIENTO</t>
  </si>
  <si>
    <t xml:space="preserve">MACROPROCESO: EVALUACIÓN Y CONTROL DE LA GESTIÓN PÚBLICA </t>
  </si>
  <si>
    <t>80 o más puntos</t>
  </si>
  <si>
    <t>Cumple</t>
  </si>
  <si>
    <t>VARIABLES A EVALUAR</t>
  </si>
  <si>
    <t>Calificación Parcial</t>
  </si>
  <si>
    <t>Ponderación</t>
  </si>
  <si>
    <t>Puntaje Atribuido</t>
  </si>
  <si>
    <t>PROCESO/ SUBPROCESO: EVALUACIÓN INDEPENDIENTE</t>
  </si>
  <si>
    <t>Menos de 80 puntos</t>
  </si>
  <si>
    <t>No Cumple</t>
  </si>
  <si>
    <t xml:space="preserve">Cumplimiento del Plan de Mejoramiento </t>
  </si>
  <si>
    <t>FORMATO PLAN DE MEJORAMIENTO - Versión 1.0</t>
  </si>
  <si>
    <t>Efectividad de las acciones</t>
  </si>
  <si>
    <t xml:space="preserve"> CUMPLIMIENTO PLAN DE MEJORAMIENTO</t>
  </si>
  <si>
    <r>
      <t>Líder de proceso:</t>
    </r>
    <r>
      <rPr>
        <sz val="9"/>
        <color theme="1"/>
        <rFont val="Arial"/>
        <family val="2"/>
      </rPr>
      <t xml:space="preserve"> Lideres de política del</t>
    </r>
    <r>
      <rPr>
        <b/>
        <sz val="9"/>
        <color theme="1"/>
        <rFont val="Arial"/>
        <family val="2"/>
      </rPr>
      <t xml:space="preserve"> </t>
    </r>
    <r>
      <rPr>
        <sz val="9"/>
        <color theme="1"/>
        <rFont val="Arial"/>
        <family val="2"/>
      </rPr>
      <t xml:space="preserve">Modelo integrado de planeación y gestión MIPG asignados mediante Decreto 1225/2021 </t>
    </r>
  </si>
  <si>
    <t>Concepto a emitir cumplimiento Plan de Mejoramiento</t>
  </si>
  <si>
    <r>
      <t>Área(s) o unidad(es) auditable(s):                                                                                                                              •</t>
    </r>
    <r>
      <rPr>
        <sz val="9"/>
        <color theme="1"/>
        <rFont val="Arial"/>
        <family val="2"/>
      </rPr>
      <t xml:space="preserve"> Secretaría General
• Dirección Administrativa de Talento Humano
• Dirección Administrativa del Archivo General
• Dirección Administrativa de Apoyo Logístico
• Secretaría de Planeación Distrital
• Secretaría de Hacienda Distrital
• Secretaría de Participación y Desarrollo Social
• Oficina Asesora Jurídica
• Oficina Asesora Informática
• Unidad Asesora de Contratación - UAC</t>
    </r>
    <r>
      <rPr>
        <b/>
        <sz val="9"/>
        <color theme="1"/>
        <rFont val="Arial"/>
        <family val="2"/>
      </rPr>
      <t xml:space="preserve">
</t>
    </r>
  </si>
  <si>
    <t>Cumple parcialmente</t>
  </si>
  <si>
    <r>
      <t xml:space="preserve">Fecha de realización: </t>
    </r>
    <r>
      <rPr>
        <sz val="9"/>
        <color theme="1"/>
        <rFont val="Arial"/>
        <family val="2"/>
      </rPr>
      <t>10/08/2022</t>
    </r>
  </si>
  <si>
    <r>
      <t>Vigencia PAA:</t>
    </r>
    <r>
      <rPr>
        <sz val="9"/>
        <color theme="1"/>
        <rFont val="Arial"/>
        <family val="2"/>
      </rPr>
      <t xml:space="preserve"> 2022</t>
    </r>
  </si>
  <si>
    <t>No cumple</t>
  </si>
  <si>
    <t>1. Vigencia fiscal (Alcance)</t>
  </si>
  <si>
    <t>2. Antecedente / Acción</t>
  </si>
  <si>
    <t>3. Ente evaluador</t>
  </si>
  <si>
    <t>4. No. Observación</t>
  </si>
  <si>
    <t>5. Política</t>
  </si>
  <si>
    <t>6. Descripción de la Observación</t>
  </si>
  <si>
    <t>7. Causa</t>
  </si>
  <si>
    <t>8. Acción de mejora</t>
  </si>
  <si>
    <t>9. Descripción actividades 
Registre de manera breve las actividades a desarrollar para cumplir con la acción de mejora propuesta.
Inserte una fila por cada actividad a desarrollar.</t>
  </si>
  <si>
    <t>10. Unidad de medida</t>
  </si>
  <si>
    <t>11. Cantidades unidad de medida</t>
  </si>
  <si>
    <t>12. Fecha terminación</t>
  </si>
  <si>
    <t>13. Responsable (Nombre y Cargo)</t>
  </si>
  <si>
    <t>14. Cumplimiento</t>
  </si>
  <si>
    <t>15. Efectividad</t>
  </si>
  <si>
    <t>16. Estado de la acción
(Cerrada-C / Abierta-A)</t>
  </si>
  <si>
    <t>17. Observación</t>
  </si>
  <si>
    <t>Evidencias</t>
  </si>
  <si>
    <t>2021 - Primer semestre de 2022</t>
  </si>
  <si>
    <t>Informe de auditoría de cumplimiento</t>
  </si>
  <si>
    <t>OACI</t>
  </si>
  <si>
    <t xml:space="preserve">Política de gestión estratégica del talento humano </t>
  </si>
  <si>
    <t>No se indagó con los servidores públicos sus intereses o necesidades en materia de capacitación siendo este un aspecto obligatorio del lineamiento contenido en el Manual operativo del modelo integrado de planeación y gestión - MIPG. Pág. 23, etapa 1. Disponer de información, el Decreto 1567 de 1998 CAPÍTULO IV, Régimen de obligaciones Artículo 11. Obligaciones de las entidades, inciso h. y la Guía de gestión estratégica del talento humano – GETH en el sector público, pág.7, lo que afecta el desempeño individual en términos de productividad y la eficiencia en la prestación del servicio.</t>
  </si>
  <si>
    <t>Se realizo a través de la herramienta de Form, encuesta a todos los servidores sobre sus intereses o necesidades de capacitación.</t>
  </si>
  <si>
    <t>1.  Enviar a Control Interno los resultados de la encuesta realizada. (ANEXO 1)</t>
  </si>
  <si>
    <t>1.  Enviar a Control Interno los resultados de la encuesta realizada</t>
  </si>
  <si>
    <t>Angel Uriel Villegas Diaz
C222-G45</t>
  </si>
  <si>
    <t>Cerrada</t>
  </si>
  <si>
    <t xml:space="preserve">Revisar Anexo 1. </t>
  </si>
  <si>
    <t>No se evidenció la implementación de acciones para fortalecer el cumplimiento del principio del mérito para el ingreso de personal idóneo en los empleos de la entidad independientemente de su tipo de vinculación, siendo este un lineamiento obligatorio del Manual operativo del modelo integrado de planeación y gestión - MIPG. pág. 24 núm. 1.2.1. etapa 3. Diseñar acciones para la gestión estratégica del talento humano (Implementar las acciones para la gestión estratégica del talento humano GETH), como consecuencia, no se estaría garantizando la provisión de todos los empleos con el personal más idóneo.</t>
  </si>
  <si>
    <t>No se aportaron los soportes que evidenciaran  su cumplimiento de manera completa</t>
  </si>
  <si>
    <t xml:space="preserve">Ampliar  las   convocatorias publicas para recepcionar hojas de vida que permita realizar vinculación en l empleos de libre nombramiento y remocion y en provisionalidad </t>
  </si>
  <si>
    <t>Realización de  convocatorias públicas para la provision de empleos en libre nombramiento y remocion y en provisionalidad</t>
  </si>
  <si>
    <t xml:space="preserve">Número de servidores publicos vinculados a la Planta de Cargos  </t>
  </si>
  <si>
    <t xml:space="preserve">Numero de empleados vinculados de libre nombramiento y remocion y en provisionalidad / Numero de empleados de libre y nombramiento y remocion vinculacion con hoja de vida de la convocatoria </t>
  </si>
  <si>
    <t>Claudia Blanco
C105 G47</t>
  </si>
  <si>
    <t>Abierta</t>
  </si>
  <si>
    <t>Política de planeación institucional</t>
  </si>
  <si>
    <t>No existe en la entidad la caracterización de grupos de valor, siendo este un aspecto obligatorio del lineamiento “diagnóstico de capacidades y entornos”, contenido en el manual operativo del modelo integrado de planeación y gestión MIPG, numeral 2.2.1., página 31. 2.1., páginas 33 y 35, debido posiblemente a la insuficiencia de herramientas y recurso humano capacitado para el efecto, lo que resta eficacia a la definición de la ruta estratégica para guiar la gestión institucional atendiendo las necesidades de sus grupos de valor.</t>
  </si>
  <si>
    <t xml:space="preserve">La misión de la Alcaldía Mayor de Cartagena no refleja cuál es el propósito fundamental para el cual fue creada la entidad, siendo este un aspecto obligatorio del lineamiento mencionado, contenido en el manual operativo del modelo integrado de planeación y gestión MIPG, numeral 2.1. página 33, lo que puede generar confusión en la ruta estratégica que debe guiar la gestión institucional para satisfacer las necesidades de la ciudadanía. </t>
  </si>
  <si>
    <t>Política de gestión presupuestal y eficiencia del gasto público</t>
  </si>
  <si>
    <t xml:space="preserve">No se evidenció en la programación presupuestal medidas de austeridad del gasto, como quiera que la herramienta PREDIS es plataforma de verificación y no de aplicación de políticas, siendo este un lineamiento obligatorio establecido en el manual operativo del modelo integrado de planeación y gestión MIPG, numeral 2.2.2. página 41, debido posiblemente al desconocimiento del lineamiento por los responsables de la programación presupuestal, lo que dificulta garantizar la prevalencia del principio de economía y el uso racional de los recursos en la ejecución del gasto público. </t>
  </si>
  <si>
    <t>Política de fortalecimiento organizacional y simplificación de procesos</t>
  </si>
  <si>
    <t xml:space="preserve">No existe comunicación permanente entre la gestión de recursos físicos y la gestión contable, para conciliar mensualmente la información registrada en la base de datos del área de almacén e inventarios de acuerdo con los lineamientos establecidos en el Manual Operativo del Modelo Integrado de Planeación y Gestión- MIPG; pág.; 59, lo que dificulta la concordancia del control administrativo y físico con el control contable, lo que ha incidido históricamente en la no razonabilidad de estados financieros. 
</t>
  </si>
  <si>
    <t xml:space="preserve">No se han documentado (caracterizado), los procesos correspondientes a Cooperación internacional, servicios públicos, mercados públicos, espacio público, gestión de riesgos y alcaldías locales, así como tampoco cuentan con caracterización de usuarios y grupos de valor, objetivos, requisitos esenciales para una adecuada gestión de los mismos, de acuerdo con los lineamientos establecidos en el Manual Operativo del Modelo Integrado de Planeación y Gestión - MIPG; pág.; 57,58-numeral 3.2.1.1 y en la Guía para la gestión por procesos en el marco del modelo integrado de planeación y gestión - MIPG, vr.1; debido probablemente al desconocimiento de la metodología dispuesta por el Departamento Administrativo de Función Pública para dichos efectos, dificultando el cumplimiento del propósito de este lineamiento cuál es, la orientación de las actividades de la administración “al servicio público y para resultados”, teniendo en cuenta al ciudadano como eje central de la gestión pública.
</t>
  </si>
  <si>
    <t>No se han formalizado los cambios en la estructura de acuerdo con el marco normativo que le rige y las demás disposiciones que la regulan en temas asociados a planta de personal, manual de funciones y sistemas de nomenclatura y clasificación de empleos, siendo este un lineamiento obligatorio para la implementación de la política de acuerdo con el Manual Operativo de MIPG numeral 3.2.1.1, Pág. 55-57 y la Guía de rediseño para entidades del orden territorial, versión 2-DAFP. Pág.28, debido posiblemente a que la modificación de la estructura de la administración depende en parte de un tercero (Concejo Distrital), lo que podría dificultar el fortalecimiento institucional para la generación de valor público en la prestación de bienes y servicios y la productividad de la entidad.</t>
  </si>
  <si>
    <t>Política de gobierno digital</t>
  </si>
  <si>
    <t>El Modelo de implementación de explotación de datos aplicado en la entidad y que es un componente esencial para asegurar la transformación digital, no permite evaluar las capacidades organizacionales y en recurso humano, tecnológico y financiero para la explotación de datos; tampoco proporciona insumos para construir una hoja de ruta a fin de mejorar dichas capacidades, de acuerdo con el numeral 3.2.1.2 página 61 del Manual Operativo, debido posiblemente a insuficiencia de recursos financieros, lo que impide optimizar la gestión, interactuar de manera ágil y coordinada en el desarrollo de políticas y servicios.</t>
  </si>
  <si>
    <t>No se evidencian soportes de la toma de decisiones basadas en datos derivadas del uso y el aprovechamiento de la información del Distrito, la forma como se empodera a los ciudadanos sobre la consolidación de un “Estado Abierto” y el desarrollo de territorios y ciudades inteligentes a través del aprovechamiento de las TIC´S, de acuerdo con lo dispuesto en la página 61 del Manual operativo del MIPG, lo que afecta la competitividad, innovación, confianza digital, eficiencia en la prestación de servicios e interacción ágil con la ciudadanía</t>
  </si>
  <si>
    <t>Política de seguridad digital</t>
  </si>
  <si>
    <t>El plan de tratamiento de riesgos de seguridad y privacidad de la información de la entidad no permite identificar los riesgos de seguridad digital en las actividades socioeconómicas en el entorno digital, de acuerdo a lo dispuesto en el numeral 3.2.1.3 página 63 del Manual operativo del MIPG, lo que no contribuye al crecimiento de la economía digital, que pretende impulsar la prosperidad económica y social en el país.</t>
  </si>
  <si>
    <t>No se cuenta con un responsable de seguridad digital, quien también deberá ser el responsable de la seguridad de la información y pertenecer a un área transversal que haga parte de la alta dirección; su función será articular los esfuerzos, recursos, metodologías y estrategias que aseguren la implementación de la política, de acuerdo con lo contemplado en el manual operativo del Mipg. Pág. 64, lo que dificulta la coordinación y colaboración armónica con las entidades que interactúan en la política.</t>
  </si>
  <si>
    <t>Politica de defensa jurídica</t>
  </si>
  <si>
    <t>Los siguientes lineamientos de esta política dispuestos en el numeral 3.2.1.4 del Manual operativo del modelo integrado de planeación y gestión, versión 4 del 2021 no se encuentran implementados:
- En la etapa de prevención del daño antijurídico, no se han identificado las causas y subcausas que pueden generar conflictos judiciales, con el fin de diseñar controles eficaces que permitan suprimir o minimizar la acusación del daño y no se han formulado por el Comité de Conciliaciones políticas de prevención del daño antijurídico.
- En la etapa prejudicial, el Comité de Conciliaciones no ha fijado directrices institucionales para la aplicación de mecanismos de arreglo directo, transacción y conciliación, sin perjuicio de su estudio y decisión en cada caso concreto, atendiendo la metodología dispuesta por ANDJE para el efecto. 
- En la etapa de defensa judicial el Comité de Conciliaciones no ha diseñado políticas generales que orienten la defensa de los intereses de la entidad, teniendo en cuenta los lineamientos sobre prevención del daño antijurídico, conciliación temprana, estrategias generales de defensa judicial, gestión de cumplimiento y pago de sentencias y conciliaciones y fortalecimiento institucional emitido por ANDJE; no ha determinado las causas generadoras, índice de condena, tipos de daño, deficiencias en las actuaciones administrativas y procesales, para diseñar controles que las prevengan o mitiguen, con base en estudios y evaluación de los procesos que cursan o hayan cursado en contra de la entidad y no ha definido criterios de selección de los abogados externos que garanticen su idoneidad para la defensa de los intereses públicos. 
- En la etapa de cumplimiento y pago de sentencias y conciliaciones no se han implementado procedimientos de cumplimiento y pago de sentencias y conciliaciones de acuerdo con lo previsto en el Decreto único del sector de Hacienda y Crédito público. 
- En etapa de acción de repetición y recuperación de recursos públicos, no se evidencian estudios adelantados por el Comité de Conciliaciones para determinar la procedencia o improcedencia de llamamiento en garantía con fines de repetición. 
- En la etapa de gestión del conocimiento: No se evidencian mecanismos de transferencia efectiva del conocimiento para consolidar las capacidades institucionales para la defensa de la Entidad. 
Lo anterior impide la eficiencia y la efectividad en la gestión jurídica, dificultando la disminución de las condenas contra el Distrito y con esto afectaciones al erario.
- Los soportes enviados por el Líder de la política no fueron suministrados en la forma requerida mediante oficio AMC-OFI-0075065-2022, es decir, no se relacionan las evidencias que corresponden a cada lineamiento de la política, lo que dificultó la revisión y análisis por parte del equipo auditor.                               
Encontramos un límite para la valoración de la información, puesto que los soportes enviados por el Líder de la política no fueron suministrados en la forma requerida mediante oficio AMC-OFI-0075065-2022, es decir, no se relacionan las evidencias que corresponden a cada lineamiento de la política, lo que dificultó la revisión y análisis por parte del equipo auditor.</t>
  </si>
  <si>
    <t>Política de mejora normativa</t>
  </si>
  <si>
    <t>No se encuentran implementados los lineamientos generales dispuestos en el numeral 3.2.1.5 del Manual Operativo del Modelo Integrado de Planeación y Gestión, Vr. 4 del 2021 y en el documento al que remite para el efecto: “política de mejora normativa” elaborado por el Comité de Mejora Normativa en diciembre de 2019, a saber: planeación: agenda regulatoria, diseño de la regulación: análisis de impacto normativo, consulta pública de los proyectos de actos administrativos, revisión de calidad normativa, publicidad de la regulación final, herramientas de evaluación de las regulaciones, procesos regulatorios de acuerdo con el tipo de norma, debido probablemente al desconocimiento de los lineamientos y/o insuficiencia de personal con los perfiles requeridos para dichos fines, lo que puede impactar negativamente la calidad técnica y jurídica de las regulaciones normativas, así como su eficacia, eficiencia, transparencia, coherencia, y el fortalecimiento de la seguridad jurídica.</t>
  </si>
  <si>
    <t>Política de servicio al ciudadano</t>
  </si>
  <si>
    <t>No se cumplen los lineamientos referentes a la información estadística, generación y producción, herramientas de uso y apropiación, analítica institucional, cultura de compartir y difundir, medición de la gestión institucional e implementación de la política, medición de la experiencia de servicio y de la percepción de los ciudadanos, identificación, evaluación, mitigación y administración de los riesgos que afecten el cumplimiento de los objetivos misionales y el relacionamiento con el ciudadano; contemplados en el documento de la política denominado “Actualización de Lineamientos de la Política Pública de Servicio al Ciudadano”, expedido por el Comité de Relación Estado Ciudadano, de acuerdo a lo regulado por el Manual operativo del MIPG, numeral 3.2.2.1 pág-74, ello debido probablemente a que el documento técnico para la implementación de la política de servicio al ciudadano de la Alcaldía Mayor de Cartagena, solo fue aprobado por el Comité Institucional de Gestión y Desempeño el 14 de diciembre del 2021, ello impide el cumplimiento del propósito de esta política sobre la orientación de la gestión a la generación de valor público, garantizando el acceso a los derechos de los ciudadanos y sus grupos de valor.</t>
  </si>
  <si>
    <t>Política de racionalización de trámites</t>
  </si>
  <si>
    <t>No se cuantificó el impacto de las acciones de racionalización, ni su divulgación a la ciudadanía, así como tampoco campañas de apropiación de las mejoras internas y externas de acuerdo con lo establecido en el numeral 3.2.2.2 del Manual operativo del modelo integrado de planeación y gestión - MIPG. Pág. 76, debido posiblemente a la insuficiencia de personal con los perfiles para el efecto y debilidades en los mecanismos de divulgación, lo que impide establecer correctivos para el mejoramiento de la política.</t>
  </si>
  <si>
    <t>Política de participación ciudadana en la gestión pública</t>
  </si>
  <si>
    <t>No se aportó un diagnóstico del estado actual de la participación ciudadana en la entidad que incluya los lineamientos  indicados  en  el Manual Operativo del MIPG, numeral 3.2.2.3, pág. 77: a) A partir de los resultados de las evaluaciones (incluyendo la de la oficina de control interno y el autodiagnóstico de rendición de cuentas), identificar y documentar las debilidades y fortalezas en la implementación de la política de participación ciudadana en la gestión pública, por cada uno de los ciclos de la gestión. b) Validar con las dependencias misionales y de apoyo si los grupos de valor con los que se trabajó en la vigencia anterior atienden a la caracterización de ciudadanos, a que alude la dimensión de Direccionamiento Estratégico y Planeación. c) Diagnosticar si los canales que empleó la entidad para promover la participación ciudadana son los idóneos de acuerdo con la caracterización de ciudadanos. d) En materia de rendición de cuentas, seguir los pasos de autodiagnóstico que indique el Manual Único de Rendición de Cuentas. e) Socializar con los servidores públicos de la entidad los resultados del diagnóstico de la participación ciudadana, así mismo, conforme a las “Orientaciones para promover la participación ciudadana en los procesos de diagnóstico y planeación  de la gestión pública”- versión 1; Beneficios del diagnóstico y planeación participativa; pasos 1-4,  páginas de 1-23, afectando la  planeación participativa en la entidad, debido posiblemente a debilidades en las herramientas tecnológicas y recurso humano para el efecto, lo que impide  incidencia efectiva de los ciudadanos y sus organizaciones  en los procesos de planeación, ejecución, evaluación -incluyendo la rendición de cuentas- de su gestión.</t>
  </si>
  <si>
    <t>No se desarrollaron ejercicios cotidianos de seguimiento, divulgación y evaluación de los resultados obtenidos de la estrategia de promoción de la participación en su conjunto y de cada actividad, así como la sistematización o documentación de cómo se lleva a cabo el proceso participativo paso a paso, para luego definir si es un caso de éxito o de buenas prácticas, de acuerdo a los lineamientos regulado en el Manual operativo del MIPG, numeral 3.2.2.3, pág. 78; y de acuerdo a las orientaciones para promover la participación ciudadana en los procesos de diagnóstico y planeación de la gestión pública- versión 1; Paso 7. “Ejercicios de monitoreo y evaluación Institucional y Social”, paso 7, páginas 64-68, afectando el progreso de las actividades realizadas y la toma de decisiones oportunas para resolver y realizar acciones de mejora en el ejercicio participativo.</t>
  </si>
  <si>
    <t>Política seguimiento y evaluación del desempeño institucional</t>
  </si>
  <si>
    <t xml:space="preserve">Los siguientes lineamientos de esta política dispuestos en el numeral 4.2.1 del Manual Operativo del Modelo Integrado de Planeación y Gestión - MIPG, versión 4 del 2021 no se encuentran implementados:
- “Evaluar la gestión del riesgo en la entidad”, como quiera que no se encuentran documentados los riesgos asociados al seguimiento y evaluación de la gestión, las causas que los generan, ni diseñados controles que permitan prevenirlas o mitigarlas y detectar desviaciones en los avances de gestión con el objeto de que se establezcan acciones de mejora inmediata, lo que afecta la eficiencia en la gestión de los recursos, la rendición de cuentas a la ciudadanía  y la presentación de informes a los organismos de control.
- “Evaluar la percepción de los grupos de valor”, lo que impide establecer los niveles de satisfacción ciudadana en cuanto a sus expectativas y necesidades, en consecuencia, adoptar medidas correctivas para alcanzar el cumplimiento de los objetivos institucionales.
- “Adelantar un ejercicio de autodiagnóstico”, lo que impide conocer el avance de cada una de las dimensiones de MIPG, determinar el estado de su gestión, sus fortalezas y debilidades y “lo más importante tomar medidas de acción encaminadas a la mejora continua para alcanzar la excelencia”, esto como quiera, además, que, desde la presentación, el Manual operativo (página 6), señala que los aspectos generales se deben tener en cuenta para cada una de las políticas de gestión y desempeño.
</t>
  </si>
  <si>
    <t>Política de gestión documental</t>
  </si>
  <si>
    <t xml:space="preserve">No se aportan evidencias que soporten el cumplimiento de los siguientes productos del Modelo de gestión de documentos y administración de archivos MGDA, acorde con lo dispuesto en el numeral 5.2.2., páginas 90 y 91 del Manual Operativo del MIPG, debido posiblemente a insuficiencia de recursos financieros y humanos con perfiles para el efecto, lo que restaría eficiencia en la transparencia de la gestión pública y garantías de los derechos de los ciudadanos, servidores públicos y entidades del Estado: 
Subcomponente Productos
Planeación de la función archivística Matriz de Riesgos en Gestión Documental
Planeación estratégica Articulación de la Gestión Documental con el Plan Estratégico Institucional
 Articulación de la Gestión Documental con Políticas del Modelo Integrado de Planeación y Gestión MIPG
Control, evaluación y seguimiento  Informes de Gestión
 Programa de Auditoría y Control
Administración  Planeación de la Administración de Archivo 
Recursos físicos Infraestructura Locativa
Talento humano  Gestión Humana
 Capacitación en Gestión Documental 
Planeación (técnica) Diseño y creación de documentos
 Cuadro de Clasificación Documental
 Tablas de Retención Documental 
Producción Medios y Técnicas de Producción
Gestión y trámite Registro y Distribución de
Documentos (trámite)
Organización  Descripción documental
Preservación a largo plazo Plan de Preservación Digital
Tecnologías para la gestión de documentos electrónicos Modelo de Requisitos para la gestión de documentos electrónicos 
 Sistema de Preservación Digital
 Almacenamiento en la nube
Seguridad y privacidad Articulación con Políticas de Seguridad de información 
 Copia de Seguridad Archivo Digital
Interoperabilidad Semántico
 Técnico
Gestión del conocimiento Programa de Gestión del conocimiento
 Memoria Institucional
Participación ciudadana • Rendición de Cuentas
 • Acceso y Consulta de la información 
Protección del ambiente Plan Institucional de Gestión ambiental
</t>
  </si>
  <si>
    <t xml:space="preserve">La entidad carece de los siguientes productos del modelo de gestión de documentos y administración de archivos MGDA, acorde con lo dispuesto en el numeral 5.2.2., páginas 90 y 91 del Manual operativo del MIPG, debido posiblemente a insuficiencia de recursos financieros y humanos con perfiles para el efecto, lo que restaría eficiencia en la transparencia de la gestión pública y garantías de los derechos de los ciudadanos, servidores públicos y entidades del Estado: 
Subcomponente Producto
Planeación de la función archivística Plan de análisis de procesos y procedimientos de la producción documental 
Gestión en seguridad y salud ocupacional Aseguramiento de las condiciones del Trabajo 
Planeación (técnica) Documentos Especiales
 Tablas de Valoración Documental 
Producción Reprografía
Transferencias Plan de Transferencias Documentales
Disposición de documentos Eliminación de Documentos
Valoración Valores Primarios y Secundarios 
Articulación de la gestión de documentos electrónicos Gestión de documentos electrónicos en los procesos, procedimientos, trámites o servicios internos
 Gestión de documentos electrónicos en los canales virtuales de atención externos
 Sistemas de información corporativos
Tecnologías para la gestión de documentos electrónicos Sistema de Gestión de documentos electrónicos de archivo
 Digitalización
 Esquema de Metadatos
Interoperabilidad Político – Legal
Patrimonio cultural  Archivos Históricos
Participación ciudadana Redes Culturales
 • Mecanismos de Difusión
2.2.5.2. Política de transparencia, acceso a la información pública y lucha contra la corrupción.
• El lineamiento de esta política dispuesto en el numeral 5.2.3.del Manual Operativo del Modelo integrado de planeación y gestión - MIPG, versión 4 del 2021 no está implementado: 
Con respecto a la ley de transparencia y acceso a la información pública: (i) ejercicios que determinen qué otra información pública debe generar consultando con sus grupos de valor los tipos de información y la utilidad pública de la misma, (ii) ejercicios de caracterización de usuarios, determinar con claridad la información pública reservada y pública clasificada acorde con la ley y los tiempos en los cuales el ciudadano tiene acceso restringido, (iii) armonizar los procesos de servicio al ciudadano con gestión documental y las TIC´S, con las dimensiones de transparencia activa, pasiva y gestión de la información y (iv) un programa de capacitación permanente a los servidores públicos en derecho de acceso a la información y sus obligaciones, así como a sus grupos de valor en la información pública a la entidad, debido posiblemente a la insuficiencia de recursos financieros y humanos, lo que dificulta articular acciones para la prevención, detección e investigación de los riesgos en los procesos de la gestión administrativa y misional de la Entidad. 
</t>
  </si>
  <si>
    <t>Política de transparencia, acceso a la información pública y lucha contra la corrupción</t>
  </si>
  <si>
    <t xml:space="preserve">El lineamiento de esta política dispuesto en el numeral 5.2.3.del Manual Operativo del Modelo integrado de planeación y gestión - MIPG, versión 4 del 2021 no está implementado: 
Con respecto a la ley de transparencia y acceso a la información pública: (i) ejercicios que determinen qué otra información pública debe generar consultando con sus grupos de valor los tipos de información y la utilidad pública de la misma, (ii) ejercicios de caracterización de usuarios, determinar con claridad la información pública reservada y pública clasificada acorde con la ley y los tiempos en los cuales el ciudadano tiene acceso restringido, (iii) armonizar los procesos de servicio al ciudadano con gestión documental y las TIC´S, con las dimensiones de transparencia activa, pasiva y gestión de la información y (iv) un programa de capacitación permanente a los servidores públicos en derecho de acceso a la información y sus obligaciones, así como a sus grupos de valor en la información pública a la entidad, debido posiblemente a la insuficiencia de recursos financieros y humanos, lo que dificulta articular acciones para la prevención, detección e investigación de los riesgos en los procesos de la gestión administrativa y misional de la Entidad. 
</t>
  </si>
  <si>
    <t>Política de gestión de la información estadistíca</t>
  </si>
  <si>
    <t>No se soportó la planificación estadística, el fortalecimiento de registros administrativos y la calidad estadística, de acuerdo con los lineamientos generales establecidos en el numeral 5.2.4., página 95 -97 del Manual operativo del MIPG, debido posiblemente a que solo fue adoptada en la Alcaldía Mayor el 10 de noviembre del 2021, a través del Decreto 1225, lo que dificulta mejorar la efectividad de la gestión y la planeación basada en evidencias.</t>
  </si>
  <si>
    <t xml:space="preserve">Política de gestión del conocimiento y la innovación </t>
  </si>
  <si>
    <t>No se han implementado las herramientas para obtener, organizar, sistematizar, guardar y compartir fácilmente datos e información de la entidad que consoliden de manera confiable la información y sea de fácil acceso para los servidores públicos, de acuerdo a lo que contempla el Manual Operativo del Modelo Integrado de Planeación y Gestión - MIPG. Pág. 107 núm. 6. eje 2 Herramientas de uso y apropiación, lo que dificulta la implementación de los demás ejes (Analítica institucional y cultura de compartir y difundir) y el uso constante y organizado de la información por los servidores públicos de la entidad.</t>
  </si>
  <si>
    <t xml:space="preserve">Se ha diseñado en el Sharepoint de la Alcaldía de Cartagena un sitio para guardar la información de la Política de Gestión de Conocimiento e Innovación.  </t>
  </si>
  <si>
    <t>Desarrollar conjuntamente con la Oficina Asesora de  Informatica y la asesoria de Archivo Central el sitio para que cada dependencia o instancia del Distrito pueda acceder  a la informacion producida en la implementación de Gesco+I}</t>
  </si>
  <si>
    <t>Implementar metodología que permita facil acceso de los catalizadores o enlaces de cada dependencia a la informacion</t>
  </si>
  <si>
    <r>
      <rPr>
        <sz val="9"/>
        <color rgb="FF000000"/>
        <rFont val="Arial"/>
      </rPr>
      <t xml:space="preserve">Se cuenta con el plan de acción de la política GESCO +I para la vigencia 2023, avalado por el equipo de calidad, que contempla las actividades para dar cumplimiento a los criterios diferenciales del eje </t>
    </r>
    <r>
      <rPr>
        <i/>
        <sz val="9"/>
        <color rgb="FF000000"/>
        <rFont val="Arial"/>
      </rPr>
      <t>Herramientas de uso y apropiación</t>
    </r>
    <r>
      <rPr>
        <sz val="9"/>
        <color rgb="FF000000"/>
        <rFont val="Arial"/>
      </rPr>
      <t xml:space="preserve"> establecidos por MIPG. Se han realizado mesas de trabajo con la Oficina Asesora de Informática, con el propósito de elaborar y realizar seguimiento al plan de trabajo de herramientas de uso y apropiación.</t>
    </r>
  </si>
  <si>
    <t>Plan de acción política GESCO+I</t>
  </si>
  <si>
    <t>Acta Gesco 05- Herramientas de uso y apropiación</t>
  </si>
  <si>
    <t>2023.02.20 Correo solicitud interlocutor para uso y apropiación</t>
  </si>
  <si>
    <t>Acta Gesco 19 - Transformación digital</t>
  </si>
  <si>
    <t>Acta Gesco 20 - Mesa de trabajo con OAI</t>
  </si>
  <si>
    <t>Acta Gesco 22 - Plan de trabajo uso y apropiación</t>
  </si>
  <si>
    <t>Acta Gesco 26 - Plan de trabajo uso y apropiación</t>
  </si>
  <si>
    <t>Acta Gesco 27 - Plan de trabajo uso y apropiación</t>
  </si>
  <si>
    <t>Plan de trabajo Uso y Apropiación</t>
  </si>
  <si>
    <t>Correo socialización plan de trabajo herramientas de uso y apropiación</t>
  </si>
  <si>
    <t>Encuesta diagnóstico sobre el uso de SIGOB y correo electrónico institucional(1-68) (1)</t>
  </si>
  <si>
    <t>Informe autodiagnóstico correo electrónico y SIGOB</t>
  </si>
  <si>
    <t>Lineamientos uso correo electrónico institucional</t>
  </si>
  <si>
    <t>2023.04.18 - Acta 53 - Uso y apropiación</t>
  </si>
  <si>
    <t>2023.04.25 - Acta 58 - Uso y apropiación</t>
  </si>
  <si>
    <t>2023.05.03 - Acta 64 - Uso y apropiación</t>
  </si>
  <si>
    <t>Acta Gesco 46 - Herramientas de uso y apropiación</t>
  </si>
  <si>
    <t>Adicionalmente, se elaboró el formato inventario de conocimiento junto con el instructivo para la elaboración del inventario de conocimiento (explícito, tácito, expertos), los cuales fueron socializados con el equipo de Archivo General con el fin de alinearnos a lo establecido por el Sistema Integrado de Conservación de la Alcaldía. Posteriormente, se socializaron a la Dirección Administrativa de Talento Humano para su respectiva aprobación.</t>
  </si>
  <si>
    <t>GADAT04-F002 Inventario de conocimiento</t>
  </si>
  <si>
    <t>GADAT04-I001 Instructivo Inventario de conocimiento</t>
  </si>
  <si>
    <t>Correo electrónico con observaciones del equipo de calidad</t>
  </si>
  <si>
    <t>Acta Gesco 30 - Inventario de conocimiento</t>
  </si>
  <si>
    <t>Acta Gesco 35 - Mesa de trabajo con la dirección de Archivo general</t>
  </si>
  <si>
    <t>Acta Gesco 39 - Mesa de trabajo equipo Gesco</t>
  </si>
  <si>
    <t>Acta Gesco 42 - Inventario de conocimiento</t>
  </si>
  <si>
    <t>2023.06.06 - Correo solicitud pieza taller mapa conocimiento.pdf</t>
  </si>
  <si>
    <t>2023.06.09 - Invitación a taller de mapa de conocimiento</t>
  </si>
  <si>
    <t>2023.06.08- Programación taller mapa de conocimiento.pdf</t>
  </si>
  <si>
    <t>2023.06.09 - Código QR para Inscripción a taller de formación a catalizadores en mapa de conocimiento (1)</t>
  </si>
  <si>
    <t>Código QR para registro de asistencia</t>
  </si>
  <si>
    <t>2023.06.13 - Oficio invitación a taller mapa de conocimiento</t>
  </si>
  <si>
    <t>2023.06.09 - Correo solicitud refrigerios para talleres mapa conocimiento</t>
  </si>
  <si>
    <t>Formato de inventario compartido con catalizadores</t>
  </si>
  <si>
    <t>Código QR para Examen - Mapa de conocimiento</t>
  </si>
  <si>
    <t>Código QR para Valoración de la formación en mapa del conocimiento</t>
  </si>
  <si>
    <t>2023.06.20 - Presentación Taller con catalizadores sobre Mapa de conocimiento</t>
  </si>
  <si>
    <t>2023.06.22 - Valoración de la formación en mapa del conocimiento</t>
  </si>
  <si>
    <t>Fotos taller mapa de conocimiento</t>
  </si>
  <si>
    <t>2023.06.22 - Evaluación mapa de conocimiento</t>
  </si>
  <si>
    <t>2023.03.06 - Acta 30 - Inventario de conocimiento</t>
  </si>
  <si>
    <t>2023.03.23 - Acta 35 - Archivo General</t>
  </si>
  <si>
    <t>2023.03.30 - Acta 42 - Inventario de conocimiento</t>
  </si>
  <si>
    <t xml:space="preserve">2023.06.20 - Acta 84 - Taller mapa conocimiento </t>
  </si>
  <si>
    <t>2023.06.21 - Acta 85 - Taller mapa conocimiento</t>
  </si>
  <si>
    <t>2023.06.22 - Acta 86 - Taller mapa conocimiento</t>
  </si>
  <si>
    <t>2023.06.28 - Acta 90B - Taller mapa conocimiento Planeación</t>
  </si>
  <si>
    <t>2023.06.30 - Acta 92 - Taller mapa de conocimiento S de Hacienda</t>
  </si>
  <si>
    <t>2023.06.30 - Acta 93 - Taller mapa de conocimiento S de participación</t>
  </si>
  <si>
    <t>2023.07.06 - Acta 94 - Taller mapa de conocimiento S del interior</t>
  </si>
  <si>
    <t>2023.07.13 - Acta 101 - Taller inventario de conocimiento - Dadis</t>
  </si>
  <si>
    <t>2023.07.13 - Acta 104 - Taller inventario de conocimiento</t>
  </si>
  <si>
    <t>Se implementó el SharePoint como repositorio oficial de la Dirección Adminsitrativa de Talento Humano, indicando a los líderes de cada proceso, la obligatoriedad de migrar la información de la entidad y de sus procesos, a este sitio. (Se adjunta acta de reunión sobre Informe de transición de gobiernos; en el literal c de las observaciones está indicado el compromiso de los líderes de migrar la información al Sharepoint de TH).</t>
  </si>
  <si>
    <t>Informe de transición de gobiernos</t>
  </si>
  <si>
    <t>No cuentan con la identificación de los riesgos relacionados a la fuga de capital intelectual de la entidad, siendo fundamental ya que permite mediante la identificación, sistematización e implementación de acciones prevenir su pérdida y que afecte el cumplimiento de los objetivos como lo establece el Manual Operativo del Modelo Integrado de Planeación y Gestión - MIPG. Pág. 109 Eje 4 - Evitar fuga del conocimiento, la Guía para evitar o mitigar la fuga de conocimiento de las entidades públicas. pág. 8 y la Guía de gestión del conocimiento (Función Pública, 2020 b, p. 103); lo que trae como consecuencia la materialización de la pérdida del conocimiento tácito y explícito recopilado en el conocimiento individual y grupal al servicio de la Alcaldía Distrital.</t>
  </si>
  <si>
    <t>Se esta trabajando primero en desarrollar un equipo de trabajo que permita desarrollar la politica e implementarla en toda la entidad.</t>
  </si>
  <si>
    <t>Se implementará un plan de acción para identificar los riesgos relacionados con la fuga de capital intelectual de la entidad</t>
  </si>
  <si>
    <t>1. Consolidar equipo catalizador</t>
  </si>
  <si>
    <t>Se cuenta con el plan de acción de la política GESCO +I para la vigencia 2023, avalado por el equipo de calidad, que permitirá identificar el capital intelectual (conocimiento tácito), el conocimiento relevante y los riesgos relacionados con la fuga de capital intelectual, con la ejecución de las actividades que se relacionan a continuación:
*Diseñar modelo Mapa de Conocimiento (Explícito, tácito y expertos) a implementar, elaborar instructivo y publicar en la entidad
*Capacitar a los gestores en mecanismos para levantar la información de los mapas de conocimiento
*Levantar la información de cada uno de los procesos 
*Analizar resultados obtenidos del Mapa de Conocimiento (Explícito, tácito y expertos) y medición de avances sobre el nivel inicial
*Publicar y socializar entre los usuarios el uso del mapa de conocimiento
*Levantar información sobre conocimiento relevante en el Distrito
*Compartir y difundir los resultados del inventario de manera que pueda ser utilizado por diferentes áreas
*Diseñar programa para identificar puntos de fuga de conocimiento en el Distrito
*Capacitar a los catalizadores en el programa para identificar puntos de fuga de conocimiento en el Distrito
*Implementar el programa para identificar puntos de fuga de conocimiento en el Distrito
*Asesoría con DAFP sobre fuga de conocimiento para implementar la herramienta</t>
  </si>
  <si>
    <t>Base de datos catalizadores</t>
  </si>
  <si>
    <t>2023.03.31 AMC-OFI-0044001-2023 Equipo catalizadores CC+I</t>
  </si>
  <si>
    <t>2023.02.08 Oficio AMC-OFI-0012182-2023 CATALIZADORES</t>
  </si>
  <si>
    <t>Inventario de conocimiento consolidado</t>
  </si>
  <si>
    <t>2. Definir metodología para identificar fuga de conocimiento</t>
  </si>
  <si>
    <t>Se identificaron cinco riesgos para el proceso de Gestión del Conocimiento y la Innovación, los cuales cuentan con su respectivo control.</t>
  </si>
  <si>
    <t>Riesgos Gesco+I</t>
  </si>
  <si>
    <t>2023.05.15 - Acta 70 - Riesgos GESCO+I</t>
  </si>
  <si>
    <t>Se está trabajando primero en desarrollar un equipo de trabajo que permita desarrollar la politica e implementarla en toda la entidad.</t>
  </si>
  <si>
    <t>3.  Implementar metodologia para identificar fuga de conocimiento</t>
  </si>
  <si>
    <t>Sin embargo, en caso de identificarse  otros riesgos en la implementación de las estrategias diseñadas en la política de GESCO+I, se diseñarán sus respectivos controles y se incluirán en la matriz de riesgos del proceso.</t>
  </si>
  <si>
    <t>No se comparten experiencias que fortalezcan el conocimiento a través de la memoria institucional y la retroalimentación, mecanismo necesario para transferir el conocimiento de los servidores que estén próximos a desvincularse de la entidad a quienes continúan vinculados, de acuerdo con los lineamientos del Manual Operativo del Modelo Integrado de Planeación y Gestión - MIPG. Pág. 109, Eje 4 - Evitar fuga del conocimiento y la Guía para evitar o mitigar la fuga de conocimiento de las entidades públicas. pág. 25, lo que genera una fuga del conocimiento que afectaría facilitar el aprendizaje y la atención de las necesidades ciudadanas.</t>
  </si>
  <si>
    <t>Se implementará un plan de acción para fortalecer el conocimiento de la memoria institucional</t>
  </si>
  <si>
    <t>La Dirección Administrativa de Talento Humano designó tres profesionales con el propósito de apalancar el cumplimiento de la política GESCO+I.
Adicionalmente, se conformaron los siguientes equipos que permitirán la operacionalización de la política: Equipo estratégico, equipo metodológico, equipo de cultura, equipo de gestión de la información, equipo de catalizadores.
En conjunto con la líder de calidad, se gestionó con cada dependencia, la designación de una persona que será la encargada de liderar la implementación de esta política en cada proceso, y se realizó el evento para la conformación del equipo de catalizadores de la calidad, el conocimiento y la innovación (CC+I), y formalización de la comunidad de conocimiento.</t>
  </si>
  <si>
    <t>Registro de asistencia reunión conformación equipo estratégico</t>
  </si>
  <si>
    <t>Registro de asistencia evento conformación del equipo de catalizadores CC+I y formalización de la comunidad de conocimiento</t>
  </si>
  <si>
    <t>Acta conformación equipo estratégico</t>
  </si>
  <si>
    <r>
      <rPr>
        <sz val="9"/>
        <rFont val="Arial"/>
        <family val="2"/>
      </rPr>
      <t xml:space="preserve">Se cuenta con el plan de acción de la política GESCO +I para la vigencia 2023, avalado por el equipo de calidad, que contempla las actividades para dar cumplimiento a los criterios diferenciales del eje </t>
    </r>
    <r>
      <rPr>
        <i/>
        <sz val="9"/>
        <rFont val="Arial"/>
        <family val="2"/>
      </rPr>
      <t xml:space="preserve">Compartir y difundir </t>
    </r>
    <r>
      <rPr>
        <sz val="9"/>
        <rFont val="Arial"/>
        <family val="2"/>
      </rPr>
      <t>establecidos por MIPG, que permitirá fortalecer mecanismos para transferir el conocimiento, con la ejecución de las siguientes estrategias:
*Elaboración y ejecución del plan de comunicación GESCO+I
*Generación de las memorias institucionales
*Elaboración y ejecución del programa compartiendo mi conocimiento
*Creación de comunidades de conocimiento</t>
    </r>
  </si>
  <si>
    <t>2023.05.15 - Acta 74 - Memoria institucional</t>
  </si>
  <si>
    <t>2023.06.05 - Acta 80 - Memoria Institucional</t>
  </si>
  <si>
    <t>2023.07.07 - 29 - Memoria institucional</t>
  </si>
  <si>
    <t>Plan de comunicación para Gesco +I</t>
  </si>
  <si>
    <t>Acta Gesco 07 - Plan de comunicación para Gesco+I</t>
  </si>
  <si>
    <t>Acta Gesco 28 - Seguimiento al plan de comunicación</t>
  </si>
  <si>
    <t>Acta Gesco 34 - Seguimiento al plan de comunicación</t>
  </si>
  <si>
    <t>Acta Gesco 43 - Seguimiento plan de trabajo comunicación</t>
  </si>
  <si>
    <t>2023.04.24 - Acta 57 - Seguimiento plan de comunicación</t>
  </si>
  <si>
    <t>2023.06.23 - Acta 89 - Seguimiento plan de trabajo comunicación</t>
  </si>
  <si>
    <t>2023.07.31 - Acta 129B - Seguimiento plan de trabajo comunicación</t>
  </si>
  <si>
    <t>Se han realizado mesas de trabajo con el equipo de gestión del cambio y transformación con el fin de realizar seguimiento al plan de comunicación GESCO+I.</t>
  </si>
  <si>
    <t>Política de control interno</t>
  </si>
  <si>
    <t xml:space="preserve">No se cumplen aspectos claves para el sistema de control interno, a cargo de la segunda línea de defensa, a saber: aseguramiento de que los controles y procesos de gestión del riesgo de la 1ª línea de defensa sean apropiados y funcionen correctamente, supervisan la implementación de prácticas de gestión de riesgo eficaces, consolidación y análisis de la información sobre temas claves para la entidad, base para la toma de decisiones y de las acciones preventivas necesarias para evitar materializaciones de riesgos;  trabajo coordinado con las oficinas de control interno o quien haga sus veces, en el fortalecimiento del Sistema de Control Interno; asesoría a la 1ª línea de defensa en temas clave para el Sistema de Control Interno: i) controles; ii) indicadores de gestión; iii) procesos y procedimientos, y establecimiento de los mecanismos para la autoevaluación requerida, de conformidad con lo establecido en el numeral 7.2, página 117 y 118 del manual operativo del MIPG, debido posiblemente a la insuficiente socialización del esquema de líneas de defensa y sus responsabilidades, así como a la insuficiencia de personal dedicado al cumplimiento de las obligaciones de la segunda línea de defensa, lo que genera deficiencias en la evaluación integral del 
sistema de control interno. 
</t>
  </si>
  <si>
    <t>Otras observaciones- Interrelación (Secretaria general en coordinación con todos los líderes de política)</t>
  </si>
  <si>
    <t>Los diagramas en que se incluye la interrelación de las dimensiones, políticas, procesos y áreas responsables no indican cuál es la relación que existe entre una y otra política y en qué procesos se desarrollan.</t>
  </si>
  <si>
    <t>Otras observaciones- Interrelación  (Secretaria general en coordinación con todos los líderes de política)</t>
  </si>
  <si>
    <t xml:space="preserve">No se identifica en qué punto convergen, hasta dónde se desarrollan unas actividades y en dónde inician las otras, o cuáles políticas operan de manera trasversal, tal como lo establece el Manual Operativo en el numeral 3.2, página 10, que dice “…MIPG opera a través de la puesta en marcha de 7 dimensiones. Cada dimensión funciona de manera articulada, en ellas se agrupan las políticas de gestión y desempeño institucional por áreas que permiten que se implemente el Modelo de manera adecuada y fácil…”, ocasionando que el modelo no opere de manera eficiente y eficaz. </t>
  </si>
  <si>
    <t>Otras observaciones-Gestión del riesgo (Todos los líderes de política)</t>
  </si>
  <si>
    <t>No se identificaron riesgos asociados a la implementación de las políticas, ni se diseñaron controles que prevengan o mitiguen sus causas, así como tampoco indicadores de seguimiento, acorde con las regulaciones contenidas en la Ley 87 de 1993, especialmente su artículo 2, literal f y el Manual Operativo  del MIPG,  séptima dimensión- numeral 7.2.,   (páginas 115 y 117 -componentes evaluación del riesgo y  actividades de control del modelo estándar de control interno-responsabilidades de la primera línea de defensa), lo que obedece posiblemente  a que la Alcaldía adoptó la política de compras y contrataciones el 10 de noviembre del 2021 mediante el Decreto 1225; dificultando la gestión de eventos potenciales tanto internos como externos que puedan afectar el logro de los objetivos institucionales, atendiendo el propósito dispuesto para el segundo componente del MECI: “Asegurar la gestión del riesgo en la entidad”.</t>
  </si>
  <si>
    <t>Otras observaciones-Indicadores (Todos los líderes de política)</t>
  </si>
  <si>
    <t xml:space="preserve">No se evidenció el diseño de indicadores para el seguimiento a la implementación de las políticas antes mencionadas, que de acuerdo con la dimensiones 1 (Talento Humano), 3 (Gestión con valores para el resultado), 4 (Evaluación de resultados), 6 (Gestión del Conocimiento e innovación) y 7 (Control Interno) del Manual Operativo del MIPG, constituyen una fuente alterna de información para fortalecer capacidades que permitan conseguir lo planificado, monitorear, medir el desempeño y autoevaluar la gestión  a través de la medición y análisis de sus resultados. Esto atendiendo además los lineamientos establecidos en la Guía para la construcción y análisis de indicadores de gestión, versión 4, según la cual “(…) la decisión sobre cuáles proyectos, procesos o actividades específicas van a ser medidos o evaluados dependerá del análisis de variables clave, adecuadas y suficientes que suministren información relevante sobre el objeto de evaluación (…)”.  La falta de indicadores impedirá autoevaluar la gestión para implementar oportunamente acciones correctivas. </t>
  </si>
  <si>
    <t xml:space="preserve">Otras observaciones - Plan de mejoramiento (Dirección de Talento Humano) </t>
  </si>
  <si>
    <t xml:space="preserve">No se aportaron evidencias sobre el seguimiento y cumplimiento de las acciones de mejora establecidas en los planes de mejoramiento de las políticas Gestión estratégica del talento humano, Integridad y Gestión del conocimiento e innovación, resultado de las recomendaciones efectuadas por el Departamento Administrativo de la Función Pública con ocasión de los resultados FURAG 2021, suscritos el 8 de junio de 2022.
</t>
  </si>
  <si>
    <t>Se realizó.  Se aporta evidencia. (ANEXO 2)</t>
  </si>
  <si>
    <t>Se envia a Control Interno la evidencia mencionada</t>
  </si>
  <si>
    <t>Otras observaciones-Plan de mejoramiento (Dirección de Apoyo Logistíco)</t>
  </si>
  <si>
    <t xml:space="preserve">No se han cerrado las siguientes acciones de mejora (con fecha de finalización programada para el 01 de diciembre de 2021), contempladas en el plan de mejoramiento de la política de fortalecimiento organizacional y simplificación de procesos, suscritos con base en las recomendaciones efectuadas por el Departamento Administrativo de la Función Pública-DAFP, con ocasión a los resultados FURAG – 2020, elaborado el 29 de julio de la vigencia 2021: • Asignar un responsable para la elaboración y actualización del inventario de bienes de la entidad. Desde el sistema de control interno efectuar su verificación. • Revisar periódicamente el inventario de bienes de la entidad. Desde el sistema de control interno efectuar su verificación. • Verificar que el inventario de bienes de la entidad coincide totalmente con lo registrado en la contabilidad. Desde el sistema de control interno efectuar su verificación. • Evaluar la suficiencia y efectividad de las acciones implementadas para optimizar el consumo de bienes y servicios, la gestión de residuos, el reciclaje y el ahorro de agua y de energía de la entidad. • Disponer de espacios de trabajo adecuados a las necesidades de los diferentes procesos y áreas de trabajo de la entidad, como parte de una gestión integral de los bienes y servicios de apoyo. • Elaborar planes para la adecuación y mantenimiento de los edificios, sedes y espacios físicos como parte de la gestión de los bienes y servicios de apoyo de la entidad. • Adoptar acciones para optimizar el consumo de bienes y servicios, la gestión de residuos, reciclaje y ahorro de agua y energía. • Identificar (plaquetear) los bienes de carácter devolutivo antes de entregarse al servicio. Desde el sistema de control interno efectuar su verificación. Reportar los bienes de carácter devolutivo a la compañía de seguros para su ingreso a la póliza de la entidad. Desde el sistema de control interno efectuar su verificación. • Entregar bienes de carácter devolutivo al área que los requirió, asignándoles un responsable en el inventario. </t>
  </si>
  <si>
    <t>Otras observaciones-Plan de mejoramiento (Secretaría General)</t>
  </si>
  <si>
    <t>En la Política de Servicio al Ciudadano, se evidencia incumplieron las siguientes acciones de mejora contempladas en el plan de mejoramiento elaborado el 24 de junio del 2020: Documentar y replicar las experiencias ciudadanas que se han identificado como innovadoras; hacer un diagnóstico de acuerdo a la NTC 6047 garantizar unas condiciones de acceso, que incluya un acceso con espacio libre de maniobra antes y después de la puerta de al menos 1,50 metros. (Hacer un diagnóstico de acuerdo a la NTC 6047); garantizar unas condiciones de acceso, que incluya en su infraestructura un recorrido peatonal libre de obstáculos que impidan el acceso a personas con diferentes discapacidades (Ej.: andenes, postes, avisos, plantas, etc.); garantizar unas condiciones de acceso, que incluya en su infraestructura espacios de libre paso entre objetos o muebles con un mínimo de 80 cm de ancho para el tránsito de personas con discapacidad física o con movilidad reducida (ej.: silla de ruedas); garantizar unas condiciones de acceso, que incluya en su infraestructura baños públicos con baterías sanitarias-baños acondicionados para personas en condición de discapacidad; garantizar unas condiciones de acceso, que incluya en su infraestructura paraderos o estacionamientos para personas con discapacidad; incluir los pictogramas, dentro de los tipos de señalización inclusiva que utiliza la entidad; incluir la señalización en otras lenguas o idiomas, dentro de los tipos de señalización inclusiva que utiliza la entidad; incluir los sistemas de orientación espacial (Wayfinding), dentro de los tipos de señalización inclusiva que utiliza la entidad. Ello debido probablemente a insuficiencia de los recursos dispuestos para el efecto, lo que dificulta el cumplimiento del propósito antes indicado de la política.</t>
  </si>
  <si>
    <t>Otras observaciones-Plan de mejoramiento (Oficina Asesora de Informatíca)</t>
  </si>
  <si>
    <t>En las políticas de gobierno digital y seguridad digital, no se aportaron planes de mejoramiento, resultado del autodiagnóstico o de las recomendaciones efectuadas por el Departamento Administrativo de la Función Pública con ocasión de los resultados del FURAG 2021.</t>
  </si>
  <si>
    <t>Otras observaciones-Plan de mejoramiento (Secretaría de Participación Ciudadana y Desarrollo Social)</t>
  </si>
  <si>
    <t>En la política participación ciudadana en la gestión pública, no se evidencian plazos establecidos para el seguimiento del plan de mejoramiento con base en las recomendaciones efectuadas por el Departamento Administrativo de la Función Pública-DAFP, con ocasión a los resultados FURAG – 2021, elaborado el 05 de junio de 2022, con fecha de finalización programada el 10 de diciembre de 2022, lo que puede generar incumplimiento de las acciones de mejora propuestas.</t>
  </si>
  <si>
    <t>Otras observaciones-Plan de mejoramiento (Secretaría de Planeación)</t>
  </si>
  <si>
    <t>En la política de seguimiento y evaluación del desempeño institucional, no se evidenció plan de mejoramiento producto del autodiagnóstico o con ocasión de las recomendaciones efectuadas por el Departamento Administrativo de la Función Pública, producto de la medición efectuada a través del FURAG.</t>
  </si>
  <si>
    <t>Otras observaciones-Plan de mejoramiento (Oficina Asesora Jurídica)</t>
  </si>
  <si>
    <t xml:space="preserve">No se aportó la autoevaluación de la política de mejora normativa y en consecuencia tampoco se han elaborado planes de mejoramiento. </t>
  </si>
  <si>
    <t xml:space="preserve">En la política de racionalización de trámites, no se aportaron soportes idóneos del seguimiento a los planes de mejoramiento elaborados; los registros fotográficos allegados no dan cuenta de las fechas en que se realizaron las mesas de trabajo, los objetivos y conclusiones de las mismas.
El no uso de la herramienta de autodiagnóstico dificulta contar con una información detallada y en tiempo real sobre el estado de implementación de cada una de las políticas del MIPG y elaborar planes de acción o de mejoramiento que permitan detectar causas para implementar correctivos que permitan la mejora continua de los procesos. 
Así mismo, no hacer seguimiento al cumplimiento de las acciones de mejora establecidas en los planes de mejoramiento suscritos y el incumplimiento de las mismas, implica además de la pérdida de tiempo y recursos, no avanzar en la implementación de las políticas
</t>
  </si>
  <si>
    <t>Otras observaciones-Componente financiero (Secretaría General)</t>
  </si>
  <si>
    <t>Se presentaron diferencias en las actividades relacionadas en el plan de acción del MIPG de la Secretaría General y el MGA del proyecto “Integración del Sistema de Gestión de la Calidad y el Servicio al Ciudadano para la Implementación del Modelo Integrado de Planeación y Gestión en la Secretaría General -TG”, incumpliendo el Artículo 3° de la ley 1712 de 2014 el cual establece el principio de la calidad de la información publicada y el Literal C del Artículo 3° de la Ley 152 de 1994; lo anterior podría generar una valoración errónea en la eficiencia, eficacia y economía del proyecto presentando inconsistencias en la información necesaria para la adopción de decisiones y presentación de informes asociados a la inversión pública.</t>
  </si>
  <si>
    <t>Se observó desactualización en la información publicada referente a la ejecución presupuestal de los contratos celebrados en el desarrollo del proyecto “Integración del Sistema de Gestión de la Calidad y el Servicio al Ciudadano para la Implementación del Modelo integrado de planeación y gestión en la Secretaría General -TG”, en la plataforma de Colombia Compra Eficiente – SECOP; lo anterior estaría incumpliendo el Art. 2.2.1.1.1.7.1.del decreto 1082 de 2015 el cual establece la obligatoriedad de la entidad de publicar los documentos del proceso,</t>
  </si>
  <si>
    <t xml:space="preserve">Debido a las inconsistencias en la información presupuestal del proyecto “Integración del Sistema de Gestión de la Calidad y el Servicio al Ciudadano para la Implementación del Modelo integrado de planeación y gestión en la Secretaría General -TG”, no es posible determinar el costo total de ejecución de las actividades, pese a la valoración inicial estimada de cada una en los sistemas SUIFP y MGA; en consecuencia, esto podría alterar los criterios de evaluación y llevar a conclusiones erróneas de la ejecución presupuestal del proyecto, generando inexactitudes en la evaluación de la eficiencia, eficacia y economía en la ejecución. Lo anterior, incumple con el principio de la calidad de la información publicada establecido en el artículo 3° de la ley 1712 de 2014. </t>
  </si>
  <si>
    <t>Otras observaciones-Componente contractual</t>
  </si>
  <si>
    <t xml:space="preserve">No se evidencia la publicación de los documentos que se relacionan a continuación, correspondientes a los procesos contractuales Convenio de Cooperación Internacional CONV-CI-UAC-054-2021 y Órdenes de compra 74666, 75086, 77670, 79215, incumpliéndose el principio de publicidad regulado en la Constitución Nacional Articulo 209, la Ley 1150 de 2007 Artículo 3 literal c), la Ley 1712 de 2014 Articulo 9 literal c) y Artículo 11, Decreto 1510 de 2013 Artículo 19, el Decreto Único Reglamentario 1081 de 2015 Artículo 2.1.1.2.1.7., 2.1.1.2.1.8. y el Decreto 1082 de 2015 Artículo 2.2.1.1.1.7.1, afectándose la imagen institucional en término de transparencia y generando consecuencias disciplinarias:
2.3.6.1 En el Convenio de Cooperación Internacional CONV-CI-UAC-054-2021 y en las órdenes de compra, no se publicaron los estudios previos, ni análisis del sector que contienen los elementos requisitos de acuerdo al Decreto 1082 de 2015, en sus Artículos 2.2.1.1.1.6.1. Deber de análisis de las Entidades Estatales y 2.2.1.1.2.1.1. Estudios y documentos previos.
2.3.6.2. En el Convenio de Cooperación Internacional CONV-CI-UAC-054-2021, no se publicó: 
• Registro de Disponibilidad presupuestal.
• Certificado de Registro Presupuestal.
• Reportes que el PNUD debía presentar a la Alcaldía Distrital según lo establecido en el Acuerdo, en sección III. Acuerdos de monitoreo y Reporte, así:
1.Acta de cumplimiento de cada una de las fases de estructuración de los sistemas.
2. Acta de cumplimiento de cada uno de los entregables, tal como se estableció en la sección V “Entregables e Indicadores” que a la fecha de revisión del Acuerdo debería estar publicado:
- Entregable 1. Actas de actualización sistemas SIGOB. Con fecha de cumplimiento el día 7 de diciembre de 2021.
- Entregable 2. Actas de acompañamiento, soporte y capacitaciones a los equipos contrapartes en la administración técnica y funcional de los sistemas SIGOB. Con fecha de cumplimiento 30 de enero de 2022.
- Entregable 3. Actas de funcionamiento de sistema. Con fecha de cumplimiento 30 de mayo de 2022.
• Reporte de pagos efectuados a favor del contratista.
• Oficio de nombramiento de la supervisión. De acuerdo a lo establecido en el Decreto Distrital 0903 de 2017 que establece en los artículos 86 y 87:
Artículo 86. Obligatoriedad de la supervisión y/o interventoría en la contratación pública. Las entidades públicas están obligadas a vigilar permanentemente la correcta ejecución del objeto contratado a través de un supervisor o interventor según corresponda.
Artículo 87. Designación. Para el caso de la supervisión, su designación estará a cargo del director y/o secretario donde surgió la necesidad del proceso…
Esta designación se hará mediante oficio el cual incluirá … 
(…)
• Informes de la supervisión.
2.3.6.3. Órdenes de compra.
• En las órdenes de compra 74666 y 79215 no se evidencia certificado de disponibilidad presupuestal.
• Cotización del bien a contratar.
• Certificado de Registro Presupuestal. 
• Comprobantes de ingreso de elementos de bodega en la de bodega de la Alcaldía Mayor de Cartagena de Indias.
• Facturas de compra emitidas por los contratistas.
• Si bien las órdenes de compra apuntan a la implementación del proyecto, no fue posible establecer las dependencias beneficiarias con la adquisición de equipos de cómputo, por lo que no es posible determinar si efectivamente se puso a disposición de dependencias cuya labor están dentro de las cubiertas por el proyecto de implementación del MIPG.
</t>
  </si>
  <si>
    <t>Elaboró:</t>
  </si>
  <si>
    <t>Equipo Auditor MIPG</t>
  </si>
  <si>
    <t>Cargo:</t>
  </si>
  <si>
    <t>Revisó:</t>
  </si>
  <si>
    <t>Rosanna Navarro Cure</t>
  </si>
  <si>
    <r>
      <rPr>
        <b/>
        <sz val="9"/>
        <color theme="1"/>
        <rFont val="Arial"/>
        <family val="2"/>
      </rPr>
      <t>Cargo:</t>
    </r>
    <r>
      <rPr>
        <sz val="9"/>
        <color theme="1"/>
        <rFont val="Arial"/>
        <family val="2"/>
      </rPr>
      <t xml:space="preserve"> Professional Especializado</t>
    </r>
  </si>
  <si>
    <t>Aprobó:</t>
  </si>
  <si>
    <t>Verena Lucía Guerrero Bettín</t>
  </si>
  <si>
    <r>
      <rPr>
        <b/>
        <sz val="9"/>
        <color theme="1"/>
        <rFont val="Arial"/>
        <family val="2"/>
      </rPr>
      <t>Cargo</t>
    </r>
    <r>
      <rPr>
        <sz val="9"/>
        <color theme="1"/>
        <rFont val="Arial"/>
        <family val="2"/>
      </rPr>
      <t>: Jefe Oficina Aseora de Control Interno</t>
    </r>
  </si>
  <si>
    <t>Fecha de suscripción</t>
  </si>
  <si>
    <r>
      <rPr>
        <b/>
        <sz val="9"/>
        <color theme="1"/>
        <rFont val="Arial"/>
        <family val="2"/>
      </rPr>
      <t>Nota:</t>
    </r>
    <r>
      <rPr>
        <sz val="9"/>
        <color theme="1"/>
        <rFont val="Arial"/>
        <family val="2"/>
      </rPr>
      <t xml:space="preserve"> Para el diligenciamiento deberá consultarse el infome definitivo de la auditoría</t>
    </r>
  </si>
  <si>
    <t>Responsables del cumplimiento:</t>
  </si>
  <si>
    <t>• Secretaría General
• Dirección Administrativa de Talento Humano
• Dirección Administrativa del Archivo General
• Dirección Administrativa de Apoyo Logístico
• Secretaría de Planeación Distrital
• Secretaría de Hacienda Distrital
• Secretaría de Participación y Desarrollo Social
• Oficina Asesora Jurídica
• Oficina Asesora Informática
• Unidad Asesora de Contratación - UAC</t>
  </si>
  <si>
    <t>Nombre</t>
  </si>
  <si>
    <t>Pronunciamiento de coherencia e integridad</t>
  </si>
  <si>
    <t>Si</t>
  </si>
  <si>
    <t>No</t>
  </si>
  <si>
    <t>Cargo</t>
  </si>
  <si>
    <t>Comunicación oficial</t>
  </si>
  <si>
    <r>
      <t xml:space="preserve">Se cuenta con el plan de acción de la política GESCO +I para la vigencia 2023, avalado por el equipo de calidad, que contempla las actividades para dar cumplimiento a los criterios diferenciales del eje </t>
    </r>
    <r>
      <rPr>
        <i/>
        <sz val="9"/>
        <rFont val="Arial"/>
        <family val="2"/>
      </rPr>
      <t>Herramientas de uso y apropiación</t>
    </r>
    <r>
      <rPr>
        <sz val="9"/>
        <rFont val="Arial"/>
        <family val="2"/>
      </rPr>
      <t xml:space="preserve"> establecidos por MIPG. Se han realizado mesas de trabajo con la Oficina Asesora de Informática, con el propósito de elaborar y realizar seguimiento al plan de trabajo de herramientas de uso y apropiación.</t>
    </r>
  </si>
  <si>
    <t>Se cuenta con el plan de acción de la política GESCO +I para la vigencia 2023, avalado por el equipo de calidad, que permitirá identificar el capital intelectual (conocimiento tácito), el conocimiento relevante y los riesgos relacionados con la fuga de capital intelectual, con la ejecución de las actividades que se relacionan a continuación:
*Diseñar modelo Mapa de Conocimiento (Explícito, tácito y expertos) a implementar, elaborar instructivo y publicar en la entidad
*Capacitar a los gestores en mecanismos para levantar la información de los mapas de conocimiento
*Levantar la información de cada uno de los procesos 
*Analizar resultados obtenidos del Mapa de Conocimiento (Explícito, tácito y expertos) y medición de avances sobre el nivel inicial
*Publicar y socializar entre los usuarios el uso del mapa de conocimiento
*Levantar información sobre conocimiento relevante en el Distrito
*Compartir y difundir los resultados del inventario de manera que pueda ser utilizado por diferentes áreas
*Diseñar programa para identificar puntos de fuga de conocimiento en el Distrito
*Capacitar a los catalizadores en el programa para identificar puntos de fuga de conocimiento en el Distrito
*Implementar el programa para identificar puntos de fuga de conocimiento en el Distrito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</si>
</sst>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409]d\-mmm\-yyyy;@"/>
  </numFmts>
  <fonts count="34" x14ac:knownFonts="1">
    <font>
      <sz val="11"/>
      <color theme="1"/>
      <name val="Calibri"/>
      <family val="2"/>
      <scheme val="minor"/>
    </font>
    <font>
      <sz val="11"/>
      <color theme="1"/>
      <name val="Calibri"/>
      <family val="2"/>
      <scheme val="minor"/>
    </font>
    <font>
      <u/>
      <sz val="11"/>
      <color indexed="12"/>
      <name val="Calibri"/>
      <family val="2"/>
    </font>
    <font>
      <b/>
      <sz val="9"/>
      <name val="Arial"/>
      <family val="2"/>
    </font>
    <font>
      <b/>
      <sz val="9"/>
      <color indexed="8"/>
      <name val="Arial"/>
      <family val="2"/>
    </font>
    <font>
      <sz val="9"/>
      <name val="Arial"/>
      <family val="2"/>
    </font>
    <font>
      <sz val="10"/>
      <color theme="1"/>
      <name val="Arial"/>
      <family val="2"/>
    </font>
    <font>
      <sz val="11"/>
      <color indexed="8"/>
      <name val="Calibri"/>
      <family val="2"/>
    </font>
    <font>
      <b/>
      <sz val="10"/>
      <name val="Arial"/>
      <family val="2"/>
    </font>
    <font>
      <b/>
      <sz val="10"/>
      <color indexed="8"/>
      <name val="Arial"/>
      <family val="2"/>
    </font>
    <font>
      <sz val="10"/>
      <name val="Arial"/>
      <family val="2"/>
    </font>
    <font>
      <b/>
      <sz val="12"/>
      <name val="Arial"/>
      <family val="2"/>
    </font>
    <font>
      <sz val="12"/>
      <name val="Arial"/>
      <family val="2"/>
    </font>
    <font>
      <sz val="12"/>
      <color rgb="FF000000"/>
      <name val="Arial"/>
      <family val="2"/>
    </font>
    <font>
      <sz val="11"/>
      <color theme="1"/>
      <name val="Arial"/>
      <family val="2"/>
    </font>
    <font>
      <sz val="8"/>
      <name val="Arial"/>
      <family val="2"/>
    </font>
    <font>
      <sz val="9"/>
      <color indexed="81"/>
      <name val="Tahoma"/>
      <family val="2"/>
    </font>
    <font>
      <b/>
      <sz val="9"/>
      <color indexed="81"/>
      <name val="Tahoma"/>
      <family val="2"/>
    </font>
    <font>
      <b/>
      <sz val="8"/>
      <color indexed="81"/>
      <name val="Tahoma"/>
      <family val="2"/>
    </font>
    <font>
      <sz val="8"/>
      <color indexed="81"/>
      <name val="Tahoma"/>
      <family val="2"/>
    </font>
    <font>
      <b/>
      <sz val="11"/>
      <color theme="1"/>
      <name val="Arial"/>
      <family val="2"/>
    </font>
    <font>
      <b/>
      <sz val="9"/>
      <color theme="1"/>
      <name val="Arial"/>
      <family val="2"/>
    </font>
    <font>
      <sz val="9"/>
      <color theme="1"/>
      <name val="Arial"/>
      <family val="2"/>
    </font>
    <font>
      <sz val="9"/>
      <color indexed="8"/>
      <name val="Arial"/>
      <family val="2"/>
    </font>
    <font>
      <sz val="9"/>
      <color rgb="FF663300"/>
      <name val="Arial"/>
      <family val="2"/>
    </font>
    <font>
      <sz val="9"/>
      <color rgb="FFFF0000"/>
      <name val="Arial"/>
      <family val="2"/>
    </font>
    <font>
      <sz val="9"/>
      <color rgb="FF000000"/>
      <name val="Arial"/>
      <family val="2"/>
    </font>
    <font>
      <b/>
      <sz val="11"/>
      <color theme="1"/>
      <name val="Calibri"/>
      <family val="2"/>
      <scheme val="minor"/>
    </font>
    <font>
      <u/>
      <sz val="11"/>
      <color rgb="FF0563C1"/>
      <name val="Calibri"/>
      <family val="2"/>
      <scheme val="minor"/>
    </font>
    <font>
      <u/>
      <sz val="11"/>
      <color theme="10"/>
      <name val="Arial"/>
      <family val="2"/>
    </font>
    <font>
      <i/>
      <sz val="9"/>
      <name val="Arial"/>
      <family val="2"/>
    </font>
    <font>
      <sz val="9"/>
      <color rgb="FF000000"/>
      <name val="Arial"/>
    </font>
    <font>
      <i/>
      <sz val="9"/>
      <color rgb="FF000000"/>
      <name val="Arial"/>
    </font>
    <font>
      <u/>
      <sz val="11"/>
      <color theme="1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rgb="FFF99B99"/>
        <bgColor indexed="64"/>
      </patternFill>
    </fill>
    <fill>
      <patternFill patternType="solid">
        <fgColor theme="0" tint="-0.249977111117893"/>
        <bgColor indexed="64"/>
      </patternFill>
    </fill>
    <fill>
      <patternFill patternType="solid">
        <fgColor rgb="FFFFFFFF"/>
        <bgColor rgb="FFFFFFFF"/>
      </patternFill>
    </fill>
    <fill>
      <patternFill patternType="solid">
        <fgColor rgb="FFFFFFFF"/>
        <bgColor indexed="64"/>
      </patternFill>
    </fill>
    <fill>
      <patternFill patternType="solid">
        <fgColor theme="0"/>
        <bgColor rgb="FFFFFFFF"/>
      </patternFill>
    </fill>
    <fill>
      <patternFill patternType="solid">
        <fgColor rgb="FFFFFFFF"/>
        <bgColor rgb="FFFFFFCC"/>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tint="0.79998168889431442"/>
        <bgColor rgb="FFFFFFFF"/>
      </patternFill>
    </fill>
    <fill>
      <patternFill patternType="solid">
        <fgColor theme="7" tint="0.79998168889431442"/>
        <bgColor rgb="FFFFFFFF"/>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8">
    <xf numFmtId="0" fontId="0" fillId="0" borderId="0"/>
    <xf numFmtId="0" fontId="2" fillId="0" borderId="0" applyNumberFormat="0" applyFill="0" applyBorder="0" applyAlignment="0" applyProtection="0">
      <alignment vertical="top"/>
      <protection locked="0"/>
    </xf>
    <xf numFmtId="164" fontId="7" fillId="0" borderId="0" applyFont="0" applyFill="0" applyBorder="0" applyAlignment="0" applyProtection="0"/>
    <xf numFmtId="9" fontId="7" fillId="0" borderId="0" applyFont="0" applyFill="0" applyBorder="0" applyAlignment="0" applyProtection="0"/>
    <xf numFmtId="0" fontId="10" fillId="0" borderId="0"/>
    <xf numFmtId="0" fontId="1" fillId="0" borderId="0"/>
    <xf numFmtId="0" fontId="29" fillId="0" borderId="0" applyNumberFormat="0" applyFill="0" applyBorder="0" applyAlignment="0" applyProtection="0"/>
    <xf numFmtId="0" fontId="33" fillId="0" borderId="0" applyNumberFormat="0" applyFill="0" applyBorder="0" applyAlignment="0" applyProtection="0"/>
  </cellStyleXfs>
  <cellXfs count="162">
    <xf numFmtId="0" fontId="0" fillId="0" borderId="0" xfId="0"/>
    <xf numFmtId="0" fontId="0" fillId="0" borderId="0" xfId="0" applyAlignment="1">
      <alignment horizontal="center" vertical="center"/>
    </xf>
    <xf numFmtId="165" fontId="6" fillId="2" borderId="0" xfId="0" applyNumberFormat="1" applyFont="1" applyFill="1" applyAlignment="1" applyProtection="1">
      <alignment horizontal="center" vertical="center"/>
      <protection locked="0"/>
    </xf>
    <xf numFmtId="0" fontId="0" fillId="0" borderId="0" xfId="0" applyAlignment="1">
      <alignment horizontal="center"/>
    </xf>
    <xf numFmtId="0" fontId="22" fillId="14"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28" fillId="13" borderId="1" xfId="1" applyFont="1" applyFill="1" applyBorder="1" applyAlignment="1" applyProtection="1">
      <alignment horizontal="center" vertical="center" wrapText="1"/>
    </xf>
    <xf numFmtId="0" fontId="28" fillId="14" borderId="1" xfId="1" applyFont="1" applyFill="1" applyBorder="1" applyAlignment="1" applyProtection="1">
      <alignment horizontal="center" vertical="center" wrapText="1"/>
    </xf>
    <xf numFmtId="0" fontId="28" fillId="0" borderId="0" xfId="1" applyFont="1" applyFill="1" applyBorder="1" applyAlignment="1" applyProtection="1">
      <alignment horizontal="center" vertical="center" wrapText="1"/>
    </xf>
    <xf numFmtId="0" fontId="6" fillId="0" borderId="0" xfId="0" applyFont="1" applyAlignment="1" applyProtection="1">
      <alignment horizontal="center" vertical="center"/>
      <protection locked="0"/>
    </xf>
    <xf numFmtId="0" fontId="3" fillId="8" borderId="1" xfId="0" applyFont="1" applyFill="1" applyBorder="1" applyAlignment="1">
      <alignment horizontal="center" vertical="center" wrapText="1"/>
    </xf>
    <xf numFmtId="0" fontId="27" fillId="15" borderId="1" xfId="0" applyFont="1" applyFill="1" applyBorder="1" applyAlignment="1">
      <alignment horizontal="center" vertical="center" wrapText="1"/>
    </xf>
    <xf numFmtId="0" fontId="0" fillId="14" borderId="1" xfId="0" applyFill="1" applyBorder="1" applyAlignment="1">
      <alignment horizontal="center" vertical="center"/>
    </xf>
    <xf numFmtId="0" fontId="21" fillId="2" borderId="0" xfId="0" applyFont="1" applyFill="1" applyAlignment="1">
      <alignment horizontal="center" vertical="center"/>
    </xf>
    <xf numFmtId="0" fontId="22" fillId="2" borderId="0" xfId="0" applyFont="1" applyFill="1" applyAlignment="1">
      <alignment vertical="center"/>
    </xf>
    <xf numFmtId="0" fontId="3" fillId="3" borderId="0" xfId="1" applyFont="1" applyFill="1" applyBorder="1" applyAlignment="1" applyProtection="1">
      <alignment horizontal="center" vertical="center"/>
      <protection locked="0"/>
    </xf>
    <xf numFmtId="0" fontId="0" fillId="2" borderId="0" xfId="0" applyFill="1" applyAlignment="1">
      <alignment vertical="center" wrapText="1"/>
    </xf>
    <xf numFmtId="0" fontId="0" fillId="2" borderId="0" xfId="0" applyFill="1" applyAlignment="1">
      <alignment vertical="center"/>
    </xf>
    <xf numFmtId="0" fontId="21" fillId="0" borderId="0" xfId="0" applyFont="1" applyAlignment="1">
      <alignment horizontal="center" vertical="center"/>
    </xf>
    <xf numFmtId="0" fontId="21"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165" fontId="22" fillId="0" borderId="0" xfId="0" applyNumberFormat="1" applyFont="1" applyAlignment="1" applyProtection="1">
      <alignment vertical="center"/>
      <protection locked="0"/>
    </xf>
    <xf numFmtId="39" fontId="22" fillId="0" borderId="0" xfId="2" applyNumberFormat="1" applyFont="1" applyFill="1" applyBorder="1" applyAlignment="1" applyProtection="1">
      <alignment horizontal="center" vertical="center" wrapText="1"/>
      <protection locked="0"/>
    </xf>
    <xf numFmtId="165" fontId="23" fillId="0" borderId="0" xfId="3" applyNumberFormat="1" applyFont="1" applyFill="1" applyBorder="1" applyAlignment="1" applyProtection="1">
      <alignment vertical="center" wrapText="1"/>
    </xf>
    <xf numFmtId="0" fontId="21" fillId="2" borderId="0" xfId="0" applyFont="1" applyFill="1" applyAlignment="1">
      <alignment vertical="center"/>
    </xf>
    <xf numFmtId="0" fontId="8" fillId="0" borderId="0" xfId="0" applyFont="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22" fillId="2" borderId="0" xfId="0" applyFont="1" applyFill="1" applyAlignment="1">
      <alignment vertical="center" wrapText="1"/>
    </xf>
    <xf numFmtId="39" fontId="4" fillId="4" borderId="0" xfId="2" applyNumberFormat="1" applyFont="1" applyFill="1" applyBorder="1" applyAlignment="1" applyProtection="1">
      <alignment horizontal="center" vertical="center" wrapText="1"/>
      <protection locked="0"/>
    </xf>
    <xf numFmtId="2" fontId="4" fillId="4" borderId="0" xfId="2" applyNumberFormat="1" applyFont="1" applyFill="1" applyBorder="1" applyAlignment="1" applyProtection="1">
      <alignment vertical="center" wrapText="1"/>
    </xf>
    <xf numFmtId="0" fontId="5" fillId="5" borderId="0" xfId="0" applyFont="1" applyFill="1" applyAlignment="1">
      <alignment vertical="center"/>
    </xf>
    <xf numFmtId="0" fontId="5" fillId="5" borderId="0" xfId="0" applyFont="1" applyFill="1" applyAlignment="1">
      <alignment horizontal="center" vertical="center"/>
    </xf>
    <xf numFmtId="0" fontId="22" fillId="2" borderId="0" xfId="0" applyFont="1" applyFill="1" applyAlignment="1" applyProtection="1">
      <alignment horizontal="left" vertical="center"/>
      <protection locked="0"/>
    </xf>
    <xf numFmtId="0" fontId="24" fillId="6" borderId="0" xfId="0" applyFont="1" applyFill="1" applyAlignment="1">
      <alignment vertical="center"/>
    </xf>
    <xf numFmtId="0" fontId="24" fillId="6" borderId="0" xfId="0" applyFont="1" applyFill="1" applyAlignment="1">
      <alignment horizontal="center" vertical="center"/>
    </xf>
    <xf numFmtId="0" fontId="22" fillId="2" borderId="0" xfId="0" applyFont="1" applyFill="1" applyAlignment="1">
      <alignment horizontal="center" vertical="center"/>
    </xf>
    <xf numFmtId="0" fontId="25" fillId="2" borderId="0" xfId="0" applyFont="1" applyFill="1" applyAlignment="1" applyProtection="1">
      <alignment vertical="center"/>
      <protection locked="0"/>
    </xf>
    <xf numFmtId="0" fontId="25" fillId="7" borderId="0" xfId="0" applyFont="1" applyFill="1" applyAlignment="1">
      <alignment vertical="center"/>
    </xf>
    <xf numFmtId="0" fontId="25" fillId="7" borderId="0" xfId="0" applyFont="1" applyFill="1" applyAlignment="1">
      <alignment horizontal="center" vertical="center"/>
    </xf>
    <xf numFmtId="165" fontId="21" fillId="0" borderId="0" xfId="0" applyNumberFormat="1" applyFont="1" applyAlignment="1">
      <alignment horizontal="center" vertical="center"/>
    </xf>
    <xf numFmtId="0" fontId="21" fillId="2" borderId="0" xfId="0" applyFont="1" applyFill="1" applyAlignment="1">
      <alignment horizontal="center" vertical="center" wrapText="1"/>
    </xf>
    <xf numFmtId="0" fontId="22" fillId="0" borderId="0" xfId="0" applyFont="1" applyAlignment="1">
      <alignment vertical="center"/>
    </xf>
    <xf numFmtId="4" fontId="21" fillId="0" borderId="0" xfId="0" applyNumberFormat="1"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6" fillId="2" borderId="0" xfId="0" applyFont="1" applyFill="1" applyAlignment="1" applyProtection="1">
      <alignment horizontal="center" vertical="center"/>
      <protection locked="0"/>
    </xf>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vertical="center" wrapText="1"/>
    </xf>
    <xf numFmtId="165" fontId="6" fillId="2" borderId="0" xfId="0" applyNumberFormat="1" applyFont="1" applyFill="1" applyAlignment="1" applyProtection="1">
      <alignment vertical="center"/>
      <protection locked="0"/>
    </xf>
    <xf numFmtId="0" fontId="9" fillId="0" borderId="0" xfId="0" applyFont="1" applyAlignment="1" applyProtection="1">
      <alignment horizontal="center" vertical="center" wrapText="1"/>
      <protection locked="0"/>
    </xf>
    <xf numFmtId="0" fontId="10" fillId="0" borderId="0" xfId="0" applyFont="1" applyAlignment="1">
      <alignment vertical="center" wrapText="1"/>
    </xf>
    <xf numFmtId="0" fontId="21" fillId="0" borderId="0" xfId="0" applyFont="1" applyAlignment="1">
      <alignment vertical="center"/>
    </xf>
    <xf numFmtId="0" fontId="5" fillId="2" borderId="0" xfId="0" applyFont="1" applyFill="1" applyAlignment="1">
      <alignment vertical="center"/>
    </xf>
    <xf numFmtId="0" fontId="26" fillId="11" borderId="0" xfId="0" applyFont="1" applyFill="1" applyAlignment="1">
      <alignment horizontal="center" vertical="center" wrapText="1"/>
    </xf>
    <xf numFmtId="14" fontId="26" fillId="11" borderId="0" xfId="0" applyNumberFormat="1" applyFont="1" applyFill="1" applyAlignment="1">
      <alignment horizontal="center" vertical="center" wrapText="1"/>
    </xf>
    <xf numFmtId="0" fontId="5" fillId="2" borderId="0" xfId="0" applyFont="1" applyFill="1" applyAlignment="1">
      <alignment horizontal="center" vertical="center" wrapText="1"/>
    </xf>
    <xf numFmtId="0" fontId="12" fillId="0" borderId="0" xfId="0" applyFont="1" applyAlignment="1">
      <alignment vertical="center" wrapText="1"/>
    </xf>
    <xf numFmtId="0" fontId="13" fillId="0" borderId="0" xfId="0" applyFont="1" applyAlignment="1">
      <alignment horizontal="center" vertical="center" wrapText="1"/>
    </xf>
    <xf numFmtId="0" fontId="10" fillId="0" borderId="0" xfId="0" applyFont="1" applyAlignment="1">
      <alignment vertical="center"/>
    </xf>
    <xf numFmtId="14" fontId="13" fillId="0" borderId="0" xfId="0" applyNumberFormat="1" applyFont="1" applyAlignment="1">
      <alignment horizontal="center" vertical="center" wrapText="1"/>
    </xf>
    <xf numFmtId="0" fontId="13" fillId="9" borderId="0" xfId="0" applyFont="1" applyFill="1" applyAlignment="1">
      <alignment horizontal="center" vertical="center" wrapText="1"/>
    </xf>
    <xf numFmtId="14" fontId="13" fillId="9" borderId="0" xfId="0" applyNumberFormat="1" applyFont="1" applyFill="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2" fillId="9" borderId="0" xfId="0" applyFont="1" applyFill="1" applyAlignment="1">
      <alignment horizontal="center" vertical="center" wrapText="1"/>
    </xf>
    <xf numFmtId="14" fontId="12" fillId="0" borderId="0" xfId="0" applyNumberFormat="1" applyFont="1" applyAlignment="1">
      <alignment horizontal="center" vertical="center" wrapText="1"/>
    </xf>
    <xf numFmtId="0" fontId="0" fillId="2" borderId="0" xfId="0" applyFill="1" applyAlignment="1">
      <alignment horizontal="center" vertical="center"/>
    </xf>
    <xf numFmtId="14" fontId="12" fillId="9" borderId="0" xfId="0" applyNumberFormat="1" applyFont="1" applyFill="1" applyAlignment="1">
      <alignment horizontal="center" vertical="center" wrapText="1"/>
    </xf>
    <xf numFmtId="14" fontId="12" fillId="9" borderId="0" xfId="0" applyNumberFormat="1" applyFont="1" applyFill="1" applyAlignment="1">
      <alignment horizontal="center" vertical="center"/>
    </xf>
    <xf numFmtId="0" fontId="12" fillId="12" borderId="0" xfId="0" applyFont="1" applyFill="1" applyAlignment="1">
      <alignment horizontal="center" vertical="center" wrapText="1"/>
    </xf>
    <xf numFmtId="14" fontId="12" fillId="12" borderId="0" xfId="0" applyNumberFormat="1" applyFont="1" applyFill="1" applyAlignment="1">
      <alignment horizontal="center" vertical="center" wrapText="1"/>
    </xf>
    <xf numFmtId="0" fontId="13" fillId="0" borderId="0" xfId="0" applyFont="1" applyAlignment="1">
      <alignment vertical="center" wrapText="1"/>
    </xf>
    <xf numFmtId="14" fontId="13" fillId="0" borderId="0" xfId="0" applyNumberFormat="1" applyFont="1" applyAlignment="1">
      <alignment vertical="center"/>
    </xf>
    <xf numFmtId="0" fontId="12" fillId="0" borderId="0" xfId="0" applyFont="1" applyAlignment="1">
      <alignment vertical="center"/>
    </xf>
    <xf numFmtId="14" fontId="12" fillId="0" borderId="0" xfId="0" applyNumberFormat="1" applyFont="1" applyAlignment="1">
      <alignment vertical="center"/>
    </xf>
    <xf numFmtId="0" fontId="12" fillId="9"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Font="1" applyFill="1" applyAlignment="1">
      <alignment horizontal="justify" vertical="center" wrapText="1"/>
    </xf>
    <xf numFmtId="0" fontId="15" fillId="2" borderId="0" xfId="0" applyFont="1" applyFill="1" applyAlignment="1">
      <alignment vertical="center"/>
    </xf>
    <xf numFmtId="9" fontId="10" fillId="2" borderId="0" xfId="0" applyNumberFormat="1" applyFont="1" applyFill="1" applyAlignment="1">
      <alignment horizontal="justify" vertical="center" wrapText="1"/>
    </xf>
    <xf numFmtId="166" fontId="10" fillId="2" borderId="0" xfId="0" applyNumberFormat="1" applyFont="1" applyFill="1" applyAlignment="1">
      <alignment horizontal="center" vertical="center"/>
    </xf>
    <xf numFmtId="15" fontId="10" fillId="2" borderId="0" xfId="0" applyNumberFormat="1" applyFont="1" applyFill="1" applyAlignment="1">
      <alignment horizontal="center" vertical="center" wrapText="1"/>
    </xf>
    <xf numFmtId="1" fontId="10" fillId="2" borderId="0" xfId="0" applyNumberFormat="1" applyFont="1" applyFill="1" applyAlignment="1">
      <alignment horizontal="center" vertical="center" wrapText="1"/>
    </xf>
    <xf numFmtId="0" fontId="10" fillId="2" borderId="0" xfId="0" applyFont="1" applyFill="1" applyAlignment="1">
      <alignment vertical="center"/>
    </xf>
    <xf numFmtId="0" fontId="3" fillId="8" borderId="1" xfId="0" applyFont="1" applyFill="1" applyBorder="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5"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2" fillId="0" borderId="1" xfId="0" applyFont="1" applyBorder="1" applyAlignment="1">
      <alignment vertical="center" wrapText="1"/>
    </xf>
    <xf numFmtId="0" fontId="26" fillId="10" borderId="1" xfId="0" applyFont="1" applyFill="1" applyBorder="1" applyAlignment="1">
      <alignment horizontal="center" vertical="center" wrapText="1"/>
    </xf>
    <xf numFmtId="14" fontId="26" fillId="10" borderId="1" xfId="0" applyNumberFormat="1" applyFont="1" applyFill="1" applyBorder="1" applyAlignment="1">
      <alignment horizontal="center" vertical="center" wrapText="1"/>
    </xf>
    <xf numFmtId="0" fontId="26" fillId="9" borderId="1" xfId="0" applyFont="1" applyFill="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0" fillId="0" borderId="1" xfId="0" applyBorder="1" applyAlignment="1">
      <alignment vertical="center" wrapText="1"/>
    </xf>
    <xf numFmtId="0" fontId="22" fillId="2" borderId="1" xfId="0" applyFont="1" applyFill="1" applyBorder="1" applyAlignment="1">
      <alignment vertical="center" wrapText="1"/>
    </xf>
    <xf numFmtId="14" fontId="5" fillId="9" borderId="1" xfId="0" applyNumberFormat="1" applyFont="1" applyFill="1" applyBorder="1" applyAlignment="1">
      <alignment horizontal="center" vertical="center" wrapText="1"/>
    </xf>
    <xf numFmtId="0" fontId="22" fillId="2" borderId="1" xfId="0" applyFont="1" applyFill="1" applyBorder="1" applyAlignment="1">
      <alignment vertical="center"/>
    </xf>
    <xf numFmtId="0" fontId="5" fillId="9"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10" fillId="0" borderId="1" xfId="0" applyFont="1" applyBorder="1" applyAlignment="1">
      <alignment vertical="center" wrapText="1"/>
    </xf>
    <xf numFmtId="0" fontId="5" fillId="0" borderId="1" xfId="0" applyFont="1" applyBorder="1" applyAlignment="1">
      <alignment vertical="center" wrapText="1"/>
    </xf>
    <xf numFmtId="14" fontId="26" fillId="9" borderId="1" xfId="0" applyNumberFormat="1" applyFont="1" applyFill="1" applyBorder="1" applyAlignment="1">
      <alignment horizontal="center" vertical="center" wrapText="1"/>
    </xf>
    <xf numFmtId="0" fontId="22" fillId="0" borderId="1" xfId="0" applyFont="1" applyBorder="1" applyAlignment="1">
      <alignment horizontal="justify" vertical="center"/>
    </xf>
    <xf numFmtId="0" fontId="11" fillId="0" borderId="0" xfId="0" applyFont="1" applyAlignment="1">
      <alignment vertical="center" wrapText="1"/>
    </xf>
    <xf numFmtId="0" fontId="14" fillId="0" borderId="0" xfId="0" applyFont="1" applyAlignment="1">
      <alignment vertical="center"/>
    </xf>
    <xf numFmtId="0" fontId="10" fillId="0" borderId="0" xfId="0" applyFont="1" applyAlignment="1">
      <alignment horizontal="center" vertical="center" wrapText="1"/>
    </xf>
    <xf numFmtId="0" fontId="5" fillId="14" borderId="1" xfId="0" applyFont="1" applyFill="1" applyBorder="1" applyAlignment="1">
      <alignment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26" fillId="9" borderId="2" xfId="0" applyFont="1" applyFill="1" applyBorder="1" applyAlignment="1">
      <alignment horizontal="center" vertical="center" wrapText="1"/>
    </xf>
    <xf numFmtId="14" fontId="26" fillId="9" borderId="2"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10" fillId="0" borderId="2" xfId="0" applyFont="1" applyBorder="1" applyAlignment="1">
      <alignment vertical="center" wrapText="1"/>
    </xf>
    <xf numFmtId="0" fontId="28" fillId="13" borderId="3" xfId="1" applyFont="1" applyFill="1" applyBorder="1" applyAlignment="1" applyProtection="1">
      <alignment horizontal="center" vertical="center" wrapText="1"/>
    </xf>
    <xf numFmtId="0" fontId="33" fillId="13" borderId="1" xfId="7" applyFill="1" applyBorder="1" applyAlignment="1" applyProtection="1">
      <alignment horizontal="center" vertical="center" wrapText="1"/>
    </xf>
    <xf numFmtId="0" fontId="5" fillId="14" borderId="1" xfId="0" applyFont="1" applyFill="1" applyBorder="1" applyAlignment="1">
      <alignment horizontal="center" vertical="center"/>
    </xf>
    <xf numFmtId="0" fontId="5" fillId="14" borderId="1" xfId="0" applyFont="1" applyFill="1" applyBorder="1" applyAlignment="1">
      <alignment horizontal="center" vertical="center" wrapText="1"/>
    </xf>
    <xf numFmtId="0" fontId="22" fillId="14" borderId="1" xfId="0" applyFont="1" applyFill="1" applyBorder="1" applyAlignment="1">
      <alignment horizontal="center" vertical="center" wrapText="1"/>
    </xf>
    <xf numFmtId="0" fontId="22" fillId="14" borderId="1" xfId="0" applyFont="1" applyFill="1" applyBorder="1" applyAlignment="1">
      <alignment horizontal="center" vertical="center"/>
    </xf>
    <xf numFmtId="0" fontId="26" fillId="16" borderId="1" xfId="0" applyFont="1" applyFill="1" applyBorder="1" applyAlignment="1">
      <alignment horizontal="center" vertical="center" wrapText="1"/>
    </xf>
    <xf numFmtId="14" fontId="26" fillId="16" borderId="1" xfId="0" applyNumberFormat="1" applyFont="1" applyFill="1" applyBorder="1" applyAlignment="1">
      <alignment horizontal="center" vertical="center" wrapText="1"/>
    </xf>
    <xf numFmtId="0" fontId="5" fillId="13" borderId="1" xfId="0" applyFont="1" applyFill="1" applyBorder="1" applyAlignment="1">
      <alignment horizontal="center" vertical="center" wrapText="1"/>
    </xf>
    <xf numFmtId="14" fontId="26" fillId="17" borderId="1" xfId="0" applyNumberFormat="1" applyFont="1" applyFill="1" applyBorder="1" applyAlignment="1">
      <alignment horizontal="center" vertical="center" wrapText="1"/>
    </xf>
    <xf numFmtId="0" fontId="5" fillId="13" borderId="3" xfId="0" applyFont="1" applyFill="1" applyBorder="1" applyAlignment="1">
      <alignment horizontal="center" vertical="center"/>
    </xf>
    <xf numFmtId="0" fontId="5" fillId="13" borderId="1" xfId="0" applyFont="1" applyFill="1" applyBorder="1" applyAlignment="1">
      <alignment horizontal="center" vertical="center"/>
    </xf>
    <xf numFmtId="0" fontId="5" fillId="13" borderId="3" xfId="0" applyFont="1" applyFill="1" applyBorder="1" applyAlignment="1">
      <alignment horizontal="center" vertical="center" wrapText="1"/>
    </xf>
    <xf numFmtId="14" fontId="26" fillId="17" borderId="3"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4" fillId="0" borderId="0" xfId="0" applyFont="1" applyAlignment="1">
      <alignment horizontal="center" vertical="center"/>
    </xf>
    <xf numFmtId="0" fontId="10" fillId="0" borderId="0" xfId="0" applyFont="1" applyAlignment="1">
      <alignment horizontal="center" vertical="center"/>
    </xf>
    <xf numFmtId="0" fontId="21" fillId="0" borderId="0" xfId="0" applyFont="1" applyAlignment="1">
      <alignment horizontal="center"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1"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left" vertical="center" wrapText="1"/>
    </xf>
    <xf numFmtId="0" fontId="21" fillId="0" borderId="0" xfId="0" applyFont="1" applyAlignment="1">
      <alignment horizontal="center" vertical="center"/>
    </xf>
    <xf numFmtId="0" fontId="4" fillId="4" borderId="0" xfId="0" applyFont="1" applyFill="1" applyAlignment="1" applyProtection="1">
      <alignment horizontal="center" vertical="center" wrapText="1"/>
      <protection locked="0"/>
    </xf>
    <xf numFmtId="0" fontId="21" fillId="2" borderId="0" xfId="0" applyFont="1" applyFill="1" applyAlignment="1" applyProtection="1">
      <alignment horizontal="center" vertical="center"/>
      <protection hidden="1"/>
    </xf>
    <xf numFmtId="0" fontId="3" fillId="3" borderId="0" xfId="1" applyFont="1" applyFill="1" applyBorder="1" applyAlignment="1" applyProtection="1">
      <alignment horizontal="center" vertical="center"/>
      <protection locked="0"/>
    </xf>
    <xf numFmtId="0" fontId="3" fillId="4" borderId="0" xfId="1" applyFont="1" applyFill="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3" fillId="0" borderId="0" xfId="0" applyFont="1" applyAlignment="1" applyProtection="1">
      <alignment horizontal="center" vertical="center" wrapText="1"/>
      <protection locked="0"/>
    </xf>
    <xf numFmtId="0" fontId="5" fillId="0" borderId="0" xfId="0" applyFont="1" applyAlignment="1" applyProtection="1">
      <alignment horizontal="justify" vertical="center" wrapText="1"/>
      <protection locked="0"/>
    </xf>
    <xf numFmtId="0" fontId="21" fillId="2" borderId="0" xfId="0" applyFont="1" applyFill="1" applyAlignment="1">
      <alignment horizontal="center" vertical="center"/>
    </xf>
    <xf numFmtId="0" fontId="21" fillId="0" borderId="0" xfId="0" applyFont="1" applyAlignment="1" applyProtection="1">
      <alignment horizontal="center" vertical="center" wrapText="1"/>
      <protection locked="0"/>
    </xf>
    <xf numFmtId="0" fontId="21" fillId="0" borderId="0" xfId="0" applyFont="1" applyAlignment="1" applyProtection="1">
      <alignment horizontal="left" vertical="center" wrapText="1"/>
      <protection hidden="1"/>
    </xf>
    <xf numFmtId="0" fontId="21" fillId="0" borderId="0" xfId="0" applyFont="1" applyAlignment="1" applyProtection="1">
      <alignment horizontal="left" vertical="center"/>
      <protection hidden="1"/>
    </xf>
    <xf numFmtId="165" fontId="21" fillId="0" borderId="0" xfId="0" applyNumberFormat="1" applyFont="1" applyAlignment="1">
      <alignment horizontal="center" vertical="center"/>
    </xf>
    <xf numFmtId="0" fontId="31" fillId="14" borderId="1" xfId="0" applyFont="1" applyFill="1" applyBorder="1" applyAlignment="1">
      <alignment horizontal="center" vertical="center" wrapText="1"/>
    </xf>
  </cellXfs>
  <cellStyles count="8">
    <cellStyle name="Hipervínculo" xfId="1" builtinId="8"/>
    <cellStyle name="Hipervínculo 2" xfId="6" xr:uid="{55F2B6EF-53A8-4C78-ADCD-AE27ACBA9009}"/>
    <cellStyle name="Hyperlink" xfId="7" xr:uid="{00000000-000B-0000-0000-000008000000}"/>
    <cellStyle name="Millares 2 2" xfId="2" xr:uid="{00000000-0005-0000-0000-000001000000}"/>
    <cellStyle name="Normal" xfId="0" builtinId="0"/>
    <cellStyle name="Normal 2 2" xfId="4" xr:uid="{00000000-0005-0000-0000-000003000000}"/>
    <cellStyle name="Normal 3 2" xfId="5" xr:uid="{00000000-0005-0000-0000-000004000000}"/>
    <cellStyle name="Porcentaje 2" xfId="3" xr:uid="{00000000-0005-0000-0000-000005000000}"/>
  </cellStyles>
  <dxfs count="26">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513967</xdr:colOff>
      <xdr:row>0</xdr:row>
      <xdr:rowOff>99323</xdr:rowOff>
    </xdr:from>
    <xdr:to>
      <xdr:col>6</xdr:col>
      <xdr:colOff>1309076</xdr:colOff>
      <xdr:row>3</xdr:row>
      <xdr:rowOff>206309</xdr:rowOff>
    </xdr:to>
    <xdr:pic>
      <xdr:nvPicPr>
        <xdr:cNvPr id="3" name="Imagen 2">
          <a:extLst>
            <a:ext uri="{FF2B5EF4-FFF2-40B4-BE49-F238E27FC236}">
              <a16:creationId xmlns:a16="http://schemas.microsoft.com/office/drawing/2014/main" id="{24499129-B505-4917-9D24-05AD88B35F41}"/>
            </a:ext>
          </a:extLst>
        </xdr:cNvPr>
        <xdr:cNvPicPr>
          <a:picLocks noChangeAspect="1"/>
        </xdr:cNvPicPr>
      </xdr:nvPicPr>
      <xdr:blipFill rotWithShape="1">
        <a:blip xmlns:r="http://schemas.openxmlformats.org/officeDocument/2006/relationships" r:embed="rId1"/>
        <a:srcRect r="76273" b="-12410"/>
        <a:stretch/>
      </xdr:blipFill>
      <xdr:spPr>
        <a:xfrm>
          <a:off x="17754217" y="99323"/>
          <a:ext cx="795109" cy="892269"/>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lcart.sharepoint.com/:b:/s/TalentoHuman/EbNgCaKep4dArO1c45AWIMkBAL_OFAgV-FIOM-uHOnfIKg?e=7NxBOe" TargetMode="External"/><Relationship Id="rId117" Type="http://schemas.openxmlformats.org/officeDocument/2006/relationships/hyperlink" Target="https://alcart.sharepoint.com/:f:/s/TalentoHuman/En6ejGhmqexBpzjU7703eNcBZdHiNuTWtMMCRNpEOYnKQg?e=lWf9G6" TargetMode="External"/><Relationship Id="rId21" Type="http://schemas.openxmlformats.org/officeDocument/2006/relationships/hyperlink" Target="../../../../../../../../../../../../../../../../../../../../../:b:/g/personal/talentohumano_cartagena_gov_co/ERk0jOS0Cs5PkixTtxw3unsBdgNddvfjAFDe5iY8q4TVdg?e=QBnK9o" TargetMode="External"/><Relationship Id="rId42" Type="http://schemas.openxmlformats.org/officeDocument/2006/relationships/hyperlink" Target="https://alcart.sharepoint.com/:b:/s/TalentoHuman/Eeh633yikatNnwV3YTOuAYMBPOucRGCgszdvf3ETrCQ5rQ?e=3Fx9lQ" TargetMode="External"/><Relationship Id="rId47" Type="http://schemas.openxmlformats.org/officeDocument/2006/relationships/hyperlink" Target="https://alcart.sharepoint.com/:b:/s/TalentoHuman/ERJnzUlG3G9PptHLq9PyqAEB9V9r_mWVWKh9-MTCND6kOg?e=kHeQQl" TargetMode="External"/><Relationship Id="rId63" Type="http://schemas.openxmlformats.org/officeDocument/2006/relationships/hyperlink" Target="https://alcart-my.sharepoint.com/:w:/r/personal/adminshp_cartagena_gov_co/Documents/SGC/Gesti%C3%B3n%20Administrativa/Gesti%C3%B3n%20del%20Talento%20Humano/Gesti%C3%B3n%20del%20Conocimiento/GADAT04-I001%20Instructivo%20Inventario%20de%20conocimiento.docx?d=we7e703c3286840f496bcd950b47c0270&amp;csf=1&amp;web=1&amp;e=G8s0SW" TargetMode="External"/><Relationship Id="rId68" Type="http://schemas.openxmlformats.org/officeDocument/2006/relationships/hyperlink" Target="https://alcart.sharepoint.com/:b:/s/TalentoHuman/EWcbKRGjvoVLnGz9bDw2RM8BGiTjxcJOG-41bIsQtcxt6w?e=HqnVeL" TargetMode="External"/><Relationship Id="rId84" Type="http://schemas.openxmlformats.org/officeDocument/2006/relationships/hyperlink" Target="https://alcart.sharepoint.com/:b:/s/TalentoHuman/Eeh633yikatNnwV3YTOuAYMBPOucRGCgszdvf3ETrCQ5rQ?e=3Fx9lQ" TargetMode="External"/><Relationship Id="rId89" Type="http://schemas.openxmlformats.org/officeDocument/2006/relationships/hyperlink" Target="https://alcart.sharepoint.com/:b:/s/TalentoHuman/ERJnzUlG3G9PptHLq9PyqAEB9V9r_mWVWKh9-MTCND6kOg?e=kHeQQl" TargetMode="External"/><Relationship Id="rId112" Type="http://schemas.openxmlformats.org/officeDocument/2006/relationships/hyperlink" Target="https://alcart.sharepoint.com/:i:/s/TalentoHuman/EbygcYnBRKpPnFSUESa7uCgBuJzCIpnWxpml6AqQDzVYWQ?e=BYazHU" TargetMode="External"/><Relationship Id="rId133" Type="http://schemas.openxmlformats.org/officeDocument/2006/relationships/hyperlink" Target="https://alcart.sharepoint.com/:b:/s/TalentoHuman/EReDFPeEIO1Dr_pC2dBz3wIByrn_b2x0eSMY6AAH2C6DXw?e=ukQF2E" TargetMode="External"/><Relationship Id="rId138" Type="http://schemas.openxmlformats.org/officeDocument/2006/relationships/hyperlink" Target="https://alcart.sharepoint.com/:b:/s/TalentoHuman/EW6PkNvyQOJIjWSDzqwK9cYBet_oHmwT9TSEXlFMBIdeVg?e=q4cimD" TargetMode="External"/><Relationship Id="rId154" Type="http://schemas.openxmlformats.org/officeDocument/2006/relationships/hyperlink" Target="https://alcart.sharepoint.com/:b:/s/TalentoHuman/ERJnzUlG3G9PptHLq9PyqAEB9V9r_mWVWKh9-MTCND6kOg?e=kHeQQl" TargetMode="External"/><Relationship Id="rId159" Type="http://schemas.openxmlformats.org/officeDocument/2006/relationships/hyperlink" Target="https://alcart.sharepoint.com/:b:/s/TalentoHuman/EU60XgEGLPFPozQep90nDrABCmpFh_RFuN4roGPY2un5-g?e=0xAs4v" TargetMode="External"/><Relationship Id="rId175" Type="http://schemas.openxmlformats.org/officeDocument/2006/relationships/hyperlink" Target="https://alcart.sharepoint.com/:b:/s/TalentoHuman/EctwYOoMoNxCmf29d80DGmkBg2FxJ2En8DsH5NltACp-Zg?e=lgtXxB" TargetMode="External"/><Relationship Id="rId170" Type="http://schemas.openxmlformats.org/officeDocument/2006/relationships/hyperlink" Target="https://alcart.sharepoint.com/:b:/s/TalentoHuman/Ef7oTbfeXY9CvHlD4uZWP1EBPOYBnTD5SSJuvbWfeK78UQ?e=1VqXe1" TargetMode="External"/><Relationship Id="rId16" Type="http://schemas.openxmlformats.org/officeDocument/2006/relationships/hyperlink" Target="https://alcart.sharepoint.com/:x:/s/TalentoHuman/EYD76TJEDHxKm-3XTj8C7FABmWfSVMp6CtnjrNpP744AEw?e=20hZbV" TargetMode="External"/><Relationship Id="rId107" Type="http://schemas.openxmlformats.org/officeDocument/2006/relationships/hyperlink" Target="https://alcart.sharepoint.com/:b:/s/TalentoHuman/EbNgCaKep4dArO1c45AWIMkBAL_OFAgV-FIOM-uHOnfIKg?e=7NxBOe" TargetMode="External"/><Relationship Id="rId11" Type="http://schemas.openxmlformats.org/officeDocument/2006/relationships/hyperlink" Target="https://alcart.sharepoint.com/:b:/s/TalentoHuman/EQkBRia5giRCjglm8NkXZDkBUBvLVftm1YGhJxbx0BcifA?e=Deqb0w" TargetMode="External"/><Relationship Id="rId32" Type="http://schemas.openxmlformats.org/officeDocument/2006/relationships/hyperlink" Target="https://alcart.sharepoint.com/:i:/s/TalentoHuman/EbygcYnBRKpPnFSUESa7uCgBuJzCIpnWxpml6AqQDzVYWQ?e=BYazHU" TargetMode="External"/><Relationship Id="rId37" Type="http://schemas.openxmlformats.org/officeDocument/2006/relationships/hyperlink" Target="https://alcart.sharepoint.com/:f:/s/TalentoHuman/En6ejGhmqexBpzjU7703eNcBZdHiNuTWtMMCRNpEOYnKQg?e=lWf9G6" TargetMode="External"/><Relationship Id="rId53" Type="http://schemas.openxmlformats.org/officeDocument/2006/relationships/hyperlink" Target="https://alcart.sharepoint.com/:i:/s/TalentoHuman/EajFvy3RwT5CjglguAO93eABX6NGtbDg1tJiq5ih3ZqDPg?e=TfaZMY" TargetMode="External"/><Relationship Id="rId58" Type="http://schemas.openxmlformats.org/officeDocument/2006/relationships/hyperlink" Target="https://alcart.sharepoint.com/:b:/s/TalentoHuman/EfvvzM6MFBZGv5N6y9H8BIUBogqJj8SHs_aEmsyquKw41g?e=imlMJx" TargetMode="External"/><Relationship Id="rId74" Type="http://schemas.openxmlformats.org/officeDocument/2006/relationships/hyperlink" Target="https://alcart.sharepoint.com/:i:/s/TalentoHuman/EbygcYnBRKpPnFSUESa7uCgBuJzCIpnWxpml6AqQDzVYWQ?e=BYazHU" TargetMode="External"/><Relationship Id="rId79" Type="http://schemas.openxmlformats.org/officeDocument/2006/relationships/hyperlink" Target="https://alcart.sharepoint.com/:f:/s/TalentoHuman/En6ejGhmqexBpzjU7703eNcBZdHiNuTWtMMCRNpEOYnKQg?e=lWf9G6" TargetMode="External"/><Relationship Id="rId102" Type="http://schemas.openxmlformats.org/officeDocument/2006/relationships/hyperlink" Target="../../../../../../../../../../../../../../../../../../../../../:b:/g/personal/talentohumano_cartagena_gov_co/ERk0jOS0Cs5PkixTtxw3unsBdgNddvfjAFDe5iY8q4TVdg?e=QBnK9o" TargetMode="External"/><Relationship Id="rId123" Type="http://schemas.openxmlformats.org/officeDocument/2006/relationships/hyperlink" Target="https://alcart.sharepoint.com/:b:/s/TalentoHuman/Ef7oTbfeXY9CvHlD4uZWP1EBPOYBnTD5SSJuvbWfeK78UQ?e=1VqXe1" TargetMode="External"/><Relationship Id="rId128" Type="http://schemas.openxmlformats.org/officeDocument/2006/relationships/hyperlink" Target="https://alcart.sharepoint.com/:b:/s/TalentoHuman/Ef5D1jkhRyJMlh5ReKqO7OABxZUeS5hAPmeoHV98Dxh9Bg?e=OUCyHX" TargetMode="External"/><Relationship Id="rId144" Type="http://schemas.openxmlformats.org/officeDocument/2006/relationships/hyperlink" Target="../../../../../../../../../../../../../../../../../:x:/g/personal/talentohumano_cartagena_gov_co/EZ8_R3ouNSVMmMH1Cy80oMABbMmqPi1pa5lvbVNNAkENqA?e=RhwQzu" TargetMode="External"/><Relationship Id="rId149" Type="http://schemas.openxmlformats.org/officeDocument/2006/relationships/hyperlink" Target="https://alcart.sharepoint.com/:b:/s/TalentoHuman/Eeh633yikatNnwV3YTOuAYMBPOucRGCgszdvf3ETrCQ5rQ?e=3Fx9lQ" TargetMode="External"/><Relationship Id="rId5" Type="http://schemas.openxmlformats.org/officeDocument/2006/relationships/hyperlink" Target="../../../../../../../../../../../../../../../../../:b:/g/personal/talentohumano_cartagena_gov_co/EUdw3Ksw8UxDiDTvVjvcuzMBSrl2aj2xw75fY-h8fnK5_w?e=lXBaVf" TargetMode="External"/><Relationship Id="rId90" Type="http://schemas.openxmlformats.org/officeDocument/2006/relationships/hyperlink" Target="https://alcart.sharepoint.com/:b:/s/TalentoHuman/EctwYOoMoNxCmf29d80DGmkBg2FxJ2En8DsH5NltACp-Zg?e=lgtXxB" TargetMode="External"/><Relationship Id="rId95" Type="http://schemas.openxmlformats.org/officeDocument/2006/relationships/hyperlink" Target="https://alcart.sharepoint.com/:i:/s/TalentoHuman/EajFvy3RwT5CjglguAO93eABX6NGtbDg1tJiq5ih3ZqDPg?e=TfaZMY" TargetMode="External"/><Relationship Id="rId160" Type="http://schemas.openxmlformats.org/officeDocument/2006/relationships/hyperlink" Target="https://alcart.sharepoint.com/:w:/s/TalentoHuman/EXZeYzLcu9ZDlsQeVfmtrLABduDv4VRsb2EH4SNQZ8DFVw?e=3SGmdw" TargetMode="External"/><Relationship Id="rId165" Type="http://schemas.openxmlformats.org/officeDocument/2006/relationships/hyperlink" Target="https://alcart.sharepoint.com/:b:/s/TalentoHuman/EVU6E8I-d0VDi9ZCZl5vOtgBEnOQXCcvrHpkXMPJ0_dRCw?e=EmwzJx" TargetMode="External"/><Relationship Id="rId181" Type="http://schemas.openxmlformats.org/officeDocument/2006/relationships/hyperlink" Target="https://alcart.sharepoint.com/:x:/s/TalentoHuman/EXRCGxcC0l9OtzAci3YAFr8BfQZy7VGDLOxyAIm8K6sdQQ?e=TS2cuW" TargetMode="External"/><Relationship Id="rId22" Type="http://schemas.openxmlformats.org/officeDocument/2006/relationships/hyperlink" Target="https://alcart-my.sharepoint.com/:f:/g/personal/talentohumano_cartagena_gov_co/EpTqJXbceFpBjZqQTO_YVl0BzXdiecEWfxUY3yvjc1ALHg?e=iJIeBh" TargetMode="External"/><Relationship Id="rId27" Type="http://schemas.openxmlformats.org/officeDocument/2006/relationships/hyperlink" Target="https://alcart.sharepoint.com/:f:/s/TalentoHuman/Ep3qMPeEg51LqnP4J46sHBMB33PIdns3jQwtzkU8BwzVBg?e=0Txduq" TargetMode="External"/><Relationship Id="rId43" Type="http://schemas.openxmlformats.org/officeDocument/2006/relationships/hyperlink" Target="https://alcart.sharepoint.com/:b:/s/TalentoHuman/Ef7oTbfeXY9CvHlD4uZWP1EBPOYBnTD5SSJuvbWfeK78UQ?e=1VqXe1" TargetMode="External"/><Relationship Id="rId48" Type="http://schemas.openxmlformats.org/officeDocument/2006/relationships/hyperlink" Target="https://alcart.sharepoint.com/:b:/s/TalentoHuman/EctwYOoMoNxCmf29d80DGmkBg2FxJ2En8DsH5NltACp-Zg?e=lgtXxB" TargetMode="External"/><Relationship Id="rId64" Type="http://schemas.openxmlformats.org/officeDocument/2006/relationships/hyperlink" Target="../../../../../../../../../../../../../../../../../../../../../:b:/g/personal/talentohumano_cartagena_gov_co/ERk0jOS0Cs5PkixTtxw3unsBdgNddvfjAFDe5iY8q4TVdg?e=QBnK9o" TargetMode="External"/><Relationship Id="rId69" Type="http://schemas.openxmlformats.org/officeDocument/2006/relationships/hyperlink" Target="https://alcart.sharepoint.com/:b:/s/TalentoHuman/EbNgCaKep4dArO1c45AWIMkBAL_OFAgV-FIOM-uHOnfIKg?e=7NxBOe" TargetMode="External"/><Relationship Id="rId113" Type="http://schemas.openxmlformats.org/officeDocument/2006/relationships/hyperlink" Target="https://alcart.sharepoint.com/:i:/s/TalentoHuman/EZoD28ZTbJVAm6i0Fn-JdogBEp7kpZq586iHIadI07O0Aw?e=D6zddI" TargetMode="External"/><Relationship Id="rId118" Type="http://schemas.openxmlformats.org/officeDocument/2006/relationships/hyperlink" Target="https://alcart.sharepoint.com/:x:/s/TalentoHuman/ERAhAzmz3KRDgn27XFgpmK4BiX7F3b6p4DJsl4XqwNZhWA?e=j2IX7I" TargetMode="External"/><Relationship Id="rId134" Type="http://schemas.openxmlformats.org/officeDocument/2006/relationships/hyperlink" Target="https://alcart.sharepoint.com/:b:/s/TalentoHuman/EXss0pqd_gBNoIiuXifeULIB7K4Vfo3PK3KxBlvXQB0HFA?e=1J0aMp" TargetMode="External"/><Relationship Id="rId139" Type="http://schemas.openxmlformats.org/officeDocument/2006/relationships/hyperlink" Target="https://alcart.sharepoint.com/:b:/s/TalentoHuman/EXFdDUUG4WJCii7HuFiZNTcBmO5gmeco340SD4hsljq5og?e=uiIAbU" TargetMode="External"/><Relationship Id="rId80" Type="http://schemas.openxmlformats.org/officeDocument/2006/relationships/hyperlink" Target="https://alcart.sharepoint.com/:x:/s/TalentoHuman/ERAhAzmz3KRDgn27XFgpmK4BiX7F3b6p4DJsl4XqwNZhWA?e=j2IX7I" TargetMode="External"/><Relationship Id="rId85" Type="http://schemas.openxmlformats.org/officeDocument/2006/relationships/hyperlink" Target="https://alcart.sharepoint.com/:b:/s/TalentoHuman/Ef7oTbfeXY9CvHlD4uZWP1EBPOYBnTD5SSJuvbWfeK78UQ?e=1VqXe1" TargetMode="External"/><Relationship Id="rId150" Type="http://schemas.openxmlformats.org/officeDocument/2006/relationships/hyperlink" Target="https://alcart.sharepoint.com/:b:/s/TalentoHuman/Ef7oTbfeXY9CvHlD4uZWP1EBPOYBnTD5SSJuvbWfeK78UQ?e=1VqXe1" TargetMode="External"/><Relationship Id="rId155" Type="http://schemas.openxmlformats.org/officeDocument/2006/relationships/hyperlink" Target="https://alcart.sharepoint.com/:b:/s/TalentoHuman/EctwYOoMoNxCmf29d80DGmkBg2FxJ2En8DsH5NltACp-Zg?e=lgtXxB" TargetMode="External"/><Relationship Id="rId171" Type="http://schemas.openxmlformats.org/officeDocument/2006/relationships/hyperlink" Target="https://alcart.sharepoint.com/:b:/s/TalentoHuman/EdgPWlhA40dOgNC7wC4TumEBHp77ZIf6SQsNAd6Ownfw5A?e=b4hM62" TargetMode="External"/><Relationship Id="rId176" Type="http://schemas.openxmlformats.org/officeDocument/2006/relationships/hyperlink" Target="https://alcart.sharepoint.com/:b:/s/TalentoHuman/ERwRE8pSD7JIqn3-2MKDstEBIKdbR3vSn0N0Vh7j06PmMA?e=3fJIAt" TargetMode="External"/><Relationship Id="rId12" Type="http://schemas.openxmlformats.org/officeDocument/2006/relationships/hyperlink" Target="https://alcart.sharepoint.com/:b:/s/TalentoHuman/EUhjm5JRi1hKvHhmyn9afgsBPkWKM6FBXjVVv9eFkR1_lg?e=sGGAO8" TargetMode="External"/><Relationship Id="rId17" Type="http://schemas.openxmlformats.org/officeDocument/2006/relationships/hyperlink" Target="https://alcart.sharepoint.com/:x:/s/TalentoHuman/EWboyUXEOEFAvBVvlaMxkVEBRxp_A0-TsOaapZmoEs41Hg?e=UDhaO9" TargetMode="External"/><Relationship Id="rId33" Type="http://schemas.openxmlformats.org/officeDocument/2006/relationships/hyperlink" Target="https://alcart.sharepoint.com/:i:/s/TalentoHuman/EZoD28ZTbJVAm6i0Fn-JdogBEp7kpZq586iHIadI07O0Aw?e=D6zddI" TargetMode="External"/><Relationship Id="rId38" Type="http://schemas.openxmlformats.org/officeDocument/2006/relationships/hyperlink" Target="https://alcart.sharepoint.com/:x:/s/TalentoHuman/ERAhAzmz3KRDgn27XFgpmK4BiX7F3b6p4DJsl4XqwNZhWA?e=j2IX7I" TargetMode="External"/><Relationship Id="rId59" Type="http://schemas.openxmlformats.org/officeDocument/2006/relationships/hyperlink" Target="../../../../../../../../../../../../../../../../../:x:/g/personal/talentohumano_cartagena_gov_co/EZ8_R3ouNSVMmMH1Cy80oMABbMmqPi1pa5lvbVNNAkENqA?e=RhwQzu" TargetMode="External"/><Relationship Id="rId103" Type="http://schemas.openxmlformats.org/officeDocument/2006/relationships/hyperlink" Target="https://alcart-my.sharepoint.com/:f:/g/personal/talentohumano_cartagena_gov_co/EpTqJXbceFpBjZqQTO_YVl0BzXdiecEWfxUY3yvjc1ALHg?e=iJIeBh" TargetMode="External"/><Relationship Id="rId108" Type="http://schemas.openxmlformats.org/officeDocument/2006/relationships/hyperlink" Target="https://alcart.sharepoint.com/:f:/s/TalentoHuman/Ep3qMPeEg51LqnP4J46sHBMB33PIdns3jQwtzkU8BwzVBg?e=0Txduq" TargetMode="External"/><Relationship Id="rId124" Type="http://schemas.openxmlformats.org/officeDocument/2006/relationships/hyperlink" Target="https://alcart.sharepoint.com/:b:/s/TalentoHuman/EdgPWlhA40dOgNC7wC4TumEBHp77ZIf6SQsNAd6Ownfw5A?e=b4hM62" TargetMode="External"/><Relationship Id="rId129" Type="http://schemas.openxmlformats.org/officeDocument/2006/relationships/hyperlink" Target="https://alcart.sharepoint.com/:b:/s/TalentoHuman/EeGewlr7H6BKptX8ZMyFD2UBLOVQIrm25qnAw16MrJNVgA?e=Q7V00u" TargetMode="External"/><Relationship Id="rId54" Type="http://schemas.openxmlformats.org/officeDocument/2006/relationships/hyperlink" Target="https://alcart.sharepoint.com/:x:/s/TalentoHuman/Ee57cUoHC3lFheMeupX5dZABstAbL_FSYOlf0RiS-odIVQ?e=6HxnB1" TargetMode="External"/><Relationship Id="rId70" Type="http://schemas.openxmlformats.org/officeDocument/2006/relationships/hyperlink" Target="https://alcart.sharepoint.com/:f:/s/TalentoHuman/Ep3qMPeEg51LqnP4J46sHBMB33PIdns3jQwtzkU8BwzVBg?e=0Txduq" TargetMode="External"/><Relationship Id="rId75" Type="http://schemas.openxmlformats.org/officeDocument/2006/relationships/hyperlink" Target="https://alcart.sharepoint.com/:i:/s/TalentoHuman/EZoD28ZTbJVAm6i0Fn-JdogBEp7kpZq586iHIadI07O0Aw?e=D6zddI" TargetMode="External"/><Relationship Id="rId91" Type="http://schemas.openxmlformats.org/officeDocument/2006/relationships/hyperlink" Target="https://alcart.sharepoint.com/:b:/s/TalentoHuman/Ef5D1jkhRyJMlh5ReKqO7OABxZUeS5hAPmeoHV98Dxh9Bg?e=OUCyHX" TargetMode="External"/><Relationship Id="rId96" Type="http://schemas.openxmlformats.org/officeDocument/2006/relationships/hyperlink" Target="../../../../../../../../../../../../../../../../../:x:/g/personal/talentohumano_cartagena_gov_co/EZ8_R3ouNSVMmMH1Cy80oMABbMmqPi1pa5lvbVNNAkENqA?e=RhwQzu" TargetMode="External"/><Relationship Id="rId140" Type="http://schemas.openxmlformats.org/officeDocument/2006/relationships/hyperlink" Target="https://alcart.sharepoint.com/:b:/s/TalentoHuman/ETDhCSIYTd5Msv-Dx44ydd8BpMcVqc7RTSJMvO4q2MKWgA?e=Np0ifJ" TargetMode="External"/><Relationship Id="rId145" Type="http://schemas.openxmlformats.org/officeDocument/2006/relationships/hyperlink" Target="https://alcart.sharepoint.com/:x:/s/TalentoHuman/Ee57cUoHC3lFheMeupX5dZABstAbL_FSYOlf0RiS-odIVQ?e=6HxnB1" TargetMode="External"/><Relationship Id="rId161" Type="http://schemas.openxmlformats.org/officeDocument/2006/relationships/hyperlink" Target="https://alcart.sharepoint.com/:b:/s/TalentoHuman/EXFdDUUG4WJCii7HuFiZNTcBmO5gmeco340SD4hsljq5og?e=uiIAbU" TargetMode="External"/><Relationship Id="rId166" Type="http://schemas.openxmlformats.org/officeDocument/2006/relationships/hyperlink" Target="https://alcart.sharepoint.com/:b:/s/TalentoHuman/EeTUaipqaC5LmFDy04Q0w8YBl0nZM5b3nRhwltFVoioZfw?e=cSnbuY" TargetMode="External"/><Relationship Id="rId182" Type="http://schemas.openxmlformats.org/officeDocument/2006/relationships/printerSettings" Target="../printerSettings/printerSettings1.bin"/><Relationship Id="rId1" Type="http://schemas.openxmlformats.org/officeDocument/2006/relationships/hyperlink" Target="../../../../../../../../../../../../../../../../../:x:/g/personal/talentohumano_cartagena_gov_co/EZ8_R3ouNSVMmMH1Cy80oMABbMmqPi1pa5lvbVNNAkENqA?e=RhwQzu" TargetMode="External"/><Relationship Id="rId6" Type="http://schemas.openxmlformats.org/officeDocument/2006/relationships/hyperlink" Target="https://alcart.sharepoint.com/:b:/s/TalentoHuman/Ef47utWP7dlApDyBcRNILm4BRilhyhGMlN4eJ5K4CNPqNw?e=UG9RwJ" TargetMode="External"/><Relationship Id="rId23" Type="http://schemas.openxmlformats.org/officeDocument/2006/relationships/hyperlink" Target="https://alcart.sharepoint.com/:b:/s/TalentoHuman/Ef5D1jkhRyJMlh5ReKqO7OABxZUeS5hAPmeoHV98Dxh9Bg?e=R2lGlO" TargetMode="External"/><Relationship Id="rId28" Type="http://schemas.openxmlformats.org/officeDocument/2006/relationships/hyperlink" Target="https://alcart-my.sharepoint.com/:x:/r/personal/adminshp_cartagena_gov_co/Documents/SGC/Gesti%C3%B3n%20Administrativa/Gesti%C3%B3n%20del%20Talento%20Humano/Gesti%C3%B3n%20del%20Conocimiento/GADAT04-F002%20Inventario%20de%20conocimiento.xlsx?d=wfd1d8fa2372940be8a1552a30ba4c1cc&amp;csf=1&amp;web=1&amp;e=nmwoJn" TargetMode="External"/><Relationship Id="rId49" Type="http://schemas.openxmlformats.org/officeDocument/2006/relationships/hyperlink" Target="https://alcart.sharepoint.com/:b:/s/TalentoHuman/Ef5D1jkhRyJMlh5ReKqO7OABxZUeS5hAPmeoHV98Dxh9Bg?e=OUCyHX" TargetMode="External"/><Relationship Id="rId114" Type="http://schemas.openxmlformats.org/officeDocument/2006/relationships/hyperlink" Target="https://alcart.sharepoint.com/:b:/s/TalentoHuman/EaWpGfYx1M1JoxSCVhGslV4B43jk7edgVodWMkDZuInvSQ?e=ElUWO9" TargetMode="External"/><Relationship Id="rId119" Type="http://schemas.openxmlformats.org/officeDocument/2006/relationships/hyperlink" Target="https://alcart.sharepoint.com/:b:/s/TalentoHuman/Ef-x02aY-nBCgQpOwmVz03cBItthSvDM6eNSbsVjjbP_0A?e=sibAR5" TargetMode="External"/><Relationship Id="rId44" Type="http://schemas.openxmlformats.org/officeDocument/2006/relationships/hyperlink" Target="https://alcart.sharepoint.com/:b:/s/TalentoHuman/EdgPWlhA40dOgNC7wC4TumEBHp77ZIf6SQsNAd6Ownfw5A?e=b4hM62" TargetMode="External"/><Relationship Id="rId60" Type="http://schemas.openxmlformats.org/officeDocument/2006/relationships/hyperlink" Target="https://alcart.sharepoint.com/:x:/s/TalentoHuman/Ee57cUoHC3lFheMeupX5dZABstAbL_FSYOlf0RiS-odIVQ?e=6HxnB1" TargetMode="External"/><Relationship Id="rId65" Type="http://schemas.openxmlformats.org/officeDocument/2006/relationships/hyperlink" Target="https://alcart-my.sharepoint.com/:f:/g/personal/talentohumano_cartagena_gov_co/EpTqJXbceFpBjZqQTO_YVl0BzXdiecEWfxUY3yvjc1ALHg?e=iJIeBh" TargetMode="External"/><Relationship Id="rId81" Type="http://schemas.openxmlformats.org/officeDocument/2006/relationships/hyperlink" Target="https://alcart.sharepoint.com/:b:/s/TalentoHuman/Ef-x02aY-nBCgQpOwmVz03cBItthSvDM6eNSbsVjjbP_0A?e=sibAR5" TargetMode="External"/><Relationship Id="rId86" Type="http://schemas.openxmlformats.org/officeDocument/2006/relationships/hyperlink" Target="https://alcart.sharepoint.com/:b:/s/TalentoHuman/EdgPWlhA40dOgNC7wC4TumEBHp77ZIf6SQsNAd6Ownfw5A?e=b4hM62" TargetMode="External"/><Relationship Id="rId130" Type="http://schemas.openxmlformats.org/officeDocument/2006/relationships/hyperlink" Target="https://alcart.sharepoint.com/:b:/s/TalentoHuman/EbNgCaKep4dArO1c45AWIMkBAL_OFAgV-FIOM-uHOnfIKg?e=QbsJuR" TargetMode="External"/><Relationship Id="rId135" Type="http://schemas.openxmlformats.org/officeDocument/2006/relationships/hyperlink" Target="https://alcart.sharepoint.com/:b:/s/TalentoHuman/EZfd547gmShNuX0CfsV80DYB9bOWAL34UphiKYm2rXUNww?e=35pw5Q" TargetMode="External"/><Relationship Id="rId151" Type="http://schemas.openxmlformats.org/officeDocument/2006/relationships/hyperlink" Target="https://alcart.sharepoint.com/:b:/s/TalentoHuman/EdgPWlhA40dOgNC7wC4TumEBHp77ZIf6SQsNAd6Ownfw5A?e=b4hM62" TargetMode="External"/><Relationship Id="rId156" Type="http://schemas.openxmlformats.org/officeDocument/2006/relationships/hyperlink" Target="https://alcart.sharepoint.com/:b:/s/TalentoHuman/EReDFPeEIO1Dr_pC2dBz3wIByrn_b2x0eSMY6AAH2C6DXw?e=ukQF2E" TargetMode="External"/><Relationship Id="rId177" Type="http://schemas.openxmlformats.org/officeDocument/2006/relationships/hyperlink" Target="https://alcart.sharepoint.com/:x:/s/TalentoHuman/EXRCGxcC0l9OtzAci3YAFr8BfQZy7VGDLOxyAIm8K6sdQQ?e=TS2cuW" TargetMode="External"/><Relationship Id="rId4" Type="http://schemas.openxmlformats.org/officeDocument/2006/relationships/hyperlink" Target="../../../../../../../../../../../../../../../../../:b:/g/personal/profesional12_mdi_cartagena_gov_co/EdsqoByfSklFqn1MWYzZ5KkB-MkN1jqz4fVdQoApDPnKmw?e=v1nCQo" TargetMode="External"/><Relationship Id="rId9" Type="http://schemas.openxmlformats.org/officeDocument/2006/relationships/hyperlink" Target="https://alcart.sharepoint.com/:b:/s/TalentoHuman/EXFJMl7Y1fVGplBSXbHw_zMBiKid623XNfzuW4igeJoEJw?e=a8gY27" TargetMode="External"/><Relationship Id="rId172" Type="http://schemas.openxmlformats.org/officeDocument/2006/relationships/hyperlink" Target="https://alcart.sharepoint.com/:b:/s/TalentoHuman/EV5CNK2J8h5Clh850YOAR1cBR3Q-RG1HnqGkEOX6-FGtAg?e=LMqica" TargetMode="External"/><Relationship Id="rId180" Type="http://schemas.openxmlformats.org/officeDocument/2006/relationships/hyperlink" Target="https://alcart.sharepoint.com/:b:/s/TalentoHuman/EW6PkNvyQOJIjWSDzqwK9cYBet_oHmwT9TSEXlFMBIdeVg?e=q4cimD" TargetMode="External"/><Relationship Id="rId13" Type="http://schemas.openxmlformats.org/officeDocument/2006/relationships/hyperlink" Target="https://alcart.sharepoint.com/:b:/s/TalentoHuman/EXMCMUdmvkBLtoctFD0WWtEBND9OtXEhrRRvcfrRHL_pGw?e=n8gMq6" TargetMode="External"/><Relationship Id="rId18" Type="http://schemas.openxmlformats.org/officeDocument/2006/relationships/hyperlink" Target="https://alcart.sharepoint.com/:b:/s/TalentoHuman/ETJv0CHTiDtGknBliwfOBRkB-fdfSVDnqimXL68j-slyqQ?e=y0WF9l" TargetMode="External"/><Relationship Id="rId39" Type="http://schemas.openxmlformats.org/officeDocument/2006/relationships/hyperlink" Target="https://alcart.sharepoint.com/:b:/s/TalentoHuman/Ef-x02aY-nBCgQpOwmVz03cBItthSvDM6eNSbsVjjbP_0A?e=sibAR5" TargetMode="External"/><Relationship Id="rId109" Type="http://schemas.openxmlformats.org/officeDocument/2006/relationships/hyperlink" Target="https://alcart-my.sharepoint.com/:w:/r/personal/adminshp_cartagena_gov_co/Documents/SGC/Gesti%C3%B3n%20Administrativa/Gesti%C3%B3n%20del%20Talento%20Humano/Gesti%C3%B3n%20del%20Conocimiento/GADAT04-I001%20Instructivo%20Inventario%20de%20conocimiento.docx?d=we7e703c3286840f496bcd950b47c0270&amp;csf=1&amp;web=1&amp;e=G8s0SW" TargetMode="External"/><Relationship Id="rId34" Type="http://schemas.openxmlformats.org/officeDocument/2006/relationships/hyperlink" Target="https://alcart.sharepoint.com/:b:/s/TalentoHuman/EaWpGfYx1M1JoxSCVhGslV4B43jk7edgVodWMkDZuInvSQ?e=ElUWO9" TargetMode="External"/><Relationship Id="rId50" Type="http://schemas.openxmlformats.org/officeDocument/2006/relationships/hyperlink" Target="https://alcart.sharepoint.com/:b:/s/TalentoHuman/EeGewlr7H6BKptX8ZMyFD2UBLOVQIrm25qnAw16MrJNVgA?e=Q7V00u" TargetMode="External"/><Relationship Id="rId55" Type="http://schemas.openxmlformats.org/officeDocument/2006/relationships/hyperlink" Target="https://alcart.sharepoint.com/:b:/s/TalentoHuman/EeTUaipqaC5LmFDy04Q0w8YBl0nZM5b3nRhwltFVoioZfw?e=cSnbuY" TargetMode="External"/><Relationship Id="rId76" Type="http://schemas.openxmlformats.org/officeDocument/2006/relationships/hyperlink" Target="https://alcart.sharepoint.com/:b:/s/TalentoHuman/EaWpGfYx1M1JoxSCVhGslV4B43jk7edgVodWMkDZuInvSQ?e=ElUWO9" TargetMode="External"/><Relationship Id="rId97" Type="http://schemas.openxmlformats.org/officeDocument/2006/relationships/hyperlink" Target="https://alcart.sharepoint.com/:b:/s/TalentoHuman/ESYsg4bySuhHpFllVwL677cBjo_o2GRSxev4evbP3lGGgw?e=f3155E" TargetMode="External"/><Relationship Id="rId104" Type="http://schemas.openxmlformats.org/officeDocument/2006/relationships/hyperlink" Target="https://alcart.sharepoint.com/:b:/s/TalentoHuman/Ef5D1jkhRyJMlh5ReKqO7OABxZUeS5hAPmeoHV98Dxh9Bg?e=R2lGlO" TargetMode="External"/><Relationship Id="rId120" Type="http://schemas.openxmlformats.org/officeDocument/2006/relationships/hyperlink" Target="https://alcart.sharepoint.com/:b:/s/TalentoHuman/EfBFMIJMsJZMj6FxNPKf59MBl7xZJSkGfm3MyIVTz4vMYQ?e=bXsUHQ" TargetMode="External"/><Relationship Id="rId125" Type="http://schemas.openxmlformats.org/officeDocument/2006/relationships/hyperlink" Target="https://alcart.sharepoint.com/:b:/s/TalentoHuman/EV5CNK2J8h5Clh850YOAR1cBR3Q-RG1HnqGkEOX6-FGtAg?e=LMqica" TargetMode="External"/><Relationship Id="rId141" Type="http://schemas.openxmlformats.org/officeDocument/2006/relationships/hyperlink" Target="https://alcart.sharepoint.com/:b:/s/TalentoHuman/EW3DtMkVG4BPio8x4C0MLFUBAV_Q96MMfifAPQVpT1QXqA?e=6AcrvM" TargetMode="External"/><Relationship Id="rId146" Type="http://schemas.openxmlformats.org/officeDocument/2006/relationships/hyperlink" Target="https://alcart.sharepoint.com/:b:/s/TalentoHuman/EeTUaipqaC5LmFDy04Q0w8YBl0nZM5b3nRhwltFVoioZfw?e=cSnbuY" TargetMode="External"/><Relationship Id="rId167" Type="http://schemas.openxmlformats.org/officeDocument/2006/relationships/hyperlink" Target="https://alcart.sharepoint.com/:b:/s/TalentoHuman/EfBFMIJMsJZMj6FxNPKf59MBl7xZJSkGfm3MyIVTz4vMYQ?e=bXsUHQ" TargetMode="External"/><Relationship Id="rId7" Type="http://schemas.openxmlformats.org/officeDocument/2006/relationships/hyperlink" Target="https://alcart.sharepoint.com/:b:/s/TalentoHuman/Ed_bo0lCgoNDq-J801BxERUBBZ2II6Z0pFWJGbvXSjKwyQ?e=K4XpW3" TargetMode="External"/><Relationship Id="rId71" Type="http://schemas.openxmlformats.org/officeDocument/2006/relationships/hyperlink" Target="https://alcart-my.sharepoint.com/:w:/r/personal/adminshp_cartagena_gov_co/Documents/SGC/Gesti%C3%B3n%20Administrativa/Gesti%C3%B3n%20del%20Talento%20Humano/Gesti%C3%B3n%20del%20Conocimiento/GADAT04-I001%20Instructivo%20Inventario%20de%20conocimiento.docx?d=we7e703c3286840f496bcd950b47c0270&amp;csf=1&amp;web=1&amp;e=G8s0SW" TargetMode="External"/><Relationship Id="rId92" Type="http://schemas.openxmlformats.org/officeDocument/2006/relationships/hyperlink" Target="https://alcart.sharepoint.com/:b:/s/TalentoHuman/EeGewlr7H6BKptX8ZMyFD2UBLOVQIrm25qnAw16MrJNVgA?e=Q7V00u" TargetMode="External"/><Relationship Id="rId162" Type="http://schemas.openxmlformats.org/officeDocument/2006/relationships/hyperlink" Target="https://alcart.sharepoint.com/:b:/s/TalentoHuman/ETDhCSIYTd5Msv-Dx44ydd8BpMcVqc7RTSJMvO4q2MKWgA?e=Np0ifJ" TargetMode="External"/><Relationship Id="rId183" Type="http://schemas.openxmlformats.org/officeDocument/2006/relationships/drawing" Target="../drawings/drawing1.xml"/><Relationship Id="rId2" Type="http://schemas.openxmlformats.org/officeDocument/2006/relationships/hyperlink" Target="../../../../../../../../../../../../../../../../../:x:/g/personal/talentohumano_cartagena_gov_co/EZ8_R3ouNSVMmMH1Cy80oMABbMmqPi1pa5lvbVNNAkENqA?e=RhwQzu" TargetMode="External"/><Relationship Id="rId29" Type="http://schemas.openxmlformats.org/officeDocument/2006/relationships/hyperlink" Target="https://alcart-my.sharepoint.com/:w:/r/personal/adminshp_cartagena_gov_co/Documents/SGC/Gesti%C3%B3n%20Administrativa/Gesti%C3%B3n%20del%20Talento%20Humano/Gesti%C3%B3n%20del%20Conocimiento/GADAT04-I001%20Instructivo%20Inventario%20de%20conocimiento.docx?d=we7e703c3286840f496bcd950b47c0270&amp;csf=1&amp;web=1&amp;e=G8s0SW" TargetMode="External"/><Relationship Id="rId24" Type="http://schemas.openxmlformats.org/officeDocument/2006/relationships/hyperlink" Target="https://alcart.sharepoint.com/:b:/s/TalentoHuman/EeGewlr7H6BKptX8ZMyFD2UBLOVQIrm25qnAw16MrJNVgA?e=0o1dEu" TargetMode="External"/><Relationship Id="rId40" Type="http://schemas.openxmlformats.org/officeDocument/2006/relationships/hyperlink" Target="https://alcart.sharepoint.com/:b:/s/TalentoHuman/EfBFMIJMsJZMj6FxNPKf59MBl7xZJSkGfm3MyIVTz4vMYQ?e=bXsUHQ" TargetMode="External"/><Relationship Id="rId45" Type="http://schemas.openxmlformats.org/officeDocument/2006/relationships/hyperlink" Target="https://alcart.sharepoint.com/:b:/s/TalentoHuman/EV5CNK2J8h5Clh850YOAR1cBR3Q-RG1HnqGkEOX6-FGtAg?e=LMqica" TargetMode="External"/><Relationship Id="rId66" Type="http://schemas.openxmlformats.org/officeDocument/2006/relationships/hyperlink" Target="https://alcart.sharepoint.com/:b:/s/TalentoHuman/Ef5D1jkhRyJMlh5ReKqO7OABxZUeS5hAPmeoHV98Dxh9Bg?e=R2lGlO" TargetMode="External"/><Relationship Id="rId87" Type="http://schemas.openxmlformats.org/officeDocument/2006/relationships/hyperlink" Target="https://alcart.sharepoint.com/:b:/s/TalentoHuman/EV5CNK2J8h5Clh850YOAR1cBR3Q-RG1HnqGkEOX6-FGtAg?e=LMqica" TargetMode="External"/><Relationship Id="rId110" Type="http://schemas.openxmlformats.org/officeDocument/2006/relationships/hyperlink" Target="https://alcart.sharepoint.com/:b:/s/TalentoHuman/EWKYNbr9Z4pAklMXOxcZsPwB9DBkhU6i5Pp0g7aqJML7KA?e=W05jk0" TargetMode="External"/><Relationship Id="rId115" Type="http://schemas.openxmlformats.org/officeDocument/2006/relationships/hyperlink" Target="https://alcart.sharepoint.com/:i:/s/TalentoHuman/EZondjk0MDBNiYzAzOKzrXMB_70kS1IMYe6qXRlLO8xOKw?e=pOl0JB" TargetMode="External"/><Relationship Id="rId131" Type="http://schemas.openxmlformats.org/officeDocument/2006/relationships/hyperlink" Target="https://alcart.sharepoint.com/:p:/s/TalentoHuman/EaqJ4iJpwIdDlOOMh0r1hz8B948v_0U-KwdGvARmf07T_Q?e=6ioEuf" TargetMode="External"/><Relationship Id="rId136" Type="http://schemas.openxmlformats.org/officeDocument/2006/relationships/hyperlink" Target="https://alcart.sharepoint.com/:b:/s/TalentoHuman/EU60XgEGLPFPozQep90nDrABCmpFh_RFuN4roGPY2un5-g?e=0xAs4v" TargetMode="External"/><Relationship Id="rId157" Type="http://schemas.openxmlformats.org/officeDocument/2006/relationships/hyperlink" Target="https://alcart.sharepoint.com/:b:/s/TalentoHuman/EXss0pqd_gBNoIiuXifeULIB7K4Vfo3PK3KxBlvXQB0HFA?e=1J0aMp" TargetMode="External"/><Relationship Id="rId178" Type="http://schemas.openxmlformats.org/officeDocument/2006/relationships/hyperlink" Target="https://alcart.sharepoint.com/:b:/s/TalentoHuman/EctwYOoMoNxCmf29d80DGmkBg2FxJ2En8DsH5NltACp-Zg?e=lgtXxB" TargetMode="External"/><Relationship Id="rId61" Type="http://schemas.openxmlformats.org/officeDocument/2006/relationships/hyperlink" Target="https://alcart.sharepoint.com/:b:/s/TalentoHuman/EeTUaipqaC5LmFDy04Q0w8YBl0nZM5b3nRhwltFVoioZfw?e=cSnbuY" TargetMode="External"/><Relationship Id="rId82" Type="http://schemas.openxmlformats.org/officeDocument/2006/relationships/hyperlink" Target="https://alcart.sharepoint.com/:b:/s/TalentoHuman/EfBFMIJMsJZMj6FxNPKf59MBl7xZJSkGfm3MyIVTz4vMYQ?e=bXsUHQ" TargetMode="External"/><Relationship Id="rId152" Type="http://schemas.openxmlformats.org/officeDocument/2006/relationships/hyperlink" Target="https://alcart.sharepoint.com/:b:/s/TalentoHuman/EV5CNK2J8h5Clh850YOAR1cBR3Q-RG1HnqGkEOX6-FGtAg?e=LMqica" TargetMode="External"/><Relationship Id="rId173" Type="http://schemas.openxmlformats.org/officeDocument/2006/relationships/hyperlink" Target="https://alcart.sharepoint.com/:b:/s/TalentoHuman/Eca8RSyjjE1CqiBXPlLKGEsBd8d9gQ-yinTqW7wquBmKCg?e=IxQqce" TargetMode="External"/><Relationship Id="rId19" Type="http://schemas.openxmlformats.org/officeDocument/2006/relationships/hyperlink" Target="https://alcart.sharepoint.com/:w:/s/TalentoHuman/EQHS5xG7ijpAuRdzDUbZ8HQB2ACIlfFlE7AA4jIPA_s_KQ?e=C9fAr8" TargetMode="External"/><Relationship Id="rId14" Type="http://schemas.openxmlformats.org/officeDocument/2006/relationships/hyperlink" Target="https://alcart.sharepoint.com/:b:/s/TalentoHuman/Ebbj9e6r-1hFqxK2KvzqSj8Bks-txuv1GkVidOaBXXjGJg?e=94UUcj" TargetMode="External"/><Relationship Id="rId30" Type="http://schemas.openxmlformats.org/officeDocument/2006/relationships/hyperlink" Target="https://alcart.sharepoint.com/:b:/s/TalentoHuman/EWKYNbr9Z4pAklMXOxcZsPwB9DBkhU6i5Pp0g7aqJML7KA?e=W05jk0" TargetMode="External"/><Relationship Id="rId35" Type="http://schemas.openxmlformats.org/officeDocument/2006/relationships/hyperlink" Target="https://alcart.sharepoint.com/:i:/s/TalentoHuman/EZondjk0MDBNiYzAzOKzrXMB_70kS1IMYe6qXRlLO8xOKw?e=pOl0JB" TargetMode="External"/><Relationship Id="rId56" Type="http://schemas.openxmlformats.org/officeDocument/2006/relationships/hyperlink" Target="https://alcart.sharepoint.com/:b:/s/TalentoHuman/ESYsg4bySuhHpFllVwL677cBjo_o2GRSxev4evbP3lGGgw?e=f3155E" TargetMode="External"/><Relationship Id="rId77" Type="http://schemas.openxmlformats.org/officeDocument/2006/relationships/hyperlink" Target="https://alcart.sharepoint.com/:i:/s/TalentoHuman/EZondjk0MDBNiYzAzOKzrXMB_70kS1IMYe6qXRlLO8xOKw?e=pOl0JB" TargetMode="External"/><Relationship Id="rId100" Type="http://schemas.openxmlformats.org/officeDocument/2006/relationships/hyperlink" Target="https://alcart-my.sharepoint.com/:x:/r/personal/adminshp_cartagena_gov_co/Documents/SGC/Gesti%C3%B3n%20Administrativa/Gesti%C3%B3n%20del%20Talento%20Humano/Gesti%C3%B3n%20del%20Conocimiento/GADAT04-F002%20Inventario%20de%20conocimiento.xlsx?d=wfd1d8fa2372940be8a1552a30ba4c1cc&amp;csf=1&amp;web=1&amp;e=nmwoJn" TargetMode="External"/><Relationship Id="rId105" Type="http://schemas.openxmlformats.org/officeDocument/2006/relationships/hyperlink" Target="https://alcart.sharepoint.com/:b:/s/TalentoHuman/EeGewlr7H6BKptX8ZMyFD2UBLOVQIrm25qnAw16MrJNVgA?e=0o1dEu" TargetMode="External"/><Relationship Id="rId126" Type="http://schemas.openxmlformats.org/officeDocument/2006/relationships/hyperlink" Target="https://alcart.sharepoint.com/:b:/s/TalentoHuman/Eca8RSyjjE1CqiBXPlLKGEsBd8d9gQ-yinTqW7wquBmKCg?e=IxQqce" TargetMode="External"/><Relationship Id="rId147" Type="http://schemas.openxmlformats.org/officeDocument/2006/relationships/hyperlink" Target="https://alcart.sharepoint.com/:b:/s/TalentoHuman/EfBFMIJMsJZMj6FxNPKf59MBl7xZJSkGfm3MyIVTz4vMYQ?e=bXsUHQ" TargetMode="External"/><Relationship Id="rId168" Type="http://schemas.openxmlformats.org/officeDocument/2006/relationships/hyperlink" Target="https://alcart.sharepoint.com/:b:/s/TalentoHuman/EVrmHRei0v9Bu2wYxhd1yX0Bcunyl2C5LvJ6tECpsO5HJw?e=vrRAMG" TargetMode="External"/><Relationship Id="rId8" Type="http://schemas.openxmlformats.org/officeDocument/2006/relationships/hyperlink" Target="https://alcart.sharepoint.com/:b:/s/TalentoHuman/EYArRQk0aSpHhRqmVci22yQB1HIsEhYF4ho-c3dPuCtbNQ?e=ffVxb2" TargetMode="External"/><Relationship Id="rId51" Type="http://schemas.openxmlformats.org/officeDocument/2006/relationships/hyperlink" Target="https://alcart.sharepoint.com/:b:/s/TalentoHuman/EbNgCaKep4dArO1c45AWIMkBAL_OFAgV-FIOM-uHOnfIKg?e=QbsJuR" TargetMode="External"/><Relationship Id="rId72" Type="http://schemas.openxmlformats.org/officeDocument/2006/relationships/hyperlink" Target="https://alcart.sharepoint.com/:b:/s/TalentoHuman/EWKYNbr9Z4pAklMXOxcZsPwB9DBkhU6i5Pp0g7aqJML7KA?e=W05jk0" TargetMode="External"/><Relationship Id="rId93" Type="http://schemas.openxmlformats.org/officeDocument/2006/relationships/hyperlink" Target="https://alcart.sharepoint.com/:b:/s/TalentoHuman/EbNgCaKep4dArO1c45AWIMkBAL_OFAgV-FIOM-uHOnfIKg?e=QbsJuR" TargetMode="External"/><Relationship Id="rId98" Type="http://schemas.openxmlformats.org/officeDocument/2006/relationships/hyperlink" Target="../../../../../../../Downloads/Base%20de%20datos%20catalizadores" TargetMode="External"/><Relationship Id="rId121" Type="http://schemas.openxmlformats.org/officeDocument/2006/relationships/hyperlink" Target="https://alcart.sharepoint.com/:b:/s/TalentoHuman/EVrmHRei0v9Bu2wYxhd1yX0Bcunyl2C5LvJ6tECpsO5HJw?e=vrRAMG" TargetMode="External"/><Relationship Id="rId142" Type="http://schemas.openxmlformats.org/officeDocument/2006/relationships/hyperlink" Target="https://alcart.sharepoint.com/:b:/s/TalentoHuman/ETmChmxLbN1LrK4Uhy1gSpsBM64IaY2FhcW3uMLA1cM2jA?e=9Gy8L2" TargetMode="External"/><Relationship Id="rId163" Type="http://schemas.openxmlformats.org/officeDocument/2006/relationships/hyperlink" Target="https://alcart.sharepoint.com/:b:/s/TalentoHuman/EW3DtMkVG4BPio8x4C0MLFUBAV_Q96MMfifAPQVpT1QXqA?e=6AcrvM" TargetMode="External"/><Relationship Id="rId184" Type="http://schemas.openxmlformats.org/officeDocument/2006/relationships/vmlDrawing" Target="../drawings/vmlDrawing1.vml"/><Relationship Id="rId3" Type="http://schemas.openxmlformats.org/officeDocument/2006/relationships/hyperlink" Target="../../../../../../../../../../../../../../../../../:b:/g/personal/profesional12_mdi_cartagena_gov_co/EeW2hKTzZIVOqh5FFcbTY9kBCsYZq6YCiXxJbgaxZa77iA?e=tgCKeX" TargetMode="External"/><Relationship Id="rId25" Type="http://schemas.openxmlformats.org/officeDocument/2006/relationships/hyperlink" Target="https://alcart.sharepoint.com/:b:/s/TalentoHuman/EWcbKRGjvoVLnGz9bDw2RM8BGiTjxcJOG-41bIsQtcxt6w?e=HqnVeL" TargetMode="External"/><Relationship Id="rId46" Type="http://schemas.openxmlformats.org/officeDocument/2006/relationships/hyperlink" Target="https://alcart.sharepoint.com/:b:/s/TalentoHuman/Eca8RSyjjE1CqiBXPlLKGEsBd8d9gQ-yinTqW7wquBmKCg?e=IxQqce" TargetMode="External"/><Relationship Id="rId67" Type="http://schemas.openxmlformats.org/officeDocument/2006/relationships/hyperlink" Target="https://alcart.sharepoint.com/:b:/s/TalentoHuman/EeGewlr7H6BKptX8ZMyFD2UBLOVQIrm25qnAw16MrJNVgA?e=0o1dEu" TargetMode="External"/><Relationship Id="rId116" Type="http://schemas.openxmlformats.org/officeDocument/2006/relationships/hyperlink" Target="https://alcart.sharepoint.com/:i:/s/TalentoHuman/Edt7fiBbq1RCm0LnJ8xSl1ABB4wF7V0ampPyyRfgcyPKTQ?e=q3mFYF" TargetMode="External"/><Relationship Id="rId137" Type="http://schemas.openxmlformats.org/officeDocument/2006/relationships/hyperlink" Target="https://alcart.sharepoint.com/:w:/s/TalentoHuman/EXZeYzLcu9ZDlsQeVfmtrLABduDv4VRsb2EH4SNQZ8DFVw?e=3SGmdw" TargetMode="External"/><Relationship Id="rId158" Type="http://schemas.openxmlformats.org/officeDocument/2006/relationships/hyperlink" Target="https://alcart.sharepoint.com/:b:/s/TalentoHuman/EZfd547gmShNuX0CfsV80DYB9bOWAL34UphiKYm2rXUNww?e=35pw5Q" TargetMode="External"/><Relationship Id="rId20" Type="http://schemas.openxmlformats.org/officeDocument/2006/relationships/hyperlink" Target="https://alcart.sharepoint.com/:b:/s/TalentoHuman/EQSZloDGsKVOha4RYDr_JrIB1IOznXTaju21YIPNReT_EQ?e=Y6qvMm" TargetMode="External"/><Relationship Id="rId41" Type="http://schemas.openxmlformats.org/officeDocument/2006/relationships/hyperlink" Target="https://alcart.sharepoint.com/:b:/s/TalentoHuman/EVrmHRei0v9Bu2wYxhd1yX0Bcunyl2C5LvJ6tECpsO5HJw?e=vrRAMG" TargetMode="External"/><Relationship Id="rId62" Type="http://schemas.openxmlformats.org/officeDocument/2006/relationships/hyperlink" Target="https://alcart-my.sharepoint.com/:x:/r/personal/adminshp_cartagena_gov_co/Documents/SGC/Gesti%C3%B3n%20Administrativa/Gesti%C3%B3n%20del%20Talento%20Humano/Gesti%C3%B3n%20del%20Conocimiento/GADAT04-F002%20Inventario%20de%20conocimiento.xlsx?d=wfd1d8fa2372940be8a1552a30ba4c1cc&amp;csf=1&amp;web=1&amp;e=nmwoJn" TargetMode="External"/><Relationship Id="rId83" Type="http://schemas.openxmlformats.org/officeDocument/2006/relationships/hyperlink" Target="https://alcart.sharepoint.com/:b:/s/TalentoHuman/EVrmHRei0v9Bu2wYxhd1yX0Bcunyl2C5LvJ6tECpsO5HJw?e=vrRAMG" TargetMode="External"/><Relationship Id="rId88" Type="http://schemas.openxmlformats.org/officeDocument/2006/relationships/hyperlink" Target="https://alcart.sharepoint.com/:b:/s/TalentoHuman/Eca8RSyjjE1CqiBXPlLKGEsBd8d9gQ-yinTqW7wquBmKCg?e=IxQqce" TargetMode="External"/><Relationship Id="rId111" Type="http://schemas.openxmlformats.org/officeDocument/2006/relationships/hyperlink" Target="https://alcart.sharepoint.com/:b:/s/TalentoHuman/EfoPGOkZg5RGrKD6tcrlL8QBtcqTgdzXczrvbm-1A-T8dA?e=xqOEra" TargetMode="External"/><Relationship Id="rId132" Type="http://schemas.openxmlformats.org/officeDocument/2006/relationships/hyperlink" Target="https://alcart.sharepoint.com/:i:/s/TalentoHuman/EajFvy3RwT5CjglguAO93eABX6NGtbDg1tJiq5ih3ZqDPg?e=TfaZMY" TargetMode="External"/><Relationship Id="rId153" Type="http://schemas.openxmlformats.org/officeDocument/2006/relationships/hyperlink" Target="https://alcart.sharepoint.com/:b:/s/TalentoHuman/Eca8RSyjjE1CqiBXPlLKGEsBd8d9gQ-yinTqW7wquBmKCg?e=IxQqce" TargetMode="External"/><Relationship Id="rId174" Type="http://schemas.openxmlformats.org/officeDocument/2006/relationships/hyperlink" Target="https://alcart.sharepoint.com/:b:/s/TalentoHuman/ERJnzUlG3G9PptHLq9PyqAEB9V9r_mWVWKh9-MTCND6kOg?e=kHeQQl" TargetMode="External"/><Relationship Id="rId179" Type="http://schemas.openxmlformats.org/officeDocument/2006/relationships/hyperlink" Target="https://alcart.sharepoint.com/:x:/s/TalentoHuman/EXRCGxcC0l9OtzAci3YAFr8BfQZy7VGDLOxyAIm8K6sdQQ?e=TS2cuW" TargetMode="External"/><Relationship Id="rId15" Type="http://schemas.openxmlformats.org/officeDocument/2006/relationships/hyperlink" Target="https://alcart.sharepoint.com/:b:/s/TalentoHuman/Ea7qRwpcLLFMs5nj7xWJYLoB_raWsckAj_kyLMUNvPPtmQ?e=cTqHve" TargetMode="External"/><Relationship Id="rId36" Type="http://schemas.openxmlformats.org/officeDocument/2006/relationships/hyperlink" Target="https://alcart.sharepoint.com/:i:/s/TalentoHuman/Edt7fiBbq1RCm0LnJ8xSl1ABB4wF7V0ampPyyRfgcyPKTQ?e=q3mFYF" TargetMode="External"/><Relationship Id="rId57" Type="http://schemas.openxmlformats.org/officeDocument/2006/relationships/hyperlink" Target="../../../../../../../Downloads/Base%20de%20datos%20catalizadores" TargetMode="External"/><Relationship Id="rId106" Type="http://schemas.openxmlformats.org/officeDocument/2006/relationships/hyperlink" Target="https://alcart.sharepoint.com/:b:/s/TalentoHuman/EWcbKRGjvoVLnGz9bDw2RM8BGiTjxcJOG-41bIsQtcxt6w?e=HqnVeL" TargetMode="External"/><Relationship Id="rId127" Type="http://schemas.openxmlformats.org/officeDocument/2006/relationships/hyperlink" Target="https://alcart.sharepoint.com/:b:/s/TalentoHuman/ERJnzUlG3G9PptHLq9PyqAEB9V9r_mWVWKh9-MTCND6kOg?e=kHeQQl" TargetMode="External"/><Relationship Id="rId10" Type="http://schemas.openxmlformats.org/officeDocument/2006/relationships/hyperlink" Target="https://alcart.sharepoint.com/:b:/s/TalentoHuman/Eap3RHxAKtVNtB_u6Zb2MhwBkiHt1gKyLCZHzqzh-IJPvw?e=sjrWmJ" TargetMode="External"/><Relationship Id="rId31" Type="http://schemas.openxmlformats.org/officeDocument/2006/relationships/hyperlink" Target="https://alcart.sharepoint.com/:b:/s/TalentoHuman/EfoPGOkZg5RGrKD6tcrlL8QBtcqTgdzXczrvbm-1A-T8dA?e=xqOEra" TargetMode="External"/><Relationship Id="rId52" Type="http://schemas.openxmlformats.org/officeDocument/2006/relationships/hyperlink" Target="https://alcart.sharepoint.com/:p:/s/TalentoHuman/EaqJ4iJpwIdDlOOMh0r1hz8B948v_0U-KwdGvARmf07T_Q?e=6ioEuf" TargetMode="External"/><Relationship Id="rId73" Type="http://schemas.openxmlformats.org/officeDocument/2006/relationships/hyperlink" Target="https://alcart.sharepoint.com/:b:/s/TalentoHuman/EfoPGOkZg5RGrKD6tcrlL8QBtcqTgdzXczrvbm-1A-T8dA?e=xqOEra" TargetMode="External"/><Relationship Id="rId78" Type="http://schemas.openxmlformats.org/officeDocument/2006/relationships/hyperlink" Target="https://alcart.sharepoint.com/:i:/s/TalentoHuman/Edt7fiBbq1RCm0LnJ8xSl1ABB4wF7V0ampPyyRfgcyPKTQ?e=q3mFYF" TargetMode="External"/><Relationship Id="rId94" Type="http://schemas.openxmlformats.org/officeDocument/2006/relationships/hyperlink" Target="https://alcart.sharepoint.com/:p:/s/TalentoHuman/EaqJ4iJpwIdDlOOMh0r1hz8B948v_0U-KwdGvARmf07T_Q?e=6ioEuf" TargetMode="External"/><Relationship Id="rId99" Type="http://schemas.openxmlformats.org/officeDocument/2006/relationships/hyperlink" Target="https://alcart.sharepoint.com/:b:/s/TalentoHuman/EfvvzM6MFBZGv5N6y9H8BIUBogqJj8SHs_aEmsyquKw41g?e=imlMJx" TargetMode="External"/><Relationship Id="rId101" Type="http://schemas.openxmlformats.org/officeDocument/2006/relationships/hyperlink" Target="https://alcart-my.sharepoint.com/:w:/r/personal/adminshp_cartagena_gov_co/Documents/SGC/Gesti%C3%B3n%20Administrativa/Gesti%C3%B3n%20del%20Talento%20Humano/Gesti%C3%B3n%20del%20Conocimiento/GADAT04-I001%20Instructivo%20Inventario%20de%20conocimiento.docx?d=we7e703c3286840f496bcd950b47c0270&amp;csf=1&amp;web=1&amp;e=G8s0SW" TargetMode="External"/><Relationship Id="rId122" Type="http://schemas.openxmlformats.org/officeDocument/2006/relationships/hyperlink" Target="https://alcart.sharepoint.com/:b:/s/TalentoHuman/Eeh633yikatNnwV3YTOuAYMBPOucRGCgszdvf3ETrCQ5rQ?e=3Fx9lQ" TargetMode="External"/><Relationship Id="rId143" Type="http://schemas.openxmlformats.org/officeDocument/2006/relationships/hyperlink" Target="https://alcart.sharepoint.com/:b:/s/TalentoHuman/EVU6E8I-d0VDi9ZCZl5vOtgBEnOQXCcvrHpkXMPJ0_dRCw?e=EmwzJx" TargetMode="External"/><Relationship Id="rId148" Type="http://schemas.openxmlformats.org/officeDocument/2006/relationships/hyperlink" Target="https://alcart.sharepoint.com/:b:/s/TalentoHuman/EVrmHRei0v9Bu2wYxhd1yX0Bcunyl2C5LvJ6tECpsO5HJw?e=vrRAMG" TargetMode="External"/><Relationship Id="rId164" Type="http://schemas.openxmlformats.org/officeDocument/2006/relationships/hyperlink" Target="https://alcart.sharepoint.com/:b:/s/TalentoHuman/ETmChmxLbN1LrK4Uhy1gSpsBM64IaY2FhcW3uMLA1cM2jA?e=9Gy8L2" TargetMode="External"/><Relationship Id="rId169" Type="http://schemas.openxmlformats.org/officeDocument/2006/relationships/hyperlink" Target="https://alcart.sharepoint.com/:b:/s/TalentoHuman/Eeh633yikatNnwV3YTOuAYMBPOucRGCgszdvf3ETrCQ5rQ?e=3Fx9lQ" TargetMode="External"/><Relationship Id="rId185"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hyperlink" Target="https://alcart.sharepoint.com/:b:/s/TalentoHuman/EbNgCaKep4dArO1c45AWIMkBAL_OFAgV-FIOM-uHOnfIKg?e=7NxBOe" TargetMode="External"/><Relationship Id="rId117" Type="http://schemas.openxmlformats.org/officeDocument/2006/relationships/hyperlink" Target="https://alcart.sharepoint.com/:f:/s/TalentoHuman/En6ejGhmqexBpzjU7703eNcBZdHiNuTWtMMCRNpEOYnKQg?e=lWf9G6" TargetMode="External"/><Relationship Id="rId21" Type="http://schemas.openxmlformats.org/officeDocument/2006/relationships/hyperlink" Target="../../../../../../../../../../../../../../../../../../../../../:b:/g/personal/talentohumano_cartagena_gov_co/ERk0jOS0Cs5PkixTtxw3unsBdgNddvfjAFDe5iY8q4TVdg?e=QBnK9o" TargetMode="External"/><Relationship Id="rId42" Type="http://schemas.openxmlformats.org/officeDocument/2006/relationships/hyperlink" Target="https://alcart.sharepoint.com/:b:/s/TalentoHuman/Eeh633yikatNnwV3YTOuAYMBPOucRGCgszdvf3ETrCQ5rQ?e=3Fx9lQ" TargetMode="External"/><Relationship Id="rId47" Type="http://schemas.openxmlformats.org/officeDocument/2006/relationships/hyperlink" Target="https://alcart.sharepoint.com/:b:/s/TalentoHuman/ERJnzUlG3G9PptHLq9PyqAEB9V9r_mWVWKh9-MTCND6kOg?e=kHeQQl" TargetMode="External"/><Relationship Id="rId63" Type="http://schemas.openxmlformats.org/officeDocument/2006/relationships/hyperlink" Target="https://alcart-my.sharepoint.com/:w:/r/personal/adminshp_cartagena_gov_co/Documents/SGC/Gesti%C3%B3n%20Administrativa/Gesti%C3%B3n%20del%20Talento%20Humano/Gesti%C3%B3n%20del%20Conocimiento/GADAT04-I001%20Instructivo%20Inventario%20de%20conocimiento.docx?d=we7e703c3286840f496bcd950b47c0270&amp;csf=1&amp;web=1&amp;e=G8s0SW" TargetMode="External"/><Relationship Id="rId68" Type="http://schemas.openxmlformats.org/officeDocument/2006/relationships/hyperlink" Target="https://alcart.sharepoint.com/:b:/s/TalentoHuman/EWcbKRGjvoVLnGz9bDw2RM8BGiTjxcJOG-41bIsQtcxt6w?e=HqnVeL" TargetMode="External"/><Relationship Id="rId84" Type="http://schemas.openxmlformats.org/officeDocument/2006/relationships/hyperlink" Target="https://alcart.sharepoint.com/:b:/s/TalentoHuman/Eeh633yikatNnwV3YTOuAYMBPOucRGCgszdvf3ETrCQ5rQ?e=3Fx9lQ" TargetMode="External"/><Relationship Id="rId89" Type="http://schemas.openxmlformats.org/officeDocument/2006/relationships/hyperlink" Target="https://alcart.sharepoint.com/:b:/s/TalentoHuman/ERJnzUlG3G9PptHLq9PyqAEB9V9r_mWVWKh9-MTCND6kOg?e=kHeQQl" TargetMode="External"/><Relationship Id="rId112" Type="http://schemas.openxmlformats.org/officeDocument/2006/relationships/hyperlink" Target="https://alcart.sharepoint.com/:i:/s/TalentoHuman/EbygcYnBRKpPnFSUESa7uCgBuJzCIpnWxpml6AqQDzVYWQ?e=BYazHU" TargetMode="External"/><Relationship Id="rId133" Type="http://schemas.openxmlformats.org/officeDocument/2006/relationships/hyperlink" Target="https://alcart.sharepoint.com/:i:/s/TalentoHuman/EajFvy3RwT5CjglguAO93eABX6NGtbDg1tJiq5ih3ZqDPg?e=TfaZMY" TargetMode="External"/><Relationship Id="rId138" Type="http://schemas.openxmlformats.org/officeDocument/2006/relationships/hyperlink" Target="https://alcart.sharepoint.com/:w:/s/TalentoHuman/EXZeYzLcu9ZDlsQeVfmtrLABduDv4VRsb2EH4SNQZ8DFVw?e=3SGmdw" TargetMode="External"/><Relationship Id="rId154" Type="http://schemas.openxmlformats.org/officeDocument/2006/relationships/hyperlink" Target="https://alcart.sharepoint.com/:b:/s/TalentoHuman/Eca8RSyjjE1CqiBXPlLKGEsBd8d9gQ-yinTqW7wquBmKCg?e=IxQqce" TargetMode="External"/><Relationship Id="rId159" Type="http://schemas.openxmlformats.org/officeDocument/2006/relationships/hyperlink" Target="https://alcart.sharepoint.com/:b:/s/TalentoHuman/EZfd547gmShNuX0CfsV80DYB9bOWAL34UphiKYm2rXUNww?e=35pw5Q" TargetMode="External"/><Relationship Id="rId175" Type="http://schemas.openxmlformats.org/officeDocument/2006/relationships/hyperlink" Target="https://alcart.sharepoint.com/:b:/s/TalentoHuman/Eca8RSyjjE1CqiBXPlLKGEsBd8d9gQ-yinTqW7wquBmKCg?e=IxQqce" TargetMode="External"/><Relationship Id="rId170" Type="http://schemas.openxmlformats.org/officeDocument/2006/relationships/hyperlink" Target="https://alcart.sharepoint.com/:b:/s/TalentoHuman/EVrmHRei0v9Bu2wYxhd1yX0Bcunyl2C5LvJ6tECpsO5HJw?e=vrRAMG" TargetMode="External"/><Relationship Id="rId16" Type="http://schemas.openxmlformats.org/officeDocument/2006/relationships/hyperlink" Target="https://alcart.sharepoint.com/:x:/s/TalentoHuman/EYD76TJEDHxKm-3XTj8C7FABmWfSVMp6CtnjrNpP744AEw?e=20hZbV" TargetMode="External"/><Relationship Id="rId107" Type="http://schemas.openxmlformats.org/officeDocument/2006/relationships/hyperlink" Target="https://alcart.sharepoint.com/:b:/s/TalentoHuman/EbNgCaKep4dArO1c45AWIMkBAL_OFAgV-FIOM-uHOnfIKg?e=7NxBOe" TargetMode="External"/><Relationship Id="rId11" Type="http://schemas.openxmlformats.org/officeDocument/2006/relationships/hyperlink" Target="https://alcart.sharepoint.com/:b:/s/TalentoHuman/EQkBRia5giRCjglm8NkXZDkBUBvLVftm1YGhJxbx0BcifA?e=Deqb0w" TargetMode="External"/><Relationship Id="rId32" Type="http://schemas.openxmlformats.org/officeDocument/2006/relationships/hyperlink" Target="https://alcart.sharepoint.com/:i:/s/TalentoHuman/EbygcYnBRKpPnFSUESa7uCgBuJzCIpnWxpml6AqQDzVYWQ?e=BYazHU" TargetMode="External"/><Relationship Id="rId37" Type="http://schemas.openxmlformats.org/officeDocument/2006/relationships/hyperlink" Target="https://alcart.sharepoint.com/:f:/s/TalentoHuman/En6ejGhmqexBpzjU7703eNcBZdHiNuTWtMMCRNpEOYnKQg?e=lWf9G6" TargetMode="External"/><Relationship Id="rId53" Type="http://schemas.openxmlformats.org/officeDocument/2006/relationships/hyperlink" Target="https://alcart.sharepoint.com/:i:/s/TalentoHuman/EajFvy3RwT5CjglguAO93eABX6NGtbDg1tJiq5ih3ZqDPg?e=TfaZMY" TargetMode="External"/><Relationship Id="rId58" Type="http://schemas.openxmlformats.org/officeDocument/2006/relationships/hyperlink" Target="https://alcart.sharepoint.com/:b:/s/TalentoHuman/EfvvzM6MFBZGv5N6y9H8BIUBogqJj8SHs_aEmsyquKw41g?e=imlMJx" TargetMode="External"/><Relationship Id="rId74" Type="http://schemas.openxmlformats.org/officeDocument/2006/relationships/hyperlink" Target="https://alcart.sharepoint.com/:i:/s/TalentoHuman/EbygcYnBRKpPnFSUESa7uCgBuJzCIpnWxpml6AqQDzVYWQ?e=BYazHU" TargetMode="External"/><Relationship Id="rId79" Type="http://schemas.openxmlformats.org/officeDocument/2006/relationships/hyperlink" Target="https://alcart.sharepoint.com/:f:/s/TalentoHuman/En6ejGhmqexBpzjU7703eNcBZdHiNuTWtMMCRNpEOYnKQg?e=lWf9G6" TargetMode="External"/><Relationship Id="rId102" Type="http://schemas.openxmlformats.org/officeDocument/2006/relationships/hyperlink" Target="../../../../../../../../../../../../../../../../../../../../../:b:/g/personal/talentohumano_cartagena_gov_co/ERk0jOS0Cs5PkixTtxw3unsBdgNddvfjAFDe5iY8q4TVdg?e=QBnK9o" TargetMode="External"/><Relationship Id="rId123" Type="http://schemas.openxmlformats.org/officeDocument/2006/relationships/hyperlink" Target="https://alcart.sharepoint.com/:b:/s/TalentoHuman/Ef7oTbfeXY9CvHlD4uZWP1EBPOYBnTD5SSJuvbWfeK78UQ?e=1VqXe1" TargetMode="External"/><Relationship Id="rId128" Type="http://schemas.openxmlformats.org/officeDocument/2006/relationships/hyperlink" Target="https://alcart.sharepoint.com/:b:/s/TalentoHuman/EctwYOoMoNxCmf29d80DGmkBg2FxJ2En8DsH5NltACp-Zg?e=lgtXxB" TargetMode="External"/><Relationship Id="rId144" Type="http://schemas.openxmlformats.org/officeDocument/2006/relationships/hyperlink" Target="https://alcart.sharepoint.com/:b:/s/TalentoHuman/EVU6E8I-d0VDi9ZCZl5vOtgBEnOQXCcvrHpkXMPJ0_dRCw?e=EmwzJx" TargetMode="External"/><Relationship Id="rId149" Type="http://schemas.openxmlformats.org/officeDocument/2006/relationships/hyperlink" Target="https://alcart.sharepoint.com/:b:/s/TalentoHuman/EVrmHRei0v9Bu2wYxhd1yX0Bcunyl2C5LvJ6tECpsO5HJw?e=vrRAMG" TargetMode="External"/><Relationship Id="rId5" Type="http://schemas.openxmlformats.org/officeDocument/2006/relationships/hyperlink" Target="../../../../../../../../../../../../../../../../../:b:/g/personal/talentohumano_cartagena_gov_co/EUdw3Ksw8UxDiDTvVjvcuzMBSrl2aj2xw75fY-h8fnK5_w?e=lXBaVf" TargetMode="External"/><Relationship Id="rId90" Type="http://schemas.openxmlformats.org/officeDocument/2006/relationships/hyperlink" Target="https://alcart.sharepoint.com/:b:/s/TalentoHuman/EctwYOoMoNxCmf29d80DGmkBg2FxJ2En8DsH5NltACp-Zg?e=lgtXxB" TargetMode="External"/><Relationship Id="rId95" Type="http://schemas.openxmlformats.org/officeDocument/2006/relationships/hyperlink" Target="https://alcart.sharepoint.com/:i:/s/TalentoHuman/EajFvy3RwT5CjglguAO93eABX6NGtbDg1tJiq5ih3ZqDPg?e=TfaZMY" TargetMode="External"/><Relationship Id="rId160" Type="http://schemas.openxmlformats.org/officeDocument/2006/relationships/hyperlink" Target="https://alcart.sharepoint.com/:b:/s/TalentoHuman/EU60XgEGLPFPozQep90nDrABCmpFh_RFuN4roGPY2un5-g?e=0xAs4v" TargetMode="External"/><Relationship Id="rId165" Type="http://schemas.openxmlformats.org/officeDocument/2006/relationships/hyperlink" Target="https://alcart.sharepoint.com/:b:/s/TalentoHuman/EW3DtMkVG4BPio8x4C0MLFUBAV_Q96MMfifAPQVpT1QXqA?e=6AcrvM" TargetMode="External"/><Relationship Id="rId22" Type="http://schemas.openxmlformats.org/officeDocument/2006/relationships/hyperlink" Target="https://alcart-my.sharepoint.com/:f:/g/personal/talentohumano_cartagena_gov_co/EpTqJXbceFpBjZqQTO_YVl0BzXdiecEWfxUY3yvjc1ALHg?e=iJIeBh" TargetMode="External"/><Relationship Id="rId27" Type="http://schemas.openxmlformats.org/officeDocument/2006/relationships/hyperlink" Target="https://alcart.sharepoint.com/:f:/s/TalentoHuman/Ep3qMPeEg51LqnP4J46sHBMB33PIdns3jQwtzkU8BwzVBg?e=0Txduq" TargetMode="External"/><Relationship Id="rId43" Type="http://schemas.openxmlformats.org/officeDocument/2006/relationships/hyperlink" Target="https://alcart.sharepoint.com/:b:/s/TalentoHuman/Ef7oTbfeXY9CvHlD4uZWP1EBPOYBnTD5SSJuvbWfeK78UQ?e=1VqXe1" TargetMode="External"/><Relationship Id="rId48" Type="http://schemas.openxmlformats.org/officeDocument/2006/relationships/hyperlink" Target="https://alcart.sharepoint.com/:b:/s/TalentoHuman/EctwYOoMoNxCmf29d80DGmkBg2FxJ2En8DsH5NltACp-Zg?e=lgtXxB" TargetMode="External"/><Relationship Id="rId64" Type="http://schemas.openxmlformats.org/officeDocument/2006/relationships/hyperlink" Target="../../../../../../../../../../../../../../../../../../../../../:b:/g/personal/talentohumano_cartagena_gov_co/ERk0jOS0Cs5PkixTtxw3unsBdgNddvfjAFDe5iY8q4TVdg?e=QBnK9o" TargetMode="External"/><Relationship Id="rId69" Type="http://schemas.openxmlformats.org/officeDocument/2006/relationships/hyperlink" Target="https://alcart.sharepoint.com/:b:/s/TalentoHuman/EbNgCaKep4dArO1c45AWIMkBAL_OFAgV-FIOM-uHOnfIKg?e=7NxBOe" TargetMode="External"/><Relationship Id="rId113" Type="http://schemas.openxmlformats.org/officeDocument/2006/relationships/hyperlink" Target="https://alcart.sharepoint.com/:i:/s/TalentoHuman/EZoD28ZTbJVAm6i0Fn-JdogBEp7kpZq586iHIadI07O0Aw?e=D6zddI" TargetMode="External"/><Relationship Id="rId118" Type="http://schemas.openxmlformats.org/officeDocument/2006/relationships/hyperlink" Target="https://alcart.sharepoint.com/:x:/s/TalentoHuman/ERAhAzmz3KRDgn27XFgpmK4BiX7F3b6p4DJsl4XqwNZhWA?e=j2IX7I" TargetMode="External"/><Relationship Id="rId134" Type="http://schemas.openxmlformats.org/officeDocument/2006/relationships/hyperlink" Target="https://alcart.sharepoint.com/:b:/s/TalentoHuman/EReDFPeEIO1Dr_pC2dBz3wIByrn_b2x0eSMY6AAH2C6DXw?e=ukQF2E" TargetMode="External"/><Relationship Id="rId139" Type="http://schemas.openxmlformats.org/officeDocument/2006/relationships/hyperlink" Target="https://alcart.sharepoint.com/:b:/s/TalentoHuman/EW6PkNvyQOJIjWSDzqwK9cYBet_oHmwT9TSEXlFMBIdeVg?e=q4cimD" TargetMode="External"/><Relationship Id="rId80" Type="http://schemas.openxmlformats.org/officeDocument/2006/relationships/hyperlink" Target="https://alcart.sharepoint.com/:x:/s/TalentoHuman/ERAhAzmz3KRDgn27XFgpmK4BiX7F3b6p4DJsl4XqwNZhWA?e=j2IX7I" TargetMode="External"/><Relationship Id="rId85" Type="http://schemas.openxmlformats.org/officeDocument/2006/relationships/hyperlink" Target="https://alcart.sharepoint.com/:b:/s/TalentoHuman/Ef7oTbfeXY9CvHlD4uZWP1EBPOYBnTD5SSJuvbWfeK78UQ?e=1VqXe1" TargetMode="External"/><Relationship Id="rId150" Type="http://schemas.openxmlformats.org/officeDocument/2006/relationships/hyperlink" Target="https://alcart.sharepoint.com/:b:/s/TalentoHuman/Eeh633yikatNnwV3YTOuAYMBPOucRGCgszdvf3ETrCQ5rQ?e=3Fx9lQ" TargetMode="External"/><Relationship Id="rId155" Type="http://schemas.openxmlformats.org/officeDocument/2006/relationships/hyperlink" Target="https://alcart.sharepoint.com/:b:/s/TalentoHuman/ERJnzUlG3G9PptHLq9PyqAEB9V9r_mWVWKh9-MTCND6kOg?e=kHeQQl" TargetMode="External"/><Relationship Id="rId171" Type="http://schemas.openxmlformats.org/officeDocument/2006/relationships/hyperlink" Target="https://alcart.sharepoint.com/:b:/s/TalentoHuman/Eeh633yikatNnwV3YTOuAYMBPOucRGCgszdvf3ETrCQ5rQ?e=3Fx9lQ" TargetMode="External"/><Relationship Id="rId176" Type="http://schemas.openxmlformats.org/officeDocument/2006/relationships/hyperlink" Target="https://alcart.sharepoint.com/:b:/s/TalentoHuman/ERJnzUlG3G9PptHLq9PyqAEB9V9r_mWVWKh9-MTCND6kOg?e=kHeQQl" TargetMode="External"/><Relationship Id="rId12" Type="http://schemas.openxmlformats.org/officeDocument/2006/relationships/hyperlink" Target="https://alcart.sharepoint.com/:b:/s/TalentoHuman/EUhjm5JRi1hKvHhmyn9afgsBPkWKM6FBXjVVv9eFkR1_lg?e=sGGAO8" TargetMode="External"/><Relationship Id="rId17" Type="http://schemas.openxmlformats.org/officeDocument/2006/relationships/hyperlink" Target="https://alcart.sharepoint.com/:x:/s/TalentoHuman/EWboyUXEOEFAvBVvlaMxkVEBRxp_A0-TsOaapZmoEs41Hg?e=UDhaO9" TargetMode="External"/><Relationship Id="rId33" Type="http://schemas.openxmlformats.org/officeDocument/2006/relationships/hyperlink" Target="https://alcart.sharepoint.com/:i:/s/TalentoHuman/EZoD28ZTbJVAm6i0Fn-JdogBEp7kpZq586iHIadI07O0Aw?e=D6zddI" TargetMode="External"/><Relationship Id="rId38" Type="http://schemas.openxmlformats.org/officeDocument/2006/relationships/hyperlink" Target="https://alcart.sharepoint.com/:x:/s/TalentoHuman/ERAhAzmz3KRDgn27XFgpmK4BiX7F3b6p4DJsl4XqwNZhWA?e=j2IX7I" TargetMode="External"/><Relationship Id="rId59" Type="http://schemas.openxmlformats.org/officeDocument/2006/relationships/hyperlink" Target="../../../../../../../../../../../../../../../../../:x:/g/personal/talentohumano_cartagena_gov_co/EZ8_R3ouNSVMmMH1Cy80oMABbMmqPi1pa5lvbVNNAkENqA?e=RhwQzu" TargetMode="External"/><Relationship Id="rId103" Type="http://schemas.openxmlformats.org/officeDocument/2006/relationships/hyperlink" Target="https://alcart-my.sharepoint.com/:f:/g/personal/talentohumano_cartagena_gov_co/EpTqJXbceFpBjZqQTO_YVl0BzXdiecEWfxUY3yvjc1ALHg?e=iJIeBh" TargetMode="External"/><Relationship Id="rId108" Type="http://schemas.openxmlformats.org/officeDocument/2006/relationships/hyperlink" Target="https://alcart.sharepoint.com/:f:/s/TalentoHuman/Ep3qMPeEg51LqnP4J46sHBMB33PIdns3jQwtzkU8BwzVBg?e=0Txduq" TargetMode="External"/><Relationship Id="rId124" Type="http://schemas.openxmlformats.org/officeDocument/2006/relationships/hyperlink" Target="https://alcart.sharepoint.com/:b:/s/TalentoHuman/EdgPWlhA40dOgNC7wC4TumEBHp77ZIf6SQsNAd6Ownfw5A?e=b4hM62" TargetMode="External"/><Relationship Id="rId129" Type="http://schemas.openxmlformats.org/officeDocument/2006/relationships/hyperlink" Target="https://alcart.sharepoint.com/:b:/s/TalentoHuman/Ef5D1jkhRyJMlh5ReKqO7OABxZUeS5hAPmeoHV98Dxh9Bg?e=OUCyHX" TargetMode="External"/><Relationship Id="rId54" Type="http://schemas.openxmlformats.org/officeDocument/2006/relationships/hyperlink" Target="https://alcart.sharepoint.com/:x:/s/TalentoHuman/Ee57cUoHC3lFheMeupX5dZABstAbL_FSYOlf0RiS-odIVQ?e=6HxnB1" TargetMode="External"/><Relationship Id="rId70" Type="http://schemas.openxmlformats.org/officeDocument/2006/relationships/hyperlink" Target="https://alcart.sharepoint.com/:f:/s/TalentoHuman/Ep3qMPeEg51LqnP4J46sHBMB33PIdns3jQwtzkU8BwzVBg?e=0Txduq" TargetMode="External"/><Relationship Id="rId75" Type="http://schemas.openxmlformats.org/officeDocument/2006/relationships/hyperlink" Target="https://alcart.sharepoint.com/:i:/s/TalentoHuman/EZoD28ZTbJVAm6i0Fn-JdogBEp7kpZq586iHIadI07O0Aw?e=D6zddI" TargetMode="External"/><Relationship Id="rId91" Type="http://schemas.openxmlformats.org/officeDocument/2006/relationships/hyperlink" Target="https://alcart.sharepoint.com/:b:/s/TalentoHuman/Ef5D1jkhRyJMlh5ReKqO7OABxZUeS5hAPmeoHV98Dxh9Bg?e=OUCyHX" TargetMode="External"/><Relationship Id="rId96" Type="http://schemas.openxmlformats.org/officeDocument/2006/relationships/hyperlink" Target="../../../../../../../../../../../../../../../../../:x:/g/personal/talentohumano_cartagena_gov_co/EZ8_R3ouNSVMmMH1Cy80oMABbMmqPi1pa5lvbVNNAkENqA?e=RhwQzu" TargetMode="External"/><Relationship Id="rId140" Type="http://schemas.openxmlformats.org/officeDocument/2006/relationships/hyperlink" Target="https://alcart.sharepoint.com/:b:/s/TalentoHuman/EXFdDUUG4WJCii7HuFiZNTcBmO5gmeco340SD4hsljq5og?e=uiIAbU" TargetMode="External"/><Relationship Id="rId145" Type="http://schemas.openxmlformats.org/officeDocument/2006/relationships/hyperlink" Target="../../../../../../../../../../../../../../../../../:x:/g/personal/talentohumano_cartagena_gov_co/EZ8_R3ouNSVMmMH1Cy80oMABbMmqPi1pa5lvbVNNAkENqA?e=RhwQzu" TargetMode="External"/><Relationship Id="rId161" Type="http://schemas.openxmlformats.org/officeDocument/2006/relationships/hyperlink" Target="https://alcart.sharepoint.com/:w:/s/TalentoHuman/EXZeYzLcu9ZDlsQeVfmtrLABduDv4VRsb2EH4SNQZ8DFVw?e=3SGmdw" TargetMode="External"/><Relationship Id="rId166" Type="http://schemas.openxmlformats.org/officeDocument/2006/relationships/hyperlink" Target="https://alcart.sharepoint.com/:b:/s/TalentoHuman/ETmChmxLbN1LrK4Uhy1gSpsBM64IaY2FhcW3uMLA1cM2jA?e=9Gy8L2" TargetMode="External"/><Relationship Id="rId1" Type="http://schemas.openxmlformats.org/officeDocument/2006/relationships/hyperlink" Target="../../../../../../../../../../../../../../../../../:x:/g/personal/talentohumano_cartagena_gov_co/EZ8_R3ouNSVMmMH1Cy80oMABbMmqPi1pa5lvbVNNAkENqA?e=RhwQzu" TargetMode="External"/><Relationship Id="rId6" Type="http://schemas.openxmlformats.org/officeDocument/2006/relationships/hyperlink" Target="https://alcart.sharepoint.com/:b:/s/TalentoHuman/Ef47utWP7dlApDyBcRNILm4BRilhyhGMlN4eJ5K4CNPqNw?e=UG9RwJ" TargetMode="External"/><Relationship Id="rId23" Type="http://schemas.openxmlformats.org/officeDocument/2006/relationships/hyperlink" Target="https://alcart.sharepoint.com/:b:/s/TalentoHuman/Ef5D1jkhRyJMlh5ReKqO7OABxZUeS5hAPmeoHV98Dxh9Bg?e=R2lGlO" TargetMode="External"/><Relationship Id="rId28" Type="http://schemas.openxmlformats.org/officeDocument/2006/relationships/hyperlink" Target="https://alcart-my.sharepoint.com/:x:/r/personal/adminshp_cartagena_gov_co/Documents/SGC/Gesti%C3%B3n%20Administrativa/Gesti%C3%B3n%20del%20Talento%20Humano/Gesti%C3%B3n%20del%20Conocimiento/GADAT04-F002%20Inventario%20de%20conocimiento.xlsx?d=wfd1d8fa2372940be8a1552a30ba4c1cc&amp;csf=1&amp;web=1&amp;e=nmwoJn" TargetMode="External"/><Relationship Id="rId49" Type="http://schemas.openxmlformats.org/officeDocument/2006/relationships/hyperlink" Target="https://alcart.sharepoint.com/:b:/s/TalentoHuman/Ef5D1jkhRyJMlh5ReKqO7OABxZUeS5hAPmeoHV98Dxh9Bg?e=OUCyHX" TargetMode="External"/><Relationship Id="rId114" Type="http://schemas.openxmlformats.org/officeDocument/2006/relationships/hyperlink" Target="https://alcart.sharepoint.com/:b:/s/TalentoHuman/EaWpGfYx1M1JoxSCVhGslV4B43jk7edgVodWMkDZuInvSQ?e=ElUWO9" TargetMode="External"/><Relationship Id="rId119" Type="http://schemas.openxmlformats.org/officeDocument/2006/relationships/hyperlink" Target="https://alcart.sharepoint.com/:b:/s/TalentoHuman/Ef-x02aY-nBCgQpOwmVz03cBItthSvDM6eNSbsVjjbP_0A?e=sibAR5" TargetMode="External"/><Relationship Id="rId10" Type="http://schemas.openxmlformats.org/officeDocument/2006/relationships/hyperlink" Target="https://alcart.sharepoint.com/:b:/s/TalentoHuman/Eap3RHxAKtVNtB_u6Zb2MhwBkiHt1gKyLCZHzqzh-IJPvw?e=sjrWmJ" TargetMode="External"/><Relationship Id="rId31" Type="http://schemas.openxmlformats.org/officeDocument/2006/relationships/hyperlink" Target="https://alcart.sharepoint.com/:b:/s/TalentoHuman/EfoPGOkZg5RGrKD6tcrlL8QBtcqTgdzXczrvbm-1A-T8dA?e=xqOEra" TargetMode="External"/><Relationship Id="rId44" Type="http://schemas.openxmlformats.org/officeDocument/2006/relationships/hyperlink" Target="https://alcart.sharepoint.com/:b:/s/TalentoHuman/EdgPWlhA40dOgNC7wC4TumEBHp77ZIf6SQsNAd6Ownfw5A?e=b4hM62" TargetMode="External"/><Relationship Id="rId52" Type="http://schemas.openxmlformats.org/officeDocument/2006/relationships/hyperlink" Target="https://alcart.sharepoint.com/:p:/s/TalentoHuman/EaqJ4iJpwIdDlOOMh0r1hz8B948v_0U-KwdGvARmf07T_Q?e=6ioEuf" TargetMode="External"/><Relationship Id="rId60" Type="http://schemas.openxmlformats.org/officeDocument/2006/relationships/hyperlink" Target="https://alcart.sharepoint.com/:x:/s/TalentoHuman/Ee57cUoHC3lFheMeupX5dZABstAbL_FSYOlf0RiS-odIVQ?e=6HxnB1" TargetMode="External"/><Relationship Id="rId65" Type="http://schemas.openxmlformats.org/officeDocument/2006/relationships/hyperlink" Target="https://alcart-my.sharepoint.com/:f:/g/personal/talentohumano_cartagena_gov_co/EpTqJXbceFpBjZqQTO_YVl0BzXdiecEWfxUY3yvjc1ALHg?e=iJIeBh" TargetMode="External"/><Relationship Id="rId73" Type="http://schemas.openxmlformats.org/officeDocument/2006/relationships/hyperlink" Target="https://alcart.sharepoint.com/:b:/s/TalentoHuman/EfoPGOkZg5RGrKD6tcrlL8QBtcqTgdzXczrvbm-1A-T8dA?e=xqOEra" TargetMode="External"/><Relationship Id="rId78" Type="http://schemas.openxmlformats.org/officeDocument/2006/relationships/hyperlink" Target="https://alcart.sharepoint.com/:i:/s/TalentoHuman/Edt7fiBbq1RCm0LnJ8xSl1ABB4wF7V0ampPyyRfgcyPKTQ?e=q3mFYF" TargetMode="External"/><Relationship Id="rId81" Type="http://schemas.openxmlformats.org/officeDocument/2006/relationships/hyperlink" Target="https://alcart.sharepoint.com/:b:/s/TalentoHuman/Ef-x02aY-nBCgQpOwmVz03cBItthSvDM6eNSbsVjjbP_0A?e=sibAR5" TargetMode="External"/><Relationship Id="rId86" Type="http://schemas.openxmlformats.org/officeDocument/2006/relationships/hyperlink" Target="https://alcart.sharepoint.com/:b:/s/TalentoHuman/EdgPWlhA40dOgNC7wC4TumEBHp77ZIf6SQsNAd6Ownfw5A?e=b4hM62" TargetMode="External"/><Relationship Id="rId94" Type="http://schemas.openxmlformats.org/officeDocument/2006/relationships/hyperlink" Target="https://alcart.sharepoint.com/:p:/s/TalentoHuman/EaqJ4iJpwIdDlOOMh0r1hz8B948v_0U-KwdGvARmf07T_Q?e=6ioEuf" TargetMode="External"/><Relationship Id="rId99" Type="http://schemas.openxmlformats.org/officeDocument/2006/relationships/hyperlink" Target="https://alcart.sharepoint.com/:b:/s/TalentoHuman/EfvvzM6MFBZGv5N6y9H8BIUBogqJj8SHs_aEmsyquKw41g?e=imlMJx" TargetMode="External"/><Relationship Id="rId101" Type="http://schemas.openxmlformats.org/officeDocument/2006/relationships/hyperlink" Target="https://alcart-my.sharepoint.com/:w:/r/personal/adminshp_cartagena_gov_co/Documents/SGC/Gesti%C3%B3n%20Administrativa/Gesti%C3%B3n%20del%20Talento%20Humano/Gesti%C3%B3n%20del%20Conocimiento/GADAT04-I001%20Instructivo%20Inventario%20de%20conocimiento.docx?d=we7e703c3286840f496bcd950b47c0270&amp;csf=1&amp;web=1&amp;e=G8s0SW" TargetMode="External"/><Relationship Id="rId122" Type="http://schemas.openxmlformats.org/officeDocument/2006/relationships/hyperlink" Target="https://alcart.sharepoint.com/:b:/s/TalentoHuman/Eeh633yikatNnwV3YTOuAYMBPOucRGCgszdvf3ETrCQ5rQ?e=3Fx9lQ" TargetMode="External"/><Relationship Id="rId130" Type="http://schemas.openxmlformats.org/officeDocument/2006/relationships/hyperlink" Target="https://alcart.sharepoint.com/:b:/s/TalentoHuman/EeGewlr7H6BKptX8ZMyFD2UBLOVQIrm25qnAw16MrJNVgA?e=Q7V00u" TargetMode="External"/><Relationship Id="rId135" Type="http://schemas.openxmlformats.org/officeDocument/2006/relationships/hyperlink" Target="https://alcart.sharepoint.com/:b:/s/TalentoHuman/EXss0pqd_gBNoIiuXifeULIB7K4Vfo3PK3KxBlvXQB0HFA?e=1J0aMp" TargetMode="External"/><Relationship Id="rId143" Type="http://schemas.openxmlformats.org/officeDocument/2006/relationships/hyperlink" Target="https://alcart.sharepoint.com/:b:/s/TalentoHuman/ETmChmxLbN1LrK4Uhy1gSpsBM64IaY2FhcW3uMLA1cM2jA?e=9Gy8L2" TargetMode="External"/><Relationship Id="rId148" Type="http://schemas.openxmlformats.org/officeDocument/2006/relationships/hyperlink" Target="https://alcart.sharepoint.com/:b:/s/TalentoHuman/EfBFMIJMsJZMj6FxNPKf59MBl7xZJSkGfm3MyIVTz4vMYQ?e=bXsUHQ" TargetMode="External"/><Relationship Id="rId151" Type="http://schemas.openxmlformats.org/officeDocument/2006/relationships/hyperlink" Target="https://alcart.sharepoint.com/:b:/s/TalentoHuman/Ef7oTbfeXY9CvHlD4uZWP1EBPOYBnTD5SSJuvbWfeK78UQ?e=1VqXe1" TargetMode="External"/><Relationship Id="rId156" Type="http://schemas.openxmlformats.org/officeDocument/2006/relationships/hyperlink" Target="https://alcart.sharepoint.com/:b:/s/TalentoHuman/EctwYOoMoNxCmf29d80DGmkBg2FxJ2En8DsH5NltACp-Zg?e=lgtXxB" TargetMode="External"/><Relationship Id="rId164" Type="http://schemas.openxmlformats.org/officeDocument/2006/relationships/hyperlink" Target="https://alcart.sharepoint.com/:b:/s/TalentoHuman/ETDhCSIYTd5Msv-Dx44ydd8BpMcVqc7RTSJMvO4q2MKWgA?e=Np0ifJ" TargetMode="External"/><Relationship Id="rId169" Type="http://schemas.openxmlformats.org/officeDocument/2006/relationships/hyperlink" Target="https://alcart.sharepoint.com/:b:/s/TalentoHuman/EfBFMIJMsJZMj6FxNPKf59MBl7xZJSkGfm3MyIVTz4vMYQ?e=bXsUHQ" TargetMode="External"/><Relationship Id="rId177" Type="http://schemas.openxmlformats.org/officeDocument/2006/relationships/hyperlink" Target="https://alcart.sharepoint.com/:b:/s/TalentoHuman/EctwYOoMoNxCmf29d80DGmkBg2FxJ2En8DsH5NltACp-Zg?e=lgtXxB" TargetMode="External"/><Relationship Id="rId4" Type="http://schemas.openxmlformats.org/officeDocument/2006/relationships/hyperlink" Target="../../../../../../../../../../../../../../../../../:b:/g/personal/profesional12_mdi_cartagena_gov_co/EdsqoByfSklFqn1MWYzZ5KkB-MkN1jqz4fVdQoApDPnKmw?e=v1nCQo" TargetMode="External"/><Relationship Id="rId9" Type="http://schemas.openxmlformats.org/officeDocument/2006/relationships/hyperlink" Target="https://alcart.sharepoint.com/:b:/s/TalentoHuman/EXFJMl7Y1fVGplBSXbHw_zMBiKid623XNfzuW4igeJoEJw?e=a8gY27" TargetMode="External"/><Relationship Id="rId172" Type="http://schemas.openxmlformats.org/officeDocument/2006/relationships/hyperlink" Target="https://alcart.sharepoint.com/:b:/s/TalentoHuman/Ef7oTbfeXY9CvHlD4uZWP1EBPOYBnTD5SSJuvbWfeK78UQ?e=1VqXe1" TargetMode="External"/><Relationship Id="rId13" Type="http://schemas.openxmlformats.org/officeDocument/2006/relationships/hyperlink" Target="https://alcart.sharepoint.com/:b:/s/TalentoHuman/EXMCMUdmvkBLtoctFD0WWtEBND9OtXEhrRRvcfrRHL_pGw?e=n8gMq6" TargetMode="External"/><Relationship Id="rId18" Type="http://schemas.openxmlformats.org/officeDocument/2006/relationships/hyperlink" Target="https://alcart.sharepoint.com/:b:/s/TalentoHuman/ETJv0CHTiDtGknBliwfOBRkB-fdfSVDnqimXL68j-slyqQ?e=y0WF9l" TargetMode="External"/><Relationship Id="rId39" Type="http://schemas.openxmlformats.org/officeDocument/2006/relationships/hyperlink" Target="https://alcart.sharepoint.com/:b:/s/TalentoHuman/Ef-x02aY-nBCgQpOwmVz03cBItthSvDM6eNSbsVjjbP_0A?e=sibAR5" TargetMode="External"/><Relationship Id="rId109" Type="http://schemas.openxmlformats.org/officeDocument/2006/relationships/hyperlink" Target="https://alcart-my.sharepoint.com/:w:/r/personal/adminshp_cartagena_gov_co/Documents/SGC/Gesti%C3%B3n%20Administrativa/Gesti%C3%B3n%20del%20Talento%20Humano/Gesti%C3%B3n%20del%20Conocimiento/GADAT04-I001%20Instructivo%20Inventario%20de%20conocimiento.docx?d=we7e703c3286840f496bcd950b47c0270&amp;csf=1&amp;web=1&amp;e=G8s0SW" TargetMode="External"/><Relationship Id="rId34" Type="http://schemas.openxmlformats.org/officeDocument/2006/relationships/hyperlink" Target="https://alcart.sharepoint.com/:b:/s/TalentoHuman/EaWpGfYx1M1JoxSCVhGslV4B43jk7edgVodWMkDZuInvSQ?e=ElUWO9" TargetMode="External"/><Relationship Id="rId50" Type="http://schemas.openxmlformats.org/officeDocument/2006/relationships/hyperlink" Target="https://alcart.sharepoint.com/:b:/s/TalentoHuman/EeGewlr7H6BKptX8ZMyFD2UBLOVQIrm25qnAw16MrJNVgA?e=Q7V00u" TargetMode="External"/><Relationship Id="rId55" Type="http://schemas.openxmlformats.org/officeDocument/2006/relationships/hyperlink" Target="https://alcart.sharepoint.com/:b:/s/TalentoHuman/EeTUaipqaC5LmFDy04Q0w8YBl0nZM5b3nRhwltFVoioZfw?e=cSnbuY" TargetMode="External"/><Relationship Id="rId76" Type="http://schemas.openxmlformats.org/officeDocument/2006/relationships/hyperlink" Target="https://alcart.sharepoint.com/:b:/s/TalentoHuman/EaWpGfYx1M1JoxSCVhGslV4B43jk7edgVodWMkDZuInvSQ?e=ElUWO9" TargetMode="External"/><Relationship Id="rId97" Type="http://schemas.openxmlformats.org/officeDocument/2006/relationships/hyperlink" Target="https://alcart.sharepoint.com/:b:/s/TalentoHuman/ESYsg4bySuhHpFllVwL677cBjo_o2GRSxev4evbP3lGGgw?e=f3155E" TargetMode="External"/><Relationship Id="rId104" Type="http://schemas.openxmlformats.org/officeDocument/2006/relationships/hyperlink" Target="https://alcart.sharepoint.com/:b:/s/TalentoHuman/Ef5D1jkhRyJMlh5ReKqO7OABxZUeS5hAPmeoHV98Dxh9Bg?e=R2lGlO" TargetMode="External"/><Relationship Id="rId120" Type="http://schemas.openxmlformats.org/officeDocument/2006/relationships/hyperlink" Target="https://alcart.sharepoint.com/:b:/s/TalentoHuman/EfBFMIJMsJZMj6FxNPKf59MBl7xZJSkGfm3MyIVTz4vMYQ?e=bXsUHQ" TargetMode="External"/><Relationship Id="rId125" Type="http://schemas.openxmlformats.org/officeDocument/2006/relationships/hyperlink" Target="https://alcart.sharepoint.com/:b:/s/TalentoHuman/EV5CNK2J8h5Clh850YOAR1cBR3Q-RG1HnqGkEOX6-FGtAg?e=LMqica" TargetMode="External"/><Relationship Id="rId141" Type="http://schemas.openxmlformats.org/officeDocument/2006/relationships/hyperlink" Target="https://alcart.sharepoint.com/:b:/s/TalentoHuman/ETDhCSIYTd5Msv-Dx44ydd8BpMcVqc7RTSJMvO4q2MKWgA?e=Np0ifJ" TargetMode="External"/><Relationship Id="rId146" Type="http://schemas.openxmlformats.org/officeDocument/2006/relationships/hyperlink" Target="https://alcart.sharepoint.com/:x:/s/TalentoHuman/Ee57cUoHC3lFheMeupX5dZABstAbL_FSYOlf0RiS-odIVQ?e=6HxnB1" TargetMode="External"/><Relationship Id="rId167" Type="http://schemas.openxmlformats.org/officeDocument/2006/relationships/hyperlink" Target="https://alcart.sharepoint.com/:b:/s/TalentoHuman/EVU6E8I-d0VDi9ZCZl5vOtgBEnOQXCcvrHpkXMPJ0_dRCw?e=EmwzJx" TargetMode="External"/><Relationship Id="rId7" Type="http://schemas.openxmlformats.org/officeDocument/2006/relationships/hyperlink" Target="https://alcart.sharepoint.com/:b:/s/TalentoHuman/Ed_bo0lCgoNDq-J801BxERUBBZ2II6Z0pFWJGbvXSjKwyQ?e=K4XpW3" TargetMode="External"/><Relationship Id="rId71" Type="http://schemas.openxmlformats.org/officeDocument/2006/relationships/hyperlink" Target="https://alcart-my.sharepoint.com/:w:/r/personal/adminshp_cartagena_gov_co/Documents/SGC/Gesti%C3%B3n%20Administrativa/Gesti%C3%B3n%20del%20Talento%20Humano/Gesti%C3%B3n%20del%20Conocimiento/GADAT04-I001%20Instructivo%20Inventario%20de%20conocimiento.docx?d=we7e703c3286840f496bcd950b47c0270&amp;csf=1&amp;web=1&amp;e=G8s0SW" TargetMode="External"/><Relationship Id="rId92" Type="http://schemas.openxmlformats.org/officeDocument/2006/relationships/hyperlink" Target="https://alcart.sharepoint.com/:b:/s/TalentoHuman/EeGewlr7H6BKptX8ZMyFD2UBLOVQIrm25qnAw16MrJNVgA?e=Q7V00u" TargetMode="External"/><Relationship Id="rId162" Type="http://schemas.openxmlformats.org/officeDocument/2006/relationships/hyperlink" Target="https://alcart.sharepoint.com/:b:/s/TalentoHuman/EW6PkNvyQOJIjWSDzqwK9cYBet_oHmwT9TSEXlFMBIdeVg?e=q4cimD" TargetMode="External"/><Relationship Id="rId2" Type="http://schemas.openxmlformats.org/officeDocument/2006/relationships/hyperlink" Target="../../../../../../../../../../../../../../../../../:x:/g/personal/talentohumano_cartagena_gov_co/EZ8_R3ouNSVMmMH1Cy80oMABbMmqPi1pa5lvbVNNAkENqA?e=RhwQzu" TargetMode="External"/><Relationship Id="rId29" Type="http://schemas.openxmlformats.org/officeDocument/2006/relationships/hyperlink" Target="https://alcart-my.sharepoint.com/:w:/r/personal/adminshp_cartagena_gov_co/Documents/SGC/Gesti%C3%B3n%20Administrativa/Gesti%C3%B3n%20del%20Talento%20Humano/Gesti%C3%B3n%20del%20Conocimiento/GADAT04-I001%20Instructivo%20Inventario%20de%20conocimiento.docx?d=we7e703c3286840f496bcd950b47c0270&amp;csf=1&amp;web=1&amp;e=G8s0SW" TargetMode="External"/><Relationship Id="rId24" Type="http://schemas.openxmlformats.org/officeDocument/2006/relationships/hyperlink" Target="https://alcart.sharepoint.com/:b:/s/TalentoHuman/EeGewlr7H6BKptX8ZMyFD2UBLOVQIrm25qnAw16MrJNVgA?e=0o1dEu" TargetMode="External"/><Relationship Id="rId40" Type="http://schemas.openxmlformats.org/officeDocument/2006/relationships/hyperlink" Target="https://alcart.sharepoint.com/:b:/s/TalentoHuman/EfBFMIJMsJZMj6FxNPKf59MBl7xZJSkGfm3MyIVTz4vMYQ?e=bXsUHQ" TargetMode="External"/><Relationship Id="rId45" Type="http://schemas.openxmlformats.org/officeDocument/2006/relationships/hyperlink" Target="https://alcart.sharepoint.com/:b:/s/TalentoHuman/EV5CNK2J8h5Clh850YOAR1cBR3Q-RG1HnqGkEOX6-FGtAg?e=LMqica" TargetMode="External"/><Relationship Id="rId66" Type="http://schemas.openxmlformats.org/officeDocument/2006/relationships/hyperlink" Target="https://alcart.sharepoint.com/:b:/s/TalentoHuman/Ef5D1jkhRyJMlh5ReKqO7OABxZUeS5hAPmeoHV98Dxh9Bg?e=R2lGlO" TargetMode="External"/><Relationship Id="rId87" Type="http://schemas.openxmlformats.org/officeDocument/2006/relationships/hyperlink" Target="https://alcart.sharepoint.com/:b:/s/TalentoHuman/EV5CNK2J8h5Clh850YOAR1cBR3Q-RG1HnqGkEOX6-FGtAg?e=LMqica" TargetMode="External"/><Relationship Id="rId110" Type="http://schemas.openxmlformats.org/officeDocument/2006/relationships/hyperlink" Target="https://alcart.sharepoint.com/:b:/s/TalentoHuman/EWKYNbr9Z4pAklMXOxcZsPwB9DBkhU6i5Pp0g7aqJML7KA?e=W05jk0" TargetMode="External"/><Relationship Id="rId115" Type="http://schemas.openxmlformats.org/officeDocument/2006/relationships/hyperlink" Target="https://alcart.sharepoint.com/:i:/s/TalentoHuman/EZondjk0MDBNiYzAzOKzrXMB_70kS1IMYe6qXRlLO8xOKw?e=pOl0JB" TargetMode="External"/><Relationship Id="rId131" Type="http://schemas.openxmlformats.org/officeDocument/2006/relationships/hyperlink" Target="https://alcart.sharepoint.com/:b:/s/TalentoHuman/EbNgCaKep4dArO1c45AWIMkBAL_OFAgV-FIOM-uHOnfIKg?e=QbsJuR" TargetMode="External"/><Relationship Id="rId136" Type="http://schemas.openxmlformats.org/officeDocument/2006/relationships/hyperlink" Target="https://alcart.sharepoint.com/:b:/s/TalentoHuman/EZfd547gmShNuX0CfsV80DYB9bOWAL34UphiKYm2rXUNww?e=35pw5Q" TargetMode="External"/><Relationship Id="rId157" Type="http://schemas.openxmlformats.org/officeDocument/2006/relationships/hyperlink" Target="https://alcart.sharepoint.com/:b:/s/TalentoHuman/EReDFPeEIO1Dr_pC2dBz3wIByrn_b2x0eSMY6AAH2C6DXw?e=ukQF2E" TargetMode="External"/><Relationship Id="rId178" Type="http://schemas.openxmlformats.org/officeDocument/2006/relationships/vmlDrawing" Target="../drawings/vmlDrawing2.vml"/><Relationship Id="rId61" Type="http://schemas.openxmlformats.org/officeDocument/2006/relationships/hyperlink" Target="https://alcart.sharepoint.com/:b:/s/TalentoHuman/EeTUaipqaC5LmFDy04Q0w8YBl0nZM5b3nRhwltFVoioZfw?e=cSnbuY" TargetMode="External"/><Relationship Id="rId82" Type="http://schemas.openxmlformats.org/officeDocument/2006/relationships/hyperlink" Target="https://alcart.sharepoint.com/:b:/s/TalentoHuman/EfBFMIJMsJZMj6FxNPKf59MBl7xZJSkGfm3MyIVTz4vMYQ?e=bXsUHQ" TargetMode="External"/><Relationship Id="rId152" Type="http://schemas.openxmlformats.org/officeDocument/2006/relationships/hyperlink" Target="https://alcart.sharepoint.com/:b:/s/TalentoHuman/EdgPWlhA40dOgNC7wC4TumEBHp77ZIf6SQsNAd6Ownfw5A?e=b4hM62" TargetMode="External"/><Relationship Id="rId173" Type="http://schemas.openxmlformats.org/officeDocument/2006/relationships/hyperlink" Target="https://alcart.sharepoint.com/:b:/s/TalentoHuman/EdgPWlhA40dOgNC7wC4TumEBHp77ZIf6SQsNAd6Ownfw5A?e=b4hM62" TargetMode="External"/><Relationship Id="rId19" Type="http://schemas.openxmlformats.org/officeDocument/2006/relationships/hyperlink" Target="https://alcart.sharepoint.com/:w:/s/TalentoHuman/EQHS5xG7ijpAuRdzDUbZ8HQB2ACIlfFlE7AA4jIPA_s_KQ?e=C9fAr8" TargetMode="External"/><Relationship Id="rId14" Type="http://schemas.openxmlformats.org/officeDocument/2006/relationships/hyperlink" Target="https://alcart.sharepoint.com/:b:/s/TalentoHuman/Ebbj9e6r-1hFqxK2KvzqSj8Bks-txuv1GkVidOaBXXjGJg?e=94UUcj" TargetMode="External"/><Relationship Id="rId30" Type="http://schemas.openxmlformats.org/officeDocument/2006/relationships/hyperlink" Target="https://alcart.sharepoint.com/:b:/s/TalentoHuman/EWKYNbr9Z4pAklMXOxcZsPwB9DBkhU6i5Pp0g7aqJML7KA?e=W05jk0" TargetMode="External"/><Relationship Id="rId35" Type="http://schemas.openxmlformats.org/officeDocument/2006/relationships/hyperlink" Target="https://alcart.sharepoint.com/:i:/s/TalentoHuman/EZondjk0MDBNiYzAzOKzrXMB_70kS1IMYe6qXRlLO8xOKw?e=pOl0JB" TargetMode="External"/><Relationship Id="rId56" Type="http://schemas.openxmlformats.org/officeDocument/2006/relationships/hyperlink" Target="https://alcart.sharepoint.com/:b:/s/TalentoHuman/ESYsg4bySuhHpFllVwL677cBjo_o2GRSxev4evbP3lGGgw?e=f3155E" TargetMode="External"/><Relationship Id="rId77" Type="http://schemas.openxmlformats.org/officeDocument/2006/relationships/hyperlink" Target="https://alcart.sharepoint.com/:i:/s/TalentoHuman/EZondjk0MDBNiYzAzOKzrXMB_70kS1IMYe6qXRlLO8xOKw?e=pOl0JB" TargetMode="External"/><Relationship Id="rId100" Type="http://schemas.openxmlformats.org/officeDocument/2006/relationships/hyperlink" Target="https://alcart-my.sharepoint.com/:x:/r/personal/adminshp_cartagena_gov_co/Documents/SGC/Gesti%C3%B3n%20Administrativa/Gesti%C3%B3n%20del%20Talento%20Humano/Gesti%C3%B3n%20del%20Conocimiento/GADAT04-F002%20Inventario%20de%20conocimiento.xlsx?d=wfd1d8fa2372940be8a1552a30ba4c1cc&amp;csf=1&amp;web=1&amp;e=nmwoJn" TargetMode="External"/><Relationship Id="rId105" Type="http://schemas.openxmlformats.org/officeDocument/2006/relationships/hyperlink" Target="https://alcart.sharepoint.com/:b:/s/TalentoHuman/EeGewlr7H6BKptX8ZMyFD2UBLOVQIrm25qnAw16MrJNVgA?e=0o1dEu" TargetMode="External"/><Relationship Id="rId126" Type="http://schemas.openxmlformats.org/officeDocument/2006/relationships/hyperlink" Target="https://alcart.sharepoint.com/:b:/s/TalentoHuman/Eca8RSyjjE1CqiBXPlLKGEsBd8d9gQ-yinTqW7wquBmKCg?e=IxQqce" TargetMode="External"/><Relationship Id="rId147" Type="http://schemas.openxmlformats.org/officeDocument/2006/relationships/hyperlink" Target="https://alcart.sharepoint.com/:b:/s/TalentoHuman/EeTUaipqaC5LmFDy04Q0w8YBl0nZM5b3nRhwltFVoioZfw?e=cSnbuY" TargetMode="External"/><Relationship Id="rId168" Type="http://schemas.openxmlformats.org/officeDocument/2006/relationships/hyperlink" Target="https://alcart.sharepoint.com/:b:/s/TalentoHuman/EeTUaipqaC5LmFDy04Q0w8YBl0nZM5b3nRhwltFVoioZfw?e=cSnbuY" TargetMode="External"/><Relationship Id="rId8" Type="http://schemas.openxmlformats.org/officeDocument/2006/relationships/hyperlink" Target="https://alcart.sharepoint.com/:b:/s/TalentoHuman/EYArRQk0aSpHhRqmVci22yQB1HIsEhYF4ho-c3dPuCtbNQ?e=ffVxb2" TargetMode="External"/><Relationship Id="rId51" Type="http://schemas.openxmlformats.org/officeDocument/2006/relationships/hyperlink" Target="https://alcart.sharepoint.com/:b:/s/TalentoHuman/EbNgCaKep4dArO1c45AWIMkBAL_OFAgV-FIOM-uHOnfIKg?e=QbsJuR" TargetMode="External"/><Relationship Id="rId72" Type="http://schemas.openxmlformats.org/officeDocument/2006/relationships/hyperlink" Target="https://alcart.sharepoint.com/:b:/s/TalentoHuman/EWKYNbr9Z4pAklMXOxcZsPwB9DBkhU6i5Pp0g7aqJML7KA?e=W05jk0" TargetMode="External"/><Relationship Id="rId93" Type="http://schemas.openxmlformats.org/officeDocument/2006/relationships/hyperlink" Target="https://alcart.sharepoint.com/:b:/s/TalentoHuman/EbNgCaKep4dArO1c45AWIMkBAL_OFAgV-FIOM-uHOnfIKg?e=QbsJuR" TargetMode="External"/><Relationship Id="rId98" Type="http://schemas.openxmlformats.org/officeDocument/2006/relationships/hyperlink" Target="../../../../../../../Downloads/Base%20de%20datos%20catalizadores" TargetMode="External"/><Relationship Id="rId121" Type="http://schemas.openxmlformats.org/officeDocument/2006/relationships/hyperlink" Target="https://alcart.sharepoint.com/:b:/s/TalentoHuman/EVrmHRei0v9Bu2wYxhd1yX0Bcunyl2C5LvJ6tECpsO5HJw?e=vrRAMG" TargetMode="External"/><Relationship Id="rId142" Type="http://schemas.openxmlformats.org/officeDocument/2006/relationships/hyperlink" Target="https://alcart.sharepoint.com/:b:/s/TalentoHuman/EW3DtMkVG4BPio8x4C0MLFUBAV_Q96MMfifAPQVpT1QXqA?e=6AcrvM" TargetMode="External"/><Relationship Id="rId163" Type="http://schemas.openxmlformats.org/officeDocument/2006/relationships/hyperlink" Target="https://alcart.sharepoint.com/:b:/s/TalentoHuman/EXFdDUUG4WJCii7HuFiZNTcBmO5gmeco340SD4hsljq5og?e=uiIAbU" TargetMode="External"/><Relationship Id="rId3" Type="http://schemas.openxmlformats.org/officeDocument/2006/relationships/hyperlink" Target="../../../../../../../../../../../../../../../../../:b:/g/personal/profesional12_mdi_cartagena_gov_co/EeW2hKTzZIVOqh5FFcbTY9kBCsYZq6YCiXxJbgaxZa77iA?e=tgCKeX" TargetMode="External"/><Relationship Id="rId25" Type="http://schemas.openxmlformats.org/officeDocument/2006/relationships/hyperlink" Target="https://alcart.sharepoint.com/:b:/s/TalentoHuman/EWcbKRGjvoVLnGz9bDw2RM8BGiTjxcJOG-41bIsQtcxt6w?e=HqnVeL" TargetMode="External"/><Relationship Id="rId46" Type="http://schemas.openxmlformats.org/officeDocument/2006/relationships/hyperlink" Target="https://alcart.sharepoint.com/:b:/s/TalentoHuman/Eca8RSyjjE1CqiBXPlLKGEsBd8d9gQ-yinTqW7wquBmKCg?e=IxQqce" TargetMode="External"/><Relationship Id="rId67" Type="http://schemas.openxmlformats.org/officeDocument/2006/relationships/hyperlink" Target="https://alcart.sharepoint.com/:b:/s/TalentoHuman/EeGewlr7H6BKptX8ZMyFD2UBLOVQIrm25qnAw16MrJNVgA?e=0o1dEu" TargetMode="External"/><Relationship Id="rId116" Type="http://schemas.openxmlformats.org/officeDocument/2006/relationships/hyperlink" Target="https://alcart.sharepoint.com/:i:/s/TalentoHuman/Edt7fiBbq1RCm0LnJ8xSl1ABB4wF7V0ampPyyRfgcyPKTQ?e=q3mFYF" TargetMode="External"/><Relationship Id="rId137" Type="http://schemas.openxmlformats.org/officeDocument/2006/relationships/hyperlink" Target="https://alcart.sharepoint.com/:b:/s/TalentoHuman/EU60XgEGLPFPozQep90nDrABCmpFh_RFuN4roGPY2un5-g?e=0xAs4v" TargetMode="External"/><Relationship Id="rId158" Type="http://schemas.openxmlformats.org/officeDocument/2006/relationships/hyperlink" Target="https://alcart.sharepoint.com/:b:/s/TalentoHuman/EXss0pqd_gBNoIiuXifeULIB7K4Vfo3PK3KxBlvXQB0HFA?e=1J0aMp" TargetMode="External"/><Relationship Id="rId20" Type="http://schemas.openxmlformats.org/officeDocument/2006/relationships/hyperlink" Target="https://alcart.sharepoint.com/:b:/s/TalentoHuman/EQSZloDGsKVOha4RYDr_JrIB1IOznXTaju21YIPNReT_EQ?e=Y6qvMm" TargetMode="External"/><Relationship Id="rId41" Type="http://schemas.openxmlformats.org/officeDocument/2006/relationships/hyperlink" Target="https://alcart.sharepoint.com/:b:/s/TalentoHuman/EVrmHRei0v9Bu2wYxhd1yX0Bcunyl2C5LvJ6tECpsO5HJw?e=vrRAMG" TargetMode="External"/><Relationship Id="rId62" Type="http://schemas.openxmlformats.org/officeDocument/2006/relationships/hyperlink" Target="https://alcart-my.sharepoint.com/:x:/r/personal/adminshp_cartagena_gov_co/Documents/SGC/Gesti%C3%B3n%20Administrativa/Gesti%C3%B3n%20del%20Talento%20Humano/Gesti%C3%B3n%20del%20Conocimiento/GADAT04-F002%20Inventario%20de%20conocimiento.xlsx?d=wfd1d8fa2372940be8a1552a30ba4c1cc&amp;csf=1&amp;web=1&amp;e=nmwoJn" TargetMode="External"/><Relationship Id="rId83" Type="http://schemas.openxmlformats.org/officeDocument/2006/relationships/hyperlink" Target="https://alcart.sharepoint.com/:b:/s/TalentoHuman/EVrmHRei0v9Bu2wYxhd1yX0Bcunyl2C5LvJ6tECpsO5HJw?e=vrRAMG" TargetMode="External"/><Relationship Id="rId88" Type="http://schemas.openxmlformats.org/officeDocument/2006/relationships/hyperlink" Target="https://alcart.sharepoint.com/:b:/s/TalentoHuman/Eca8RSyjjE1CqiBXPlLKGEsBd8d9gQ-yinTqW7wquBmKCg?e=IxQqce" TargetMode="External"/><Relationship Id="rId111" Type="http://schemas.openxmlformats.org/officeDocument/2006/relationships/hyperlink" Target="https://alcart.sharepoint.com/:b:/s/TalentoHuman/EfoPGOkZg5RGrKD6tcrlL8QBtcqTgdzXczrvbm-1A-T8dA?e=xqOEra" TargetMode="External"/><Relationship Id="rId132" Type="http://schemas.openxmlformats.org/officeDocument/2006/relationships/hyperlink" Target="https://alcart.sharepoint.com/:p:/s/TalentoHuman/EaqJ4iJpwIdDlOOMh0r1hz8B948v_0U-KwdGvARmf07T_Q?e=6ioEuf" TargetMode="External"/><Relationship Id="rId153" Type="http://schemas.openxmlformats.org/officeDocument/2006/relationships/hyperlink" Target="https://alcart.sharepoint.com/:b:/s/TalentoHuman/EV5CNK2J8h5Clh850YOAR1cBR3Q-RG1HnqGkEOX6-FGtAg?e=LMqica" TargetMode="External"/><Relationship Id="rId174" Type="http://schemas.openxmlformats.org/officeDocument/2006/relationships/hyperlink" Target="https://alcart.sharepoint.com/:b:/s/TalentoHuman/EV5CNK2J8h5Clh850YOAR1cBR3Q-RG1HnqGkEOX6-FGtAg?e=LMqica" TargetMode="External"/><Relationship Id="rId179" Type="http://schemas.openxmlformats.org/officeDocument/2006/relationships/comments" Target="../comments2.xml"/><Relationship Id="rId15" Type="http://schemas.openxmlformats.org/officeDocument/2006/relationships/hyperlink" Target="https://alcart.sharepoint.com/:b:/s/TalentoHuman/Ea7qRwpcLLFMs5nj7xWJYLoB_raWsckAj_kyLMUNvPPtmQ?e=cTqHve" TargetMode="External"/><Relationship Id="rId36" Type="http://schemas.openxmlformats.org/officeDocument/2006/relationships/hyperlink" Target="https://alcart.sharepoint.com/:i:/s/TalentoHuman/Edt7fiBbq1RCm0LnJ8xSl1ABB4wF7V0ampPyyRfgcyPKTQ?e=q3mFYF" TargetMode="External"/><Relationship Id="rId57" Type="http://schemas.openxmlformats.org/officeDocument/2006/relationships/hyperlink" Target="../../../../../../../Downloads/Base%20de%20datos%20catalizadores" TargetMode="External"/><Relationship Id="rId106" Type="http://schemas.openxmlformats.org/officeDocument/2006/relationships/hyperlink" Target="https://alcart.sharepoint.com/:b:/s/TalentoHuman/EWcbKRGjvoVLnGz9bDw2RM8BGiTjxcJOG-41bIsQtcxt6w?e=HqnVeL" TargetMode="External"/><Relationship Id="rId127" Type="http://schemas.openxmlformats.org/officeDocument/2006/relationships/hyperlink" Target="https://alcart.sharepoint.com/:b:/s/TalentoHuman/ERJnzUlG3G9PptHLq9PyqAEB9V9r_mWVWKh9-MTCND6kOg?e=kHeQQ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66"/>
  </sheetPr>
  <dimension ref="A1:AE1517"/>
  <sheetViews>
    <sheetView tabSelected="1" view="pageBreakPreview" topLeftCell="K85" zoomScale="90" zoomScaleNormal="90" zoomScaleSheetLayoutView="90" workbookViewId="0">
      <selection activeCell="Q90" sqref="Q90:Q92"/>
    </sheetView>
  </sheetViews>
  <sheetFormatPr baseColWidth="10" defaultColWidth="12.85546875" defaultRowHeight="15" x14ac:dyDescent="0.25"/>
  <cols>
    <col min="1" max="1" width="13.28515625" style="1" customWidth="1"/>
    <col min="2" max="2" width="19.7109375" style="16" customWidth="1"/>
    <col min="3" max="3" width="23" style="17" customWidth="1"/>
    <col min="4" max="4" width="19.7109375" style="17" customWidth="1"/>
    <col min="5" max="5" width="24.85546875" style="17" customWidth="1"/>
    <col min="6" max="6" width="157.85546875" style="17" customWidth="1"/>
    <col min="7" max="7" width="26.7109375" style="17" customWidth="1"/>
    <col min="8" max="8" width="21" style="17" customWidth="1"/>
    <col min="9" max="9" width="14.42578125" style="17" customWidth="1"/>
    <col min="10" max="10" width="12.85546875" style="17" customWidth="1"/>
    <col min="11" max="11" width="14.7109375" style="71" customWidth="1"/>
    <col min="12" max="12" width="11.5703125" style="71" customWidth="1"/>
    <col min="13" max="13" width="16.5703125" style="71" customWidth="1"/>
    <col min="14" max="14" width="13.140625" style="17" customWidth="1"/>
    <col min="15" max="15" width="11" style="45" customWidth="1"/>
    <col min="16" max="16" width="30.42578125" style="1" customWidth="1"/>
    <col min="17" max="17" width="114.42578125" style="45" customWidth="1"/>
    <col min="18" max="18" width="64.85546875" style="44" customWidth="1"/>
    <col min="19" max="19" width="17" style="45" customWidth="1"/>
    <col min="20" max="16384" width="12.85546875" style="45"/>
  </cols>
  <sheetData>
    <row r="1" spans="1:21" s="17" customFormat="1" ht="17.25" customHeight="1" x14ac:dyDescent="0.25">
      <c r="A1" s="149" t="s">
        <v>0</v>
      </c>
      <c r="B1" s="149"/>
      <c r="C1" s="149"/>
      <c r="D1" s="149"/>
      <c r="E1" s="149"/>
      <c r="F1" s="149"/>
      <c r="G1" s="13"/>
      <c r="H1" s="14"/>
      <c r="I1" s="14"/>
      <c r="J1" s="150" t="s">
        <v>1</v>
      </c>
      <c r="K1" s="150"/>
      <c r="L1" s="15" t="s">
        <v>2</v>
      </c>
      <c r="M1" s="151" t="s">
        <v>3</v>
      </c>
      <c r="N1" s="151"/>
      <c r="O1" s="151"/>
      <c r="P1" s="151"/>
      <c r="Q1" s="151"/>
      <c r="R1" s="16"/>
    </row>
    <row r="2" spans="1:21" s="17" customFormat="1" ht="24" x14ac:dyDescent="0.25">
      <c r="A2" s="149" t="s">
        <v>4</v>
      </c>
      <c r="B2" s="149"/>
      <c r="C2" s="149"/>
      <c r="D2" s="149"/>
      <c r="E2" s="149"/>
      <c r="F2" s="149"/>
      <c r="G2" s="18"/>
      <c r="H2" s="14"/>
      <c r="I2" s="14"/>
      <c r="J2" s="152" t="s">
        <v>5</v>
      </c>
      <c r="K2" s="152"/>
      <c r="L2" s="19" t="s">
        <v>6</v>
      </c>
      <c r="M2" s="153" t="s">
        <v>7</v>
      </c>
      <c r="N2" s="153"/>
      <c r="O2" s="20" t="s">
        <v>8</v>
      </c>
      <c r="P2" s="20" t="s">
        <v>9</v>
      </c>
      <c r="Q2" s="21" t="s">
        <v>10</v>
      </c>
      <c r="R2" s="16"/>
    </row>
    <row r="3" spans="1:21" s="17" customFormat="1" ht="21.75" customHeight="1" x14ac:dyDescent="0.25">
      <c r="A3" s="149" t="s">
        <v>11</v>
      </c>
      <c r="B3" s="149"/>
      <c r="C3" s="149"/>
      <c r="D3" s="149"/>
      <c r="E3" s="149"/>
      <c r="F3" s="149"/>
      <c r="G3" s="13"/>
      <c r="H3" s="14"/>
      <c r="I3" s="14"/>
      <c r="J3" s="154" t="s">
        <v>12</v>
      </c>
      <c r="K3" s="154"/>
      <c r="L3" s="19" t="s">
        <v>13</v>
      </c>
      <c r="M3" s="155" t="s">
        <v>14</v>
      </c>
      <c r="N3" s="155"/>
      <c r="O3" s="22">
        <f>+N10</f>
        <v>75</v>
      </c>
      <c r="P3" s="23">
        <v>0.2</v>
      </c>
      <c r="Q3" s="24">
        <f>O3*P3</f>
        <v>15</v>
      </c>
      <c r="R3" s="16"/>
    </row>
    <row r="4" spans="1:21" s="17" customFormat="1" ht="18" customHeight="1" x14ac:dyDescent="0.25">
      <c r="A4" s="156" t="s">
        <v>15</v>
      </c>
      <c r="B4" s="156"/>
      <c r="C4" s="156"/>
      <c r="D4" s="156"/>
      <c r="E4" s="156"/>
      <c r="F4" s="156"/>
      <c r="G4" s="25"/>
      <c r="H4" s="14"/>
      <c r="I4" s="14"/>
      <c r="J4" s="14"/>
      <c r="K4" s="14"/>
      <c r="L4" s="14"/>
      <c r="M4" s="155" t="s">
        <v>16</v>
      </c>
      <c r="N4" s="155"/>
      <c r="O4" s="22">
        <f>+O10</f>
        <v>62.5</v>
      </c>
      <c r="P4" s="23">
        <v>0.8</v>
      </c>
      <c r="Q4" s="24">
        <f>O4*P4</f>
        <v>50</v>
      </c>
      <c r="R4" s="26"/>
      <c r="S4" s="27"/>
    </row>
    <row r="5" spans="1:21" s="17" customFormat="1" ht="23.25" customHeight="1" x14ac:dyDescent="0.25">
      <c r="A5" s="14"/>
      <c r="B5" s="28"/>
      <c r="C5" s="14"/>
      <c r="D5" s="14"/>
      <c r="E5" s="14"/>
      <c r="F5" s="14"/>
      <c r="G5" s="14"/>
      <c r="H5" s="14"/>
      <c r="I5" s="14"/>
      <c r="J5" s="14"/>
      <c r="K5" s="14"/>
      <c r="L5" s="14"/>
      <c r="M5" s="148" t="s">
        <v>17</v>
      </c>
      <c r="N5" s="148"/>
      <c r="O5" s="148"/>
      <c r="P5" s="29">
        <f>SUM(P3:P4)</f>
        <v>1</v>
      </c>
      <c r="Q5" s="30">
        <f>SUM(Q3:Q4)</f>
        <v>65</v>
      </c>
      <c r="R5" s="16"/>
    </row>
    <row r="6" spans="1:21" s="17" customFormat="1" ht="28.5" customHeight="1" x14ac:dyDescent="0.25">
      <c r="A6" s="158" t="s">
        <v>18</v>
      </c>
      <c r="B6" s="158"/>
      <c r="C6" s="158"/>
      <c r="D6" s="158"/>
      <c r="E6" s="14"/>
      <c r="F6" s="18"/>
      <c r="G6" s="13"/>
      <c r="H6" s="14"/>
      <c r="I6" s="14"/>
      <c r="J6" s="31" t="s">
        <v>6</v>
      </c>
      <c r="K6" s="32">
        <v>2</v>
      </c>
      <c r="L6" s="14"/>
      <c r="M6" s="148" t="s">
        <v>19</v>
      </c>
      <c r="N6" s="148"/>
      <c r="O6" s="148"/>
      <c r="P6" s="157" t="str">
        <f>IF(AND((Q5)&lt;=100,(Q5)&gt;=80),L2,IF(AND((Q5)&lt;80,(Q5)&gt;=50),L3,#REF!))</f>
        <v>No Cumple</v>
      </c>
      <c r="Q6" s="157"/>
      <c r="R6" s="16"/>
    </row>
    <row r="7" spans="1:21" s="17" customFormat="1" ht="142.5" customHeight="1" x14ac:dyDescent="0.25">
      <c r="A7" s="158" t="s">
        <v>20</v>
      </c>
      <c r="B7" s="158"/>
      <c r="C7" s="158"/>
      <c r="D7" s="158"/>
      <c r="E7" s="14"/>
      <c r="F7" s="14"/>
      <c r="G7" s="14"/>
      <c r="H7" s="33"/>
      <c r="I7" s="33"/>
      <c r="J7" s="34" t="s">
        <v>21</v>
      </c>
      <c r="K7" s="35">
        <v>1</v>
      </c>
      <c r="L7" s="36"/>
      <c r="M7" s="14"/>
      <c r="N7" s="14"/>
      <c r="O7" s="14"/>
      <c r="P7" s="36"/>
      <c r="Q7" s="14"/>
      <c r="R7" s="16"/>
    </row>
    <row r="8" spans="1:21" s="17" customFormat="1" x14ac:dyDescent="0.25">
      <c r="A8" s="159" t="s">
        <v>22</v>
      </c>
      <c r="B8" s="159"/>
      <c r="C8" s="147" t="s">
        <v>23</v>
      </c>
      <c r="D8" s="147"/>
      <c r="E8" s="14"/>
      <c r="F8" s="14"/>
      <c r="G8" s="14"/>
      <c r="H8" s="37"/>
      <c r="I8" s="37"/>
      <c r="J8" s="38" t="s">
        <v>24</v>
      </c>
      <c r="K8" s="39">
        <v>0</v>
      </c>
      <c r="L8" s="14"/>
      <c r="M8" s="14"/>
      <c r="N8" s="14"/>
      <c r="O8" s="14"/>
      <c r="P8" s="36"/>
      <c r="Q8" s="14"/>
      <c r="R8" s="16"/>
    </row>
    <row r="9" spans="1:21" s="17" customFormat="1" ht="15.75" customHeight="1" x14ac:dyDescent="0.25">
      <c r="A9" s="159"/>
      <c r="B9" s="159"/>
      <c r="C9" s="14"/>
      <c r="D9" s="14"/>
      <c r="E9" s="14"/>
      <c r="F9" s="14"/>
      <c r="G9" s="14"/>
      <c r="H9" s="13"/>
      <c r="I9" s="13"/>
      <c r="J9" s="14"/>
      <c r="K9" s="14"/>
      <c r="L9" s="14"/>
      <c r="M9" s="14"/>
      <c r="N9" s="160">
        <f>+N10*0.2+O10*0.8</f>
        <v>65</v>
      </c>
      <c r="O9" s="160"/>
      <c r="P9" s="40"/>
      <c r="Q9" s="14"/>
      <c r="R9" s="16"/>
    </row>
    <row r="10" spans="1:21" ht="30.75" customHeight="1" x14ac:dyDescent="0.25">
      <c r="A10" s="25"/>
      <c r="B10" s="41"/>
      <c r="C10" s="14"/>
      <c r="D10" s="14"/>
      <c r="E10" s="42"/>
      <c r="F10" s="13"/>
      <c r="G10" s="13"/>
      <c r="H10" s="13"/>
      <c r="I10" s="13"/>
      <c r="J10" s="14"/>
      <c r="K10" s="36"/>
      <c r="L10" s="36"/>
      <c r="M10" s="36"/>
      <c r="N10" s="43">
        <f>IF(COUNT(N12:N720)&gt;0,AVERAGE(N12:N720)*100/2,0)</f>
        <v>75</v>
      </c>
      <c r="O10" s="43">
        <f>IF(COUNT(O12:O720)&gt;0,AVERAGE(O12:O720)*100/2,0)</f>
        <v>62.5</v>
      </c>
      <c r="P10" s="43"/>
      <c r="Q10" s="42"/>
    </row>
    <row r="11" spans="1:21" s="1" customFormat="1" ht="117" customHeight="1" x14ac:dyDescent="0.25">
      <c r="A11" s="10" t="s">
        <v>25</v>
      </c>
      <c r="B11" s="10" t="s">
        <v>26</v>
      </c>
      <c r="C11" s="10" t="s">
        <v>27</v>
      </c>
      <c r="D11" s="10" t="s">
        <v>28</v>
      </c>
      <c r="E11" s="10" t="s">
        <v>29</v>
      </c>
      <c r="F11" s="10" t="s">
        <v>30</v>
      </c>
      <c r="G11" s="10" t="s">
        <v>31</v>
      </c>
      <c r="H11" s="10" t="s">
        <v>32</v>
      </c>
      <c r="I11" s="10" t="s">
        <v>33</v>
      </c>
      <c r="J11" s="10" t="s">
        <v>34</v>
      </c>
      <c r="K11" s="10" t="s">
        <v>35</v>
      </c>
      <c r="L11" s="10" t="s">
        <v>36</v>
      </c>
      <c r="M11" s="10" t="s">
        <v>37</v>
      </c>
      <c r="N11" s="10" t="s">
        <v>38</v>
      </c>
      <c r="O11" s="10" t="s">
        <v>39</v>
      </c>
      <c r="P11" s="10" t="s">
        <v>40</v>
      </c>
      <c r="Q11" s="89" t="s">
        <v>41</v>
      </c>
      <c r="R11" s="11" t="s">
        <v>42</v>
      </c>
      <c r="S11" s="46"/>
      <c r="T11" s="46"/>
      <c r="U11" s="2"/>
    </row>
    <row r="12" spans="1:21" ht="60" x14ac:dyDescent="0.25">
      <c r="A12" s="90" t="s">
        <v>43</v>
      </c>
      <c r="B12" s="90" t="s">
        <v>44</v>
      </c>
      <c r="C12" s="91" t="s">
        <v>45</v>
      </c>
      <c r="D12" s="92">
        <v>1</v>
      </c>
      <c r="E12" s="4" t="s">
        <v>46</v>
      </c>
      <c r="F12" s="93" t="s">
        <v>47</v>
      </c>
      <c r="G12" s="94" t="s">
        <v>48</v>
      </c>
      <c r="H12" s="95" t="s">
        <v>49</v>
      </c>
      <c r="I12" s="95" t="s">
        <v>50</v>
      </c>
      <c r="J12" s="95">
        <v>1</v>
      </c>
      <c r="K12" s="95">
        <v>1</v>
      </c>
      <c r="L12" s="96">
        <v>44798</v>
      </c>
      <c r="M12" s="97" t="s">
        <v>51</v>
      </c>
      <c r="N12" s="98">
        <v>1</v>
      </c>
      <c r="O12" s="98">
        <v>1</v>
      </c>
      <c r="P12" s="99" t="s">
        <v>52</v>
      </c>
      <c r="Q12" s="98" t="s">
        <v>53</v>
      </c>
      <c r="R12" s="100"/>
      <c r="U12" s="50"/>
    </row>
    <row r="13" spans="1:21" ht="180" x14ac:dyDescent="0.25">
      <c r="A13" s="90" t="s">
        <v>43</v>
      </c>
      <c r="B13" s="90" t="s">
        <v>44</v>
      </c>
      <c r="C13" s="91" t="s">
        <v>45</v>
      </c>
      <c r="D13" s="92">
        <v>2</v>
      </c>
      <c r="E13" s="4" t="s">
        <v>46</v>
      </c>
      <c r="F13" s="93" t="s">
        <v>54</v>
      </c>
      <c r="G13" s="101" t="s">
        <v>55</v>
      </c>
      <c r="H13" s="92" t="s">
        <v>56</v>
      </c>
      <c r="I13" s="92" t="s">
        <v>57</v>
      </c>
      <c r="J13" s="92" t="s">
        <v>58</v>
      </c>
      <c r="K13" s="92" t="s">
        <v>59</v>
      </c>
      <c r="L13" s="102">
        <v>44926</v>
      </c>
      <c r="M13" s="92" t="s">
        <v>60</v>
      </c>
      <c r="N13" s="98">
        <v>2</v>
      </c>
      <c r="O13" s="98">
        <v>1</v>
      </c>
      <c r="P13" s="99" t="s">
        <v>61</v>
      </c>
      <c r="Q13" s="98"/>
      <c r="R13" s="100"/>
      <c r="U13" s="50"/>
    </row>
    <row r="14" spans="1:21" ht="36" x14ac:dyDescent="0.25">
      <c r="A14" s="90" t="s">
        <v>43</v>
      </c>
      <c r="B14" s="90" t="s">
        <v>44</v>
      </c>
      <c r="C14" s="91" t="s">
        <v>45</v>
      </c>
      <c r="D14" s="92">
        <v>3</v>
      </c>
      <c r="E14" s="90" t="s">
        <v>62</v>
      </c>
      <c r="F14" s="93" t="s">
        <v>63</v>
      </c>
      <c r="G14" s="103"/>
      <c r="H14" s="104"/>
      <c r="I14" s="104"/>
      <c r="J14" s="104"/>
      <c r="K14" s="104"/>
      <c r="L14" s="102"/>
      <c r="M14" s="104"/>
      <c r="N14" s="98">
        <v>1</v>
      </c>
      <c r="O14" s="98">
        <v>2</v>
      </c>
      <c r="P14" s="99"/>
      <c r="Q14" s="98"/>
      <c r="R14" s="100"/>
      <c r="U14" s="50"/>
    </row>
    <row r="15" spans="1:21" ht="36" x14ac:dyDescent="0.25">
      <c r="A15" s="90" t="s">
        <v>43</v>
      </c>
      <c r="B15" s="90" t="s">
        <v>44</v>
      </c>
      <c r="C15" s="91" t="s">
        <v>45</v>
      </c>
      <c r="D15" s="92">
        <v>4</v>
      </c>
      <c r="E15" s="90" t="s">
        <v>62</v>
      </c>
      <c r="F15" s="93" t="s">
        <v>64</v>
      </c>
      <c r="G15" s="103"/>
      <c r="H15" s="104"/>
      <c r="I15" s="104"/>
      <c r="J15" s="104"/>
      <c r="K15" s="104"/>
      <c r="L15" s="102"/>
      <c r="M15" s="104"/>
      <c r="N15" s="98">
        <v>2</v>
      </c>
      <c r="O15" s="98">
        <v>1</v>
      </c>
      <c r="P15" s="99"/>
      <c r="Q15" s="98"/>
      <c r="R15" s="100"/>
      <c r="T15" s="51"/>
    </row>
    <row r="16" spans="1:21" ht="48" x14ac:dyDescent="0.25">
      <c r="A16" s="90" t="s">
        <v>43</v>
      </c>
      <c r="B16" s="90" t="s">
        <v>44</v>
      </c>
      <c r="C16" s="91" t="s">
        <v>45</v>
      </c>
      <c r="D16" s="92">
        <v>5</v>
      </c>
      <c r="E16" s="90" t="s">
        <v>65</v>
      </c>
      <c r="F16" s="93" t="s">
        <v>66</v>
      </c>
      <c r="G16" s="103"/>
      <c r="H16" s="104"/>
      <c r="I16" s="104"/>
      <c r="J16" s="104"/>
      <c r="K16" s="104"/>
      <c r="L16" s="102"/>
      <c r="M16" s="104"/>
      <c r="N16" s="98"/>
      <c r="O16" s="98"/>
      <c r="P16" s="99"/>
      <c r="Q16" s="98"/>
      <c r="R16" s="100"/>
    </row>
    <row r="17" spans="1:18" ht="60" x14ac:dyDescent="0.25">
      <c r="A17" s="90" t="s">
        <v>43</v>
      </c>
      <c r="B17" s="90" t="s">
        <v>44</v>
      </c>
      <c r="C17" s="91" t="s">
        <v>45</v>
      </c>
      <c r="D17" s="92">
        <v>6</v>
      </c>
      <c r="E17" s="90" t="s">
        <v>67</v>
      </c>
      <c r="F17" s="93" t="s">
        <v>68</v>
      </c>
      <c r="G17" s="103"/>
      <c r="H17" s="104"/>
      <c r="I17" s="104"/>
      <c r="J17" s="104"/>
      <c r="K17" s="104"/>
      <c r="L17" s="102"/>
      <c r="M17" s="92"/>
      <c r="N17" s="98"/>
      <c r="O17" s="98"/>
      <c r="P17" s="99"/>
      <c r="Q17" s="98"/>
      <c r="R17" s="100"/>
    </row>
    <row r="18" spans="1:18" ht="96" x14ac:dyDescent="0.25">
      <c r="A18" s="90" t="s">
        <v>43</v>
      </c>
      <c r="B18" s="90" t="s">
        <v>44</v>
      </c>
      <c r="C18" s="91" t="s">
        <v>45</v>
      </c>
      <c r="D18" s="92">
        <v>7</v>
      </c>
      <c r="E18" s="90" t="s">
        <v>67</v>
      </c>
      <c r="F18" s="93" t="s">
        <v>69</v>
      </c>
      <c r="G18" s="103"/>
      <c r="H18" s="104"/>
      <c r="I18" s="104"/>
      <c r="J18" s="104"/>
      <c r="K18" s="104"/>
      <c r="L18" s="102"/>
      <c r="M18" s="92"/>
      <c r="N18" s="98"/>
      <c r="O18" s="98"/>
      <c r="P18" s="99"/>
      <c r="Q18" s="98"/>
      <c r="R18" s="100"/>
    </row>
    <row r="19" spans="1:18" ht="60" x14ac:dyDescent="0.25">
      <c r="A19" s="90" t="s">
        <v>43</v>
      </c>
      <c r="B19" s="90" t="s">
        <v>44</v>
      </c>
      <c r="C19" s="91" t="s">
        <v>45</v>
      </c>
      <c r="D19" s="92">
        <v>8</v>
      </c>
      <c r="E19" s="90" t="s">
        <v>67</v>
      </c>
      <c r="F19" s="93" t="s">
        <v>70</v>
      </c>
      <c r="G19" s="103"/>
      <c r="H19" s="104"/>
      <c r="I19" s="104"/>
      <c r="J19" s="104"/>
      <c r="K19" s="104"/>
      <c r="L19" s="102"/>
      <c r="M19" s="92"/>
      <c r="N19" s="98"/>
      <c r="O19" s="98"/>
      <c r="P19" s="99"/>
      <c r="Q19" s="98"/>
      <c r="R19" s="100"/>
    </row>
    <row r="20" spans="1:18" ht="48" x14ac:dyDescent="0.25">
      <c r="A20" s="90" t="s">
        <v>43</v>
      </c>
      <c r="B20" s="90" t="s">
        <v>44</v>
      </c>
      <c r="C20" s="91" t="s">
        <v>45</v>
      </c>
      <c r="D20" s="92">
        <v>9</v>
      </c>
      <c r="E20" s="90" t="s">
        <v>71</v>
      </c>
      <c r="F20" s="93" t="s">
        <v>72</v>
      </c>
      <c r="G20" s="103"/>
      <c r="H20" s="95"/>
      <c r="I20" s="95"/>
      <c r="J20" s="95"/>
      <c r="K20" s="95"/>
      <c r="L20" s="96"/>
      <c r="M20" s="105"/>
      <c r="N20" s="98"/>
      <c r="O20" s="98"/>
      <c r="P20" s="99"/>
      <c r="Q20" s="98"/>
      <c r="R20" s="106"/>
    </row>
    <row r="21" spans="1:18" ht="36" x14ac:dyDescent="0.25">
      <c r="A21" s="90" t="s">
        <v>43</v>
      </c>
      <c r="B21" s="90" t="s">
        <v>44</v>
      </c>
      <c r="C21" s="91" t="s">
        <v>45</v>
      </c>
      <c r="D21" s="92">
        <v>10</v>
      </c>
      <c r="E21" s="90" t="s">
        <v>71</v>
      </c>
      <c r="F21" s="107" t="s">
        <v>73</v>
      </c>
      <c r="G21" s="98"/>
      <c r="H21" s="97"/>
      <c r="I21" s="97"/>
      <c r="J21" s="97"/>
      <c r="K21" s="97"/>
      <c r="L21" s="108"/>
      <c r="M21" s="97"/>
      <c r="N21" s="98"/>
      <c r="O21" s="98"/>
      <c r="P21" s="99"/>
      <c r="Q21" s="98"/>
      <c r="R21" s="106"/>
    </row>
    <row r="22" spans="1:18" ht="36" x14ac:dyDescent="0.25">
      <c r="A22" s="90" t="s">
        <v>43</v>
      </c>
      <c r="B22" s="90" t="s">
        <v>44</v>
      </c>
      <c r="C22" s="91" t="s">
        <v>45</v>
      </c>
      <c r="D22" s="92">
        <v>11</v>
      </c>
      <c r="E22" s="92" t="s">
        <v>74</v>
      </c>
      <c r="F22" s="107" t="s">
        <v>75</v>
      </c>
      <c r="G22" s="98"/>
      <c r="H22" s="97"/>
      <c r="I22" s="97"/>
      <c r="J22" s="97"/>
      <c r="K22" s="97"/>
      <c r="L22" s="108"/>
      <c r="M22" s="97"/>
      <c r="N22" s="98"/>
      <c r="O22" s="98"/>
      <c r="P22" s="99"/>
      <c r="Q22" s="98"/>
      <c r="R22" s="106"/>
    </row>
    <row r="23" spans="1:18" ht="36" x14ac:dyDescent="0.25">
      <c r="A23" s="90" t="s">
        <v>43</v>
      </c>
      <c r="B23" s="90" t="s">
        <v>44</v>
      </c>
      <c r="C23" s="91" t="s">
        <v>45</v>
      </c>
      <c r="D23" s="92">
        <v>12</v>
      </c>
      <c r="E23" s="92" t="s">
        <v>74</v>
      </c>
      <c r="F23" s="107" t="s">
        <v>76</v>
      </c>
      <c r="G23" s="98"/>
      <c r="H23" s="97"/>
      <c r="I23" s="97"/>
      <c r="J23" s="97"/>
      <c r="K23" s="97"/>
      <c r="L23" s="108"/>
      <c r="M23" s="97"/>
      <c r="N23" s="98"/>
      <c r="O23" s="98"/>
      <c r="P23" s="99"/>
      <c r="Q23" s="98"/>
      <c r="R23" s="106"/>
    </row>
    <row r="24" spans="1:18" ht="264" x14ac:dyDescent="0.25">
      <c r="A24" s="90" t="s">
        <v>43</v>
      </c>
      <c r="B24" s="90" t="s">
        <v>44</v>
      </c>
      <c r="C24" s="91" t="s">
        <v>45</v>
      </c>
      <c r="D24" s="92">
        <v>13</v>
      </c>
      <c r="E24" s="92" t="s">
        <v>77</v>
      </c>
      <c r="F24" s="107" t="s">
        <v>78</v>
      </c>
      <c r="G24" s="98"/>
      <c r="H24" s="97"/>
      <c r="I24" s="97"/>
      <c r="J24" s="97"/>
      <c r="K24" s="97"/>
      <c r="L24" s="108"/>
      <c r="M24" s="97"/>
      <c r="N24" s="98"/>
      <c r="O24" s="98"/>
      <c r="P24" s="99"/>
      <c r="Q24" s="98"/>
      <c r="R24" s="106"/>
    </row>
    <row r="25" spans="1:18" ht="72" x14ac:dyDescent="0.25">
      <c r="A25" s="90" t="s">
        <v>43</v>
      </c>
      <c r="B25" s="90" t="s">
        <v>44</v>
      </c>
      <c r="C25" s="91" t="s">
        <v>45</v>
      </c>
      <c r="D25" s="92">
        <v>14</v>
      </c>
      <c r="E25" s="92" t="s">
        <v>79</v>
      </c>
      <c r="F25" s="107" t="s">
        <v>80</v>
      </c>
      <c r="G25" s="98"/>
      <c r="H25" s="97"/>
      <c r="I25" s="97"/>
      <c r="J25" s="97"/>
      <c r="K25" s="97"/>
      <c r="L25" s="108"/>
      <c r="M25" s="97"/>
      <c r="N25" s="98"/>
      <c r="O25" s="98"/>
      <c r="P25" s="99"/>
      <c r="Q25" s="98"/>
      <c r="R25" s="106"/>
    </row>
    <row r="26" spans="1:18" ht="139.5" customHeight="1" x14ac:dyDescent="0.25">
      <c r="A26" s="90" t="s">
        <v>43</v>
      </c>
      <c r="B26" s="90" t="s">
        <v>44</v>
      </c>
      <c r="C26" s="91" t="s">
        <v>45</v>
      </c>
      <c r="D26" s="92">
        <v>15</v>
      </c>
      <c r="E26" s="92" t="s">
        <v>81</v>
      </c>
      <c r="F26" s="107" t="s">
        <v>82</v>
      </c>
      <c r="G26" s="98"/>
      <c r="H26" s="97"/>
      <c r="I26" s="97"/>
      <c r="J26" s="97"/>
      <c r="K26" s="97"/>
      <c r="L26" s="108"/>
      <c r="M26" s="97"/>
      <c r="N26" s="98"/>
      <c r="O26" s="98"/>
      <c r="P26" s="99"/>
      <c r="Q26" s="98"/>
      <c r="R26" s="106"/>
    </row>
    <row r="27" spans="1:18" ht="36" x14ac:dyDescent="0.25">
      <c r="A27" s="90" t="s">
        <v>43</v>
      </c>
      <c r="B27" s="90" t="s">
        <v>44</v>
      </c>
      <c r="C27" s="91" t="s">
        <v>45</v>
      </c>
      <c r="D27" s="92">
        <v>16</v>
      </c>
      <c r="E27" s="92" t="s">
        <v>83</v>
      </c>
      <c r="F27" s="107" t="s">
        <v>84</v>
      </c>
      <c r="G27" s="98"/>
      <c r="H27" s="97"/>
      <c r="I27" s="97"/>
      <c r="J27" s="97"/>
      <c r="K27" s="97"/>
      <c r="L27" s="108"/>
      <c r="M27" s="97"/>
      <c r="N27" s="98"/>
      <c r="O27" s="98"/>
      <c r="P27" s="99"/>
      <c r="Q27" s="98"/>
      <c r="R27" s="106"/>
    </row>
    <row r="28" spans="1:18" ht="120" x14ac:dyDescent="0.25">
      <c r="A28" s="90" t="s">
        <v>43</v>
      </c>
      <c r="B28" s="90" t="s">
        <v>44</v>
      </c>
      <c r="C28" s="91" t="s">
        <v>45</v>
      </c>
      <c r="D28" s="92">
        <v>17</v>
      </c>
      <c r="E28" s="92" t="s">
        <v>85</v>
      </c>
      <c r="F28" s="107" t="s">
        <v>86</v>
      </c>
      <c r="G28" s="98"/>
      <c r="H28" s="97"/>
      <c r="I28" s="97"/>
      <c r="J28" s="97"/>
      <c r="K28" s="97"/>
      <c r="L28" s="108"/>
      <c r="M28" s="97"/>
      <c r="N28" s="98"/>
      <c r="O28" s="98"/>
      <c r="P28" s="99"/>
      <c r="Q28" s="98"/>
      <c r="R28" s="106"/>
    </row>
    <row r="29" spans="1:18" ht="60" x14ac:dyDescent="0.25">
      <c r="A29" s="90" t="s">
        <v>43</v>
      </c>
      <c r="B29" s="90" t="s">
        <v>44</v>
      </c>
      <c r="C29" s="91" t="s">
        <v>45</v>
      </c>
      <c r="D29" s="92">
        <v>18</v>
      </c>
      <c r="E29" s="92" t="s">
        <v>85</v>
      </c>
      <c r="F29" s="107" t="s">
        <v>87</v>
      </c>
      <c r="G29" s="98"/>
      <c r="H29" s="97"/>
      <c r="I29" s="97"/>
      <c r="J29" s="97"/>
      <c r="K29" s="97"/>
      <c r="L29" s="108"/>
      <c r="M29" s="97"/>
      <c r="N29" s="98"/>
      <c r="O29" s="98"/>
      <c r="P29" s="99"/>
      <c r="Q29" s="98"/>
      <c r="R29" s="106"/>
    </row>
    <row r="30" spans="1:18" ht="168" x14ac:dyDescent="0.25">
      <c r="A30" s="90" t="s">
        <v>43</v>
      </c>
      <c r="B30" s="90" t="s">
        <v>44</v>
      </c>
      <c r="C30" s="91" t="s">
        <v>45</v>
      </c>
      <c r="D30" s="92">
        <v>19</v>
      </c>
      <c r="E30" s="92" t="s">
        <v>88</v>
      </c>
      <c r="F30" s="107" t="s">
        <v>89</v>
      </c>
      <c r="G30" s="98"/>
      <c r="H30" s="97"/>
      <c r="I30" s="97"/>
      <c r="J30" s="97"/>
      <c r="K30" s="97"/>
      <c r="L30" s="108"/>
      <c r="M30" s="97"/>
      <c r="N30" s="98"/>
      <c r="O30" s="98"/>
      <c r="P30" s="99"/>
      <c r="Q30" s="98"/>
      <c r="R30" s="106"/>
    </row>
    <row r="31" spans="1:18" ht="408" x14ac:dyDescent="0.25">
      <c r="A31" s="90" t="s">
        <v>43</v>
      </c>
      <c r="B31" s="90" t="s">
        <v>44</v>
      </c>
      <c r="C31" s="91" t="s">
        <v>45</v>
      </c>
      <c r="D31" s="92">
        <v>20</v>
      </c>
      <c r="E31" s="92" t="s">
        <v>90</v>
      </c>
      <c r="F31" s="107" t="s">
        <v>91</v>
      </c>
      <c r="G31" s="98"/>
      <c r="H31" s="97"/>
      <c r="I31" s="97"/>
      <c r="J31" s="97"/>
      <c r="K31" s="97"/>
      <c r="L31" s="108"/>
      <c r="M31" s="97"/>
      <c r="N31" s="98"/>
      <c r="O31" s="98"/>
      <c r="P31" s="99"/>
      <c r="Q31" s="98"/>
      <c r="R31" s="106"/>
    </row>
    <row r="32" spans="1:18" ht="408" x14ac:dyDescent="0.25">
      <c r="A32" s="90" t="s">
        <v>43</v>
      </c>
      <c r="B32" s="90" t="s">
        <v>44</v>
      </c>
      <c r="C32" s="91" t="s">
        <v>45</v>
      </c>
      <c r="D32" s="92">
        <v>21</v>
      </c>
      <c r="E32" s="92" t="s">
        <v>90</v>
      </c>
      <c r="F32" s="107" t="s">
        <v>92</v>
      </c>
      <c r="G32" s="98"/>
      <c r="H32" s="97"/>
      <c r="I32" s="97"/>
      <c r="J32" s="97"/>
      <c r="K32" s="97"/>
      <c r="L32" s="108"/>
      <c r="M32" s="97"/>
      <c r="N32" s="98"/>
      <c r="O32" s="98"/>
      <c r="P32" s="99"/>
      <c r="Q32" s="98"/>
      <c r="R32" s="106"/>
    </row>
    <row r="33" spans="1:18" ht="108" x14ac:dyDescent="0.25">
      <c r="A33" s="90" t="s">
        <v>43</v>
      </c>
      <c r="B33" s="90" t="s">
        <v>44</v>
      </c>
      <c r="C33" s="91" t="s">
        <v>45</v>
      </c>
      <c r="D33" s="92">
        <v>22</v>
      </c>
      <c r="E33" s="92" t="s">
        <v>93</v>
      </c>
      <c r="F33" s="107" t="s">
        <v>94</v>
      </c>
      <c r="G33" s="98"/>
      <c r="H33" s="97"/>
      <c r="I33" s="97"/>
      <c r="J33" s="97"/>
      <c r="K33" s="97"/>
      <c r="L33" s="108"/>
      <c r="M33" s="97"/>
      <c r="N33" s="98"/>
      <c r="O33" s="98"/>
      <c r="P33" s="99"/>
      <c r="Q33" s="98"/>
      <c r="R33" s="106"/>
    </row>
    <row r="34" spans="1:18" ht="36" x14ac:dyDescent="0.25">
      <c r="A34" s="114" t="s">
        <v>43</v>
      </c>
      <c r="B34" s="114" t="s">
        <v>44</v>
      </c>
      <c r="C34" s="115" t="s">
        <v>45</v>
      </c>
      <c r="D34" s="116">
        <v>23</v>
      </c>
      <c r="E34" s="116" t="s">
        <v>95</v>
      </c>
      <c r="F34" s="117" t="s">
        <v>96</v>
      </c>
      <c r="G34" s="118"/>
      <c r="H34" s="119"/>
      <c r="I34" s="119"/>
      <c r="J34" s="119"/>
      <c r="K34" s="119"/>
      <c r="L34" s="120"/>
      <c r="M34" s="119"/>
      <c r="N34" s="118"/>
      <c r="O34" s="118"/>
      <c r="P34" s="121"/>
      <c r="Q34" s="118"/>
      <c r="R34" s="122"/>
    </row>
    <row r="35" spans="1:18" s="3" customFormat="1" ht="15" customHeight="1" x14ac:dyDescent="0.25">
      <c r="A35" s="127" t="s">
        <v>43</v>
      </c>
      <c r="B35" s="127" t="s">
        <v>44</v>
      </c>
      <c r="C35" s="128" t="s">
        <v>45</v>
      </c>
      <c r="D35" s="126">
        <v>24</v>
      </c>
      <c r="E35" s="126" t="s">
        <v>97</v>
      </c>
      <c r="F35" s="126" t="s">
        <v>98</v>
      </c>
      <c r="G35" s="126" t="s">
        <v>99</v>
      </c>
      <c r="H35" s="129" t="s">
        <v>100</v>
      </c>
      <c r="I35" s="129" t="s">
        <v>101</v>
      </c>
      <c r="J35" s="129">
        <v>1</v>
      </c>
      <c r="K35" s="129">
        <v>1</v>
      </c>
      <c r="L35" s="130">
        <v>44865</v>
      </c>
      <c r="M35" s="129" t="s">
        <v>51</v>
      </c>
      <c r="N35" s="125"/>
      <c r="O35" s="125"/>
      <c r="P35" s="125" t="s">
        <v>61</v>
      </c>
      <c r="Q35" s="161" t="s">
        <v>102</v>
      </c>
      <c r="R35" s="7" t="s">
        <v>103</v>
      </c>
    </row>
    <row r="36" spans="1:18" s="3" customFormat="1" x14ac:dyDescent="0.25">
      <c r="A36" s="127"/>
      <c r="B36" s="127"/>
      <c r="C36" s="128"/>
      <c r="D36" s="126"/>
      <c r="E36" s="126"/>
      <c r="F36" s="126"/>
      <c r="G36" s="126"/>
      <c r="H36" s="129"/>
      <c r="I36" s="129"/>
      <c r="J36" s="129"/>
      <c r="K36" s="129"/>
      <c r="L36" s="130"/>
      <c r="M36" s="129"/>
      <c r="N36" s="125"/>
      <c r="O36" s="125"/>
      <c r="P36" s="125"/>
      <c r="Q36" s="126"/>
      <c r="R36" s="7" t="s">
        <v>104</v>
      </c>
    </row>
    <row r="37" spans="1:18" s="3" customFormat="1" x14ac:dyDescent="0.25">
      <c r="A37" s="127"/>
      <c r="B37" s="127"/>
      <c r="C37" s="128"/>
      <c r="D37" s="126"/>
      <c r="E37" s="126"/>
      <c r="F37" s="126"/>
      <c r="G37" s="126"/>
      <c r="H37" s="129"/>
      <c r="I37" s="129"/>
      <c r="J37" s="129"/>
      <c r="K37" s="129"/>
      <c r="L37" s="130"/>
      <c r="M37" s="129"/>
      <c r="N37" s="125"/>
      <c r="O37" s="125"/>
      <c r="P37" s="125"/>
      <c r="Q37" s="126"/>
      <c r="R37" s="7" t="s">
        <v>105</v>
      </c>
    </row>
    <row r="38" spans="1:18" s="3" customFormat="1" x14ac:dyDescent="0.25">
      <c r="A38" s="127"/>
      <c r="B38" s="127"/>
      <c r="C38" s="128"/>
      <c r="D38" s="126"/>
      <c r="E38" s="126"/>
      <c r="F38" s="126"/>
      <c r="G38" s="126"/>
      <c r="H38" s="129"/>
      <c r="I38" s="129"/>
      <c r="J38" s="129"/>
      <c r="K38" s="129"/>
      <c r="L38" s="130"/>
      <c r="M38" s="129"/>
      <c r="N38" s="125"/>
      <c r="O38" s="125"/>
      <c r="P38" s="125"/>
      <c r="Q38" s="126"/>
      <c r="R38" s="7" t="s">
        <v>106</v>
      </c>
    </row>
    <row r="39" spans="1:18" s="3" customFormat="1" x14ac:dyDescent="0.25">
      <c r="A39" s="127"/>
      <c r="B39" s="127"/>
      <c r="C39" s="128"/>
      <c r="D39" s="126"/>
      <c r="E39" s="126"/>
      <c r="F39" s="126"/>
      <c r="G39" s="126"/>
      <c r="H39" s="129"/>
      <c r="I39" s="129"/>
      <c r="J39" s="129"/>
      <c r="K39" s="129"/>
      <c r="L39" s="130"/>
      <c r="M39" s="129"/>
      <c r="N39" s="125"/>
      <c r="O39" s="125"/>
      <c r="P39" s="125"/>
      <c r="Q39" s="126"/>
      <c r="R39" s="7" t="s">
        <v>107</v>
      </c>
    </row>
    <row r="40" spans="1:18" s="3" customFormat="1" x14ac:dyDescent="0.25">
      <c r="A40" s="127"/>
      <c r="B40" s="127"/>
      <c r="C40" s="128"/>
      <c r="D40" s="126"/>
      <c r="E40" s="126"/>
      <c r="F40" s="126"/>
      <c r="G40" s="126"/>
      <c r="H40" s="129"/>
      <c r="I40" s="129"/>
      <c r="J40" s="129"/>
      <c r="K40" s="129"/>
      <c r="L40" s="130"/>
      <c r="M40" s="129"/>
      <c r="N40" s="125"/>
      <c r="O40" s="125"/>
      <c r="P40" s="125"/>
      <c r="Q40" s="126"/>
      <c r="R40" s="7" t="s">
        <v>108</v>
      </c>
    </row>
    <row r="41" spans="1:18" s="3" customFormat="1" x14ac:dyDescent="0.25">
      <c r="A41" s="127"/>
      <c r="B41" s="127"/>
      <c r="C41" s="128"/>
      <c r="D41" s="126"/>
      <c r="E41" s="126"/>
      <c r="F41" s="126"/>
      <c r="G41" s="126"/>
      <c r="H41" s="129"/>
      <c r="I41" s="129"/>
      <c r="J41" s="129"/>
      <c r="K41" s="129"/>
      <c r="L41" s="130"/>
      <c r="M41" s="129"/>
      <c r="N41" s="125"/>
      <c r="O41" s="125"/>
      <c r="P41" s="125"/>
      <c r="Q41" s="126"/>
      <c r="R41" s="7" t="s">
        <v>109</v>
      </c>
    </row>
    <row r="42" spans="1:18" s="3" customFormat="1" x14ac:dyDescent="0.25">
      <c r="A42" s="127"/>
      <c r="B42" s="127"/>
      <c r="C42" s="128"/>
      <c r="D42" s="126"/>
      <c r="E42" s="126"/>
      <c r="F42" s="126"/>
      <c r="G42" s="126"/>
      <c r="H42" s="129"/>
      <c r="I42" s="129"/>
      <c r="J42" s="129"/>
      <c r="K42" s="129"/>
      <c r="L42" s="130"/>
      <c r="M42" s="129"/>
      <c r="N42" s="125"/>
      <c r="O42" s="125"/>
      <c r="P42" s="125"/>
      <c r="Q42" s="126"/>
      <c r="R42" s="7" t="s">
        <v>110</v>
      </c>
    </row>
    <row r="43" spans="1:18" s="3" customFormat="1" x14ac:dyDescent="0.25">
      <c r="A43" s="127"/>
      <c r="B43" s="127"/>
      <c r="C43" s="128"/>
      <c r="D43" s="126"/>
      <c r="E43" s="126"/>
      <c r="F43" s="126"/>
      <c r="G43" s="126"/>
      <c r="H43" s="129"/>
      <c r="I43" s="129"/>
      <c r="J43" s="129"/>
      <c r="K43" s="129"/>
      <c r="L43" s="130"/>
      <c r="M43" s="129"/>
      <c r="N43" s="125"/>
      <c r="O43" s="125"/>
      <c r="P43" s="125"/>
      <c r="Q43" s="126"/>
      <c r="R43" s="7" t="s">
        <v>111</v>
      </c>
    </row>
    <row r="44" spans="1:18" s="3" customFormat="1" x14ac:dyDescent="0.25">
      <c r="A44" s="127"/>
      <c r="B44" s="127"/>
      <c r="C44" s="128"/>
      <c r="D44" s="126"/>
      <c r="E44" s="126"/>
      <c r="F44" s="126"/>
      <c r="G44" s="126"/>
      <c r="H44" s="129"/>
      <c r="I44" s="129"/>
      <c r="J44" s="129"/>
      <c r="K44" s="129"/>
      <c r="L44" s="130"/>
      <c r="M44" s="129"/>
      <c r="N44" s="125"/>
      <c r="O44" s="125"/>
      <c r="P44" s="125"/>
      <c r="Q44" s="126"/>
      <c r="R44" s="7" t="s">
        <v>112</v>
      </c>
    </row>
    <row r="45" spans="1:18" s="3" customFormat="1" ht="30" x14ac:dyDescent="0.25">
      <c r="A45" s="127"/>
      <c r="B45" s="127"/>
      <c r="C45" s="128"/>
      <c r="D45" s="126"/>
      <c r="E45" s="126"/>
      <c r="F45" s="126"/>
      <c r="G45" s="126"/>
      <c r="H45" s="129"/>
      <c r="I45" s="129"/>
      <c r="J45" s="129"/>
      <c r="K45" s="129"/>
      <c r="L45" s="130"/>
      <c r="M45" s="129"/>
      <c r="N45" s="125"/>
      <c r="O45" s="125"/>
      <c r="P45" s="125"/>
      <c r="Q45" s="126"/>
      <c r="R45" s="7" t="s">
        <v>113</v>
      </c>
    </row>
    <row r="46" spans="1:18" s="3" customFormat="1" x14ac:dyDescent="0.25">
      <c r="A46" s="127"/>
      <c r="B46" s="127"/>
      <c r="C46" s="128"/>
      <c r="D46" s="126"/>
      <c r="E46" s="126"/>
      <c r="F46" s="126"/>
      <c r="G46" s="126"/>
      <c r="H46" s="129"/>
      <c r="I46" s="129"/>
      <c r="J46" s="129"/>
      <c r="K46" s="129"/>
      <c r="L46" s="130"/>
      <c r="M46" s="129"/>
      <c r="N46" s="125"/>
      <c r="O46" s="125"/>
      <c r="P46" s="125"/>
      <c r="Q46" s="126"/>
      <c r="R46" s="7" t="s">
        <v>114</v>
      </c>
    </row>
    <row r="47" spans="1:18" s="3" customFormat="1" x14ac:dyDescent="0.25">
      <c r="A47" s="127"/>
      <c r="B47" s="127"/>
      <c r="C47" s="128"/>
      <c r="D47" s="126"/>
      <c r="E47" s="126"/>
      <c r="F47" s="126"/>
      <c r="G47" s="126"/>
      <c r="H47" s="129"/>
      <c r="I47" s="129"/>
      <c r="J47" s="129"/>
      <c r="K47" s="129"/>
      <c r="L47" s="130"/>
      <c r="M47" s="129"/>
      <c r="N47" s="125"/>
      <c r="O47" s="125"/>
      <c r="P47" s="125"/>
      <c r="Q47" s="126"/>
      <c r="R47" s="7" t="s">
        <v>115</v>
      </c>
    </row>
    <row r="48" spans="1:18" s="3" customFormat="1" x14ac:dyDescent="0.25">
      <c r="A48" s="127"/>
      <c r="B48" s="127"/>
      <c r="C48" s="128"/>
      <c r="D48" s="126"/>
      <c r="E48" s="126"/>
      <c r="F48" s="126"/>
      <c r="G48" s="126"/>
      <c r="H48" s="129"/>
      <c r="I48" s="129"/>
      <c r="J48" s="129"/>
      <c r="K48" s="129"/>
      <c r="L48" s="130"/>
      <c r="M48" s="129"/>
      <c r="N48" s="125"/>
      <c r="O48" s="125"/>
      <c r="P48" s="125"/>
      <c r="Q48" s="126"/>
      <c r="R48" s="7" t="s">
        <v>116</v>
      </c>
    </row>
    <row r="49" spans="1:18" s="3" customFormat="1" x14ac:dyDescent="0.25">
      <c r="A49" s="127"/>
      <c r="B49" s="127"/>
      <c r="C49" s="128"/>
      <c r="D49" s="126"/>
      <c r="E49" s="126"/>
      <c r="F49" s="126"/>
      <c r="G49" s="126"/>
      <c r="H49" s="129"/>
      <c r="I49" s="129"/>
      <c r="J49" s="129"/>
      <c r="K49" s="129"/>
      <c r="L49" s="130"/>
      <c r="M49" s="129"/>
      <c r="N49" s="125"/>
      <c r="O49" s="125"/>
      <c r="P49" s="125"/>
      <c r="Q49" s="126"/>
      <c r="R49" s="7" t="s">
        <v>117</v>
      </c>
    </row>
    <row r="50" spans="1:18" s="3" customFormat="1" x14ac:dyDescent="0.25">
      <c r="A50" s="127"/>
      <c r="B50" s="127"/>
      <c r="C50" s="128"/>
      <c r="D50" s="126"/>
      <c r="E50" s="126"/>
      <c r="F50" s="126"/>
      <c r="G50" s="126"/>
      <c r="H50" s="129"/>
      <c r="I50" s="129"/>
      <c r="J50" s="129"/>
      <c r="K50" s="129"/>
      <c r="L50" s="130"/>
      <c r="M50" s="129"/>
      <c r="N50" s="125"/>
      <c r="O50" s="125"/>
      <c r="P50" s="125"/>
      <c r="Q50" s="126"/>
      <c r="R50" s="7" t="s">
        <v>118</v>
      </c>
    </row>
    <row r="51" spans="1:18" s="3" customFormat="1" x14ac:dyDescent="0.25">
      <c r="A51" s="127"/>
      <c r="B51" s="127"/>
      <c r="C51" s="128"/>
      <c r="D51" s="126"/>
      <c r="E51" s="126"/>
      <c r="F51" s="126"/>
      <c r="G51" s="126"/>
      <c r="H51" s="129"/>
      <c r="I51" s="129"/>
      <c r="J51" s="129"/>
      <c r="K51" s="129"/>
      <c r="L51" s="130"/>
      <c r="M51" s="129"/>
      <c r="N51" s="125"/>
      <c r="O51" s="125"/>
      <c r="P51" s="125"/>
      <c r="Q51" s="126"/>
      <c r="R51" s="7" t="s">
        <v>119</v>
      </c>
    </row>
    <row r="52" spans="1:18" s="3" customFormat="1" ht="15" customHeight="1" x14ac:dyDescent="0.25">
      <c r="A52" s="127"/>
      <c r="B52" s="127"/>
      <c r="C52" s="128"/>
      <c r="D52" s="126"/>
      <c r="E52" s="126"/>
      <c r="F52" s="126"/>
      <c r="G52" s="126"/>
      <c r="H52" s="129"/>
      <c r="I52" s="129"/>
      <c r="J52" s="129"/>
      <c r="K52" s="129"/>
      <c r="L52" s="130"/>
      <c r="M52" s="129"/>
      <c r="N52" s="125"/>
      <c r="O52" s="125"/>
      <c r="P52" s="125"/>
      <c r="Q52" s="126" t="s">
        <v>120</v>
      </c>
      <c r="R52" s="7" t="s">
        <v>121</v>
      </c>
    </row>
    <row r="53" spans="1:18" s="3" customFormat="1" x14ac:dyDescent="0.25">
      <c r="A53" s="127"/>
      <c r="B53" s="127"/>
      <c r="C53" s="128"/>
      <c r="D53" s="126"/>
      <c r="E53" s="126"/>
      <c r="F53" s="126"/>
      <c r="G53" s="126"/>
      <c r="H53" s="129"/>
      <c r="I53" s="129"/>
      <c r="J53" s="129"/>
      <c r="K53" s="129"/>
      <c r="L53" s="130"/>
      <c r="M53" s="129"/>
      <c r="N53" s="125"/>
      <c r="O53" s="125"/>
      <c r="P53" s="125"/>
      <c r="Q53" s="126"/>
      <c r="R53" s="7" t="s">
        <v>122</v>
      </c>
    </row>
    <row r="54" spans="1:18" s="3" customFormat="1" x14ac:dyDescent="0.25">
      <c r="A54" s="127"/>
      <c r="B54" s="127"/>
      <c r="C54" s="128"/>
      <c r="D54" s="126"/>
      <c r="E54" s="126"/>
      <c r="F54" s="126"/>
      <c r="G54" s="126"/>
      <c r="H54" s="129"/>
      <c r="I54" s="129"/>
      <c r="J54" s="129"/>
      <c r="K54" s="129"/>
      <c r="L54" s="130"/>
      <c r="M54" s="129"/>
      <c r="N54" s="125"/>
      <c r="O54" s="125"/>
      <c r="P54" s="125"/>
      <c r="Q54" s="126"/>
      <c r="R54" s="7" t="s">
        <v>123</v>
      </c>
    </row>
    <row r="55" spans="1:18" s="3" customFormat="1" x14ac:dyDescent="0.25">
      <c r="A55" s="127"/>
      <c r="B55" s="127"/>
      <c r="C55" s="128"/>
      <c r="D55" s="126"/>
      <c r="E55" s="126"/>
      <c r="F55" s="126"/>
      <c r="G55" s="126"/>
      <c r="H55" s="129"/>
      <c r="I55" s="129"/>
      <c r="J55" s="129"/>
      <c r="K55" s="129"/>
      <c r="L55" s="130"/>
      <c r="M55" s="129"/>
      <c r="N55" s="125"/>
      <c r="O55" s="125"/>
      <c r="P55" s="125"/>
      <c r="Q55" s="126"/>
      <c r="R55" s="7" t="s">
        <v>124</v>
      </c>
    </row>
    <row r="56" spans="1:18" s="3" customFormat="1" x14ac:dyDescent="0.25">
      <c r="A56" s="127"/>
      <c r="B56" s="127"/>
      <c r="C56" s="128"/>
      <c r="D56" s="126"/>
      <c r="E56" s="126"/>
      <c r="F56" s="126"/>
      <c r="G56" s="126"/>
      <c r="H56" s="129"/>
      <c r="I56" s="129"/>
      <c r="J56" s="129"/>
      <c r="K56" s="129"/>
      <c r="L56" s="130"/>
      <c r="M56" s="129"/>
      <c r="N56" s="125"/>
      <c r="O56" s="125"/>
      <c r="P56" s="125"/>
      <c r="Q56" s="126"/>
      <c r="R56" s="7" t="s">
        <v>125</v>
      </c>
    </row>
    <row r="57" spans="1:18" s="3" customFormat="1" x14ac:dyDescent="0.25">
      <c r="A57" s="127"/>
      <c r="B57" s="127"/>
      <c r="C57" s="128"/>
      <c r="D57" s="126"/>
      <c r="E57" s="126"/>
      <c r="F57" s="126"/>
      <c r="G57" s="126"/>
      <c r="H57" s="129"/>
      <c r="I57" s="129"/>
      <c r="J57" s="129"/>
      <c r="K57" s="129"/>
      <c r="L57" s="130"/>
      <c r="M57" s="129"/>
      <c r="N57" s="125"/>
      <c r="O57" s="125"/>
      <c r="P57" s="125"/>
      <c r="Q57" s="126"/>
      <c r="R57" s="7" t="s">
        <v>126</v>
      </c>
    </row>
    <row r="58" spans="1:18" s="3" customFormat="1" x14ac:dyDescent="0.25">
      <c r="A58" s="127"/>
      <c r="B58" s="127"/>
      <c r="C58" s="128"/>
      <c r="D58" s="126"/>
      <c r="E58" s="126"/>
      <c r="F58" s="126"/>
      <c r="G58" s="126"/>
      <c r="H58" s="129"/>
      <c r="I58" s="129"/>
      <c r="J58" s="129"/>
      <c r="K58" s="129"/>
      <c r="L58" s="130"/>
      <c r="M58" s="129"/>
      <c r="N58" s="125"/>
      <c r="O58" s="125"/>
      <c r="P58" s="125"/>
      <c r="Q58" s="126"/>
      <c r="R58" s="7" t="s">
        <v>127</v>
      </c>
    </row>
    <row r="59" spans="1:18" s="3" customFormat="1" x14ac:dyDescent="0.25">
      <c r="A59" s="127"/>
      <c r="B59" s="127"/>
      <c r="C59" s="128"/>
      <c r="D59" s="126"/>
      <c r="E59" s="126"/>
      <c r="F59" s="126"/>
      <c r="G59" s="126"/>
      <c r="H59" s="129"/>
      <c r="I59" s="129"/>
      <c r="J59" s="129"/>
      <c r="K59" s="129"/>
      <c r="L59" s="130"/>
      <c r="M59" s="129"/>
      <c r="N59" s="125"/>
      <c r="O59" s="125"/>
      <c r="P59" s="125"/>
      <c r="Q59" s="126"/>
      <c r="R59" s="7" t="s">
        <v>128</v>
      </c>
    </row>
    <row r="60" spans="1:18" s="3" customFormat="1" x14ac:dyDescent="0.25">
      <c r="A60" s="127"/>
      <c r="B60" s="127"/>
      <c r="C60" s="128"/>
      <c r="D60" s="126"/>
      <c r="E60" s="126"/>
      <c r="F60" s="126"/>
      <c r="G60" s="126"/>
      <c r="H60" s="129"/>
      <c r="I60" s="129"/>
      <c r="J60" s="129"/>
      <c r="K60" s="129"/>
      <c r="L60" s="130"/>
      <c r="M60" s="129"/>
      <c r="N60" s="125"/>
      <c r="O60" s="125"/>
      <c r="P60" s="125"/>
      <c r="Q60" s="126"/>
      <c r="R60" s="7" t="s">
        <v>129</v>
      </c>
    </row>
    <row r="61" spans="1:18" s="3" customFormat="1" x14ac:dyDescent="0.25">
      <c r="A61" s="127"/>
      <c r="B61" s="127"/>
      <c r="C61" s="128"/>
      <c r="D61" s="126"/>
      <c r="E61" s="126"/>
      <c r="F61" s="126"/>
      <c r="G61" s="126"/>
      <c r="H61" s="129"/>
      <c r="I61" s="129"/>
      <c r="J61" s="129"/>
      <c r="K61" s="129"/>
      <c r="L61" s="130"/>
      <c r="M61" s="129"/>
      <c r="N61" s="125"/>
      <c r="O61" s="125"/>
      <c r="P61" s="125"/>
      <c r="Q61" s="126"/>
      <c r="R61" s="7" t="s">
        <v>130</v>
      </c>
    </row>
    <row r="62" spans="1:18" s="3" customFormat="1" ht="30" x14ac:dyDescent="0.25">
      <c r="A62" s="127"/>
      <c r="B62" s="127"/>
      <c r="C62" s="128"/>
      <c r="D62" s="126"/>
      <c r="E62" s="126"/>
      <c r="F62" s="126"/>
      <c r="G62" s="126"/>
      <c r="H62" s="129"/>
      <c r="I62" s="129"/>
      <c r="J62" s="129"/>
      <c r="K62" s="129"/>
      <c r="L62" s="130"/>
      <c r="M62" s="129"/>
      <c r="N62" s="125"/>
      <c r="O62" s="125"/>
      <c r="P62" s="125"/>
      <c r="Q62" s="126"/>
      <c r="R62" s="7" t="s">
        <v>131</v>
      </c>
    </row>
    <row r="63" spans="1:18" s="3" customFormat="1" x14ac:dyDescent="0.25">
      <c r="A63" s="127"/>
      <c r="B63" s="127"/>
      <c r="C63" s="128"/>
      <c r="D63" s="126"/>
      <c r="E63" s="126"/>
      <c r="F63" s="126"/>
      <c r="G63" s="126"/>
      <c r="H63" s="129"/>
      <c r="I63" s="129"/>
      <c r="J63" s="129"/>
      <c r="K63" s="129"/>
      <c r="L63" s="130"/>
      <c r="M63" s="129"/>
      <c r="N63" s="125"/>
      <c r="O63" s="125"/>
      <c r="P63" s="125"/>
      <c r="Q63" s="126"/>
      <c r="R63" s="7" t="s">
        <v>132</v>
      </c>
    </row>
    <row r="64" spans="1:18" s="3" customFormat="1" x14ac:dyDescent="0.25">
      <c r="A64" s="127"/>
      <c r="B64" s="127"/>
      <c r="C64" s="128"/>
      <c r="D64" s="126"/>
      <c r="E64" s="126"/>
      <c r="F64" s="126"/>
      <c r="G64" s="126"/>
      <c r="H64" s="129"/>
      <c r="I64" s="129"/>
      <c r="J64" s="129"/>
      <c r="K64" s="129"/>
      <c r="L64" s="130"/>
      <c r="M64" s="129"/>
      <c r="N64" s="125"/>
      <c r="O64" s="125"/>
      <c r="P64" s="125"/>
      <c r="Q64" s="126"/>
      <c r="R64" s="7" t="s">
        <v>133</v>
      </c>
    </row>
    <row r="65" spans="1:18" s="3" customFormat="1" ht="30" x14ac:dyDescent="0.25">
      <c r="A65" s="127"/>
      <c r="B65" s="127"/>
      <c r="C65" s="128"/>
      <c r="D65" s="126"/>
      <c r="E65" s="126"/>
      <c r="F65" s="126"/>
      <c r="G65" s="126"/>
      <c r="H65" s="129"/>
      <c r="I65" s="129"/>
      <c r="J65" s="129"/>
      <c r="K65" s="129"/>
      <c r="L65" s="130"/>
      <c r="M65" s="129"/>
      <c r="N65" s="125"/>
      <c r="O65" s="125"/>
      <c r="P65" s="125"/>
      <c r="Q65" s="126"/>
      <c r="R65" s="7" t="s">
        <v>134</v>
      </c>
    </row>
    <row r="66" spans="1:18" s="3" customFormat="1" x14ac:dyDescent="0.25">
      <c r="A66" s="127"/>
      <c r="B66" s="127"/>
      <c r="C66" s="128"/>
      <c r="D66" s="126"/>
      <c r="E66" s="126"/>
      <c r="F66" s="126"/>
      <c r="G66" s="126"/>
      <c r="H66" s="129"/>
      <c r="I66" s="129"/>
      <c r="J66" s="129"/>
      <c r="K66" s="129"/>
      <c r="L66" s="130"/>
      <c r="M66" s="129"/>
      <c r="N66" s="125"/>
      <c r="O66" s="125"/>
      <c r="P66" s="125"/>
      <c r="Q66" s="126"/>
      <c r="R66" s="7" t="s">
        <v>135</v>
      </c>
    </row>
    <row r="67" spans="1:18" s="3" customFormat="1" x14ac:dyDescent="0.25">
      <c r="A67" s="127"/>
      <c r="B67" s="127"/>
      <c r="C67" s="128"/>
      <c r="D67" s="126"/>
      <c r="E67" s="126"/>
      <c r="F67" s="126"/>
      <c r="G67" s="126"/>
      <c r="H67" s="129"/>
      <c r="I67" s="129"/>
      <c r="J67" s="129"/>
      <c r="K67" s="129"/>
      <c r="L67" s="130"/>
      <c r="M67" s="129"/>
      <c r="N67" s="125"/>
      <c r="O67" s="125"/>
      <c r="P67" s="125"/>
      <c r="Q67" s="126"/>
      <c r="R67" s="7" t="s">
        <v>136</v>
      </c>
    </row>
    <row r="68" spans="1:18" s="3" customFormat="1" x14ac:dyDescent="0.25">
      <c r="A68" s="127"/>
      <c r="B68" s="127"/>
      <c r="C68" s="128"/>
      <c r="D68" s="126"/>
      <c r="E68" s="126"/>
      <c r="F68" s="126"/>
      <c r="G68" s="126"/>
      <c r="H68" s="129"/>
      <c r="I68" s="129"/>
      <c r="J68" s="129"/>
      <c r="K68" s="129"/>
      <c r="L68" s="130"/>
      <c r="M68" s="129"/>
      <c r="N68" s="125"/>
      <c r="O68" s="125"/>
      <c r="P68" s="125"/>
      <c r="Q68" s="126"/>
      <c r="R68" s="7" t="s">
        <v>137</v>
      </c>
    </row>
    <row r="69" spans="1:18" s="3" customFormat="1" ht="30" x14ac:dyDescent="0.25">
      <c r="A69" s="127"/>
      <c r="B69" s="127"/>
      <c r="C69" s="128"/>
      <c r="D69" s="126"/>
      <c r="E69" s="126"/>
      <c r="F69" s="126"/>
      <c r="G69" s="126"/>
      <c r="H69" s="129"/>
      <c r="I69" s="129"/>
      <c r="J69" s="129"/>
      <c r="K69" s="129"/>
      <c r="L69" s="130"/>
      <c r="M69" s="129"/>
      <c r="N69" s="125"/>
      <c r="O69" s="125"/>
      <c r="P69" s="125"/>
      <c r="Q69" s="126"/>
      <c r="R69" s="7" t="s">
        <v>138</v>
      </c>
    </row>
    <row r="70" spans="1:18" s="3" customFormat="1" x14ac:dyDescent="0.25">
      <c r="A70" s="127"/>
      <c r="B70" s="127"/>
      <c r="C70" s="128"/>
      <c r="D70" s="126"/>
      <c r="E70" s="126"/>
      <c r="F70" s="126"/>
      <c r="G70" s="126"/>
      <c r="H70" s="129"/>
      <c r="I70" s="129"/>
      <c r="J70" s="129"/>
      <c r="K70" s="129"/>
      <c r="L70" s="130"/>
      <c r="M70" s="129"/>
      <c r="N70" s="125"/>
      <c r="O70" s="125"/>
      <c r="P70" s="125"/>
      <c r="Q70" s="126"/>
      <c r="R70" s="7" t="s">
        <v>139</v>
      </c>
    </row>
    <row r="71" spans="1:18" s="3" customFormat="1" x14ac:dyDescent="0.25">
      <c r="A71" s="127"/>
      <c r="B71" s="127"/>
      <c r="C71" s="128"/>
      <c r="D71" s="126"/>
      <c r="E71" s="126"/>
      <c r="F71" s="126"/>
      <c r="G71" s="126"/>
      <c r="H71" s="129"/>
      <c r="I71" s="129"/>
      <c r="J71" s="129"/>
      <c r="K71" s="129"/>
      <c r="L71" s="130"/>
      <c r="M71" s="129"/>
      <c r="N71" s="125"/>
      <c r="O71" s="125"/>
      <c r="P71" s="125"/>
      <c r="Q71" s="126"/>
      <c r="R71" s="7" t="s">
        <v>140</v>
      </c>
    </row>
    <row r="72" spans="1:18" s="3" customFormat="1" x14ac:dyDescent="0.25">
      <c r="A72" s="127"/>
      <c r="B72" s="127"/>
      <c r="C72" s="128"/>
      <c r="D72" s="126"/>
      <c r="E72" s="126"/>
      <c r="F72" s="126"/>
      <c r="G72" s="126"/>
      <c r="H72" s="129"/>
      <c r="I72" s="129"/>
      <c r="J72" s="129"/>
      <c r="K72" s="129"/>
      <c r="L72" s="130"/>
      <c r="M72" s="129"/>
      <c r="N72" s="125"/>
      <c r="O72" s="125"/>
      <c r="P72" s="125"/>
      <c r="Q72" s="126"/>
      <c r="R72" s="7" t="s">
        <v>141</v>
      </c>
    </row>
    <row r="73" spans="1:18" s="3" customFormat="1" x14ac:dyDescent="0.25">
      <c r="A73" s="127"/>
      <c r="B73" s="127"/>
      <c r="C73" s="128"/>
      <c r="D73" s="126"/>
      <c r="E73" s="126"/>
      <c r="F73" s="126"/>
      <c r="G73" s="126"/>
      <c r="H73" s="129"/>
      <c r="I73" s="129"/>
      <c r="J73" s="129"/>
      <c r="K73" s="129"/>
      <c r="L73" s="130"/>
      <c r="M73" s="129"/>
      <c r="N73" s="125"/>
      <c r="O73" s="125"/>
      <c r="P73" s="125"/>
      <c r="Q73" s="126"/>
      <c r="R73" s="7" t="s">
        <v>142</v>
      </c>
    </row>
    <row r="74" spans="1:18" s="3" customFormat="1" x14ac:dyDescent="0.25">
      <c r="A74" s="127"/>
      <c r="B74" s="127"/>
      <c r="C74" s="128"/>
      <c r="D74" s="126"/>
      <c r="E74" s="126"/>
      <c r="F74" s="126"/>
      <c r="G74" s="126"/>
      <c r="H74" s="129"/>
      <c r="I74" s="129"/>
      <c r="J74" s="129"/>
      <c r="K74" s="129"/>
      <c r="L74" s="130"/>
      <c r="M74" s="129"/>
      <c r="N74" s="125"/>
      <c r="O74" s="125"/>
      <c r="P74" s="125"/>
      <c r="Q74" s="126"/>
      <c r="R74" s="7" t="s">
        <v>143</v>
      </c>
    </row>
    <row r="75" spans="1:18" s="3" customFormat="1" x14ac:dyDescent="0.25">
      <c r="A75" s="127"/>
      <c r="B75" s="127"/>
      <c r="C75" s="128"/>
      <c r="D75" s="126"/>
      <c r="E75" s="126"/>
      <c r="F75" s="126"/>
      <c r="G75" s="126"/>
      <c r="H75" s="129"/>
      <c r="I75" s="129"/>
      <c r="J75" s="129"/>
      <c r="K75" s="129"/>
      <c r="L75" s="130"/>
      <c r="M75" s="129"/>
      <c r="N75" s="125"/>
      <c r="O75" s="125"/>
      <c r="P75" s="125"/>
      <c r="Q75" s="126"/>
      <c r="R75" s="7" t="s">
        <v>144</v>
      </c>
    </row>
    <row r="76" spans="1:18" s="3" customFormat="1" x14ac:dyDescent="0.25">
      <c r="A76" s="127"/>
      <c r="B76" s="127"/>
      <c r="C76" s="128"/>
      <c r="D76" s="126"/>
      <c r="E76" s="126"/>
      <c r="F76" s="126"/>
      <c r="G76" s="126"/>
      <c r="H76" s="129"/>
      <c r="I76" s="129"/>
      <c r="J76" s="129"/>
      <c r="K76" s="129"/>
      <c r="L76" s="130"/>
      <c r="M76" s="129"/>
      <c r="N76" s="125"/>
      <c r="O76" s="125"/>
      <c r="P76" s="125"/>
      <c r="Q76" s="126"/>
      <c r="R76" s="7" t="s">
        <v>145</v>
      </c>
    </row>
    <row r="77" spans="1:18" s="3" customFormat="1" x14ac:dyDescent="0.25">
      <c r="A77" s="127"/>
      <c r="B77" s="127"/>
      <c r="C77" s="128"/>
      <c r="D77" s="126"/>
      <c r="E77" s="126"/>
      <c r="F77" s="126"/>
      <c r="G77" s="126"/>
      <c r="H77" s="129"/>
      <c r="I77" s="129"/>
      <c r="J77" s="129"/>
      <c r="K77" s="129"/>
      <c r="L77" s="130"/>
      <c r="M77" s="129"/>
      <c r="N77" s="125"/>
      <c r="O77" s="125"/>
      <c r="P77" s="125"/>
      <c r="Q77" s="126"/>
      <c r="R77" s="7" t="s">
        <v>146</v>
      </c>
    </row>
    <row r="78" spans="1:18" s="3" customFormat="1" x14ac:dyDescent="0.25">
      <c r="A78" s="127"/>
      <c r="B78" s="127"/>
      <c r="C78" s="128"/>
      <c r="D78" s="126"/>
      <c r="E78" s="126"/>
      <c r="F78" s="126"/>
      <c r="G78" s="126"/>
      <c r="H78" s="129"/>
      <c r="I78" s="129"/>
      <c r="J78" s="129"/>
      <c r="K78" s="129"/>
      <c r="L78" s="130"/>
      <c r="M78" s="129"/>
      <c r="N78" s="125"/>
      <c r="O78" s="125"/>
      <c r="P78" s="125"/>
      <c r="Q78" s="126"/>
      <c r="R78" s="7" t="s">
        <v>147</v>
      </c>
    </row>
    <row r="79" spans="1:18" s="3" customFormat="1" x14ac:dyDescent="0.25">
      <c r="A79" s="127"/>
      <c r="B79" s="127"/>
      <c r="C79" s="128"/>
      <c r="D79" s="126"/>
      <c r="E79" s="126"/>
      <c r="F79" s="126"/>
      <c r="G79" s="126"/>
      <c r="H79" s="129"/>
      <c r="I79" s="129"/>
      <c r="J79" s="129"/>
      <c r="K79" s="129"/>
      <c r="L79" s="130"/>
      <c r="M79" s="129"/>
      <c r="N79" s="125"/>
      <c r="O79" s="125"/>
      <c r="P79" s="125"/>
      <c r="Q79" s="126"/>
      <c r="R79" s="7" t="s">
        <v>148</v>
      </c>
    </row>
    <row r="80" spans="1:18" s="3" customFormat="1" x14ac:dyDescent="0.25">
      <c r="A80" s="127"/>
      <c r="B80" s="127"/>
      <c r="C80" s="128"/>
      <c r="D80" s="126"/>
      <c r="E80" s="126"/>
      <c r="F80" s="126"/>
      <c r="G80" s="126"/>
      <c r="H80" s="129"/>
      <c r="I80" s="129"/>
      <c r="J80" s="129"/>
      <c r="K80" s="129"/>
      <c r="L80" s="130"/>
      <c r="M80" s="129"/>
      <c r="N80" s="125"/>
      <c r="O80" s="125"/>
      <c r="P80" s="125"/>
      <c r="Q80" s="126"/>
      <c r="R80" s="7" t="s">
        <v>149</v>
      </c>
    </row>
    <row r="81" spans="1:18" s="3" customFormat="1" x14ac:dyDescent="0.25">
      <c r="A81" s="127"/>
      <c r="B81" s="127"/>
      <c r="C81" s="128"/>
      <c r="D81" s="126"/>
      <c r="E81" s="126"/>
      <c r="F81" s="126"/>
      <c r="G81" s="126"/>
      <c r="H81" s="129"/>
      <c r="I81" s="129"/>
      <c r="J81" s="129"/>
      <c r="K81" s="129"/>
      <c r="L81" s="130"/>
      <c r="M81" s="129"/>
      <c r="N81" s="125"/>
      <c r="O81" s="125"/>
      <c r="P81" s="125"/>
      <c r="Q81" s="126"/>
      <c r="R81" s="7" t="s">
        <v>150</v>
      </c>
    </row>
    <row r="82" spans="1:18" s="3" customFormat="1" x14ac:dyDescent="0.25">
      <c r="A82" s="127"/>
      <c r="B82" s="127"/>
      <c r="C82" s="128"/>
      <c r="D82" s="126"/>
      <c r="E82" s="126"/>
      <c r="F82" s="126"/>
      <c r="G82" s="126"/>
      <c r="H82" s="129"/>
      <c r="I82" s="129"/>
      <c r="J82" s="129"/>
      <c r="K82" s="129"/>
      <c r="L82" s="130"/>
      <c r="M82" s="129"/>
      <c r="N82" s="125"/>
      <c r="O82" s="125"/>
      <c r="P82" s="125"/>
      <c r="Q82" s="126"/>
      <c r="R82" s="7" t="s">
        <v>151</v>
      </c>
    </row>
    <row r="83" spans="1:18" s="3" customFormat="1" x14ac:dyDescent="0.25">
      <c r="A83" s="127"/>
      <c r="B83" s="127"/>
      <c r="C83" s="128"/>
      <c r="D83" s="126"/>
      <c r="E83" s="126"/>
      <c r="F83" s="126"/>
      <c r="G83" s="126"/>
      <c r="H83" s="129"/>
      <c r="I83" s="129"/>
      <c r="J83" s="129"/>
      <c r="K83" s="129"/>
      <c r="L83" s="130"/>
      <c r="M83" s="129"/>
      <c r="N83" s="125"/>
      <c r="O83" s="125"/>
      <c r="P83" s="125"/>
      <c r="Q83" s="126"/>
      <c r="R83" s="7" t="s">
        <v>152</v>
      </c>
    </row>
    <row r="84" spans="1:18" s="3" customFormat="1" x14ac:dyDescent="0.25">
      <c r="A84" s="127"/>
      <c r="B84" s="127"/>
      <c r="C84" s="128"/>
      <c r="D84" s="126"/>
      <c r="E84" s="126"/>
      <c r="F84" s="126"/>
      <c r="G84" s="126"/>
      <c r="H84" s="129"/>
      <c r="I84" s="129"/>
      <c r="J84" s="129"/>
      <c r="K84" s="129"/>
      <c r="L84" s="130"/>
      <c r="M84" s="129"/>
      <c r="N84" s="125"/>
      <c r="O84" s="125"/>
      <c r="P84" s="125"/>
      <c r="Q84" s="126"/>
      <c r="R84" s="7" t="s">
        <v>153</v>
      </c>
    </row>
    <row r="85" spans="1:18" s="3" customFormat="1" ht="48" x14ac:dyDescent="0.25">
      <c r="A85" s="127"/>
      <c r="B85" s="127"/>
      <c r="C85" s="128"/>
      <c r="D85" s="126"/>
      <c r="E85" s="126"/>
      <c r="F85" s="126"/>
      <c r="G85" s="126"/>
      <c r="H85" s="129"/>
      <c r="I85" s="129"/>
      <c r="J85" s="129"/>
      <c r="K85" s="129"/>
      <c r="L85" s="130"/>
      <c r="M85" s="129"/>
      <c r="N85" s="125"/>
      <c r="O85" s="125"/>
      <c r="P85" s="125"/>
      <c r="Q85" s="113" t="s">
        <v>154</v>
      </c>
      <c r="R85" s="7" t="s">
        <v>155</v>
      </c>
    </row>
    <row r="86" spans="1:18" s="3" customFormat="1" x14ac:dyDescent="0.25">
      <c r="A86" s="133" t="s">
        <v>43</v>
      </c>
      <c r="B86" s="133" t="s">
        <v>44</v>
      </c>
      <c r="C86" s="133" t="s">
        <v>45</v>
      </c>
      <c r="D86" s="133">
        <v>25</v>
      </c>
      <c r="E86" s="133" t="s">
        <v>97</v>
      </c>
      <c r="F86" s="135" t="s">
        <v>156</v>
      </c>
      <c r="G86" s="135" t="s">
        <v>157</v>
      </c>
      <c r="H86" s="135" t="s">
        <v>158</v>
      </c>
      <c r="I86" s="133" t="s">
        <v>159</v>
      </c>
      <c r="J86" s="133">
        <v>1</v>
      </c>
      <c r="K86" s="133">
        <v>1</v>
      </c>
      <c r="L86" s="136">
        <v>44895</v>
      </c>
      <c r="M86" s="133" t="s">
        <v>51</v>
      </c>
      <c r="N86" s="133"/>
      <c r="O86" s="133"/>
      <c r="P86" s="133" t="s">
        <v>61</v>
      </c>
      <c r="Q86" s="135" t="s">
        <v>160</v>
      </c>
      <c r="R86" s="123" t="s">
        <v>161</v>
      </c>
    </row>
    <row r="87" spans="1:18" s="3" customFormat="1" x14ac:dyDescent="0.25">
      <c r="A87" s="134"/>
      <c r="B87" s="134"/>
      <c r="C87" s="134"/>
      <c r="D87" s="134"/>
      <c r="E87" s="134"/>
      <c r="F87" s="131"/>
      <c r="G87" s="131"/>
      <c r="H87" s="131"/>
      <c r="I87" s="134"/>
      <c r="J87" s="134"/>
      <c r="K87" s="134"/>
      <c r="L87" s="132"/>
      <c r="M87" s="134"/>
      <c r="N87" s="134"/>
      <c r="O87" s="134"/>
      <c r="P87" s="134"/>
      <c r="Q87" s="131"/>
      <c r="R87" s="6" t="s">
        <v>162</v>
      </c>
    </row>
    <row r="88" spans="1:18" s="3" customFormat="1" x14ac:dyDescent="0.25">
      <c r="A88" s="134"/>
      <c r="B88" s="134"/>
      <c r="C88" s="134"/>
      <c r="D88" s="134"/>
      <c r="E88" s="134"/>
      <c r="F88" s="131"/>
      <c r="G88" s="131"/>
      <c r="H88" s="131"/>
      <c r="I88" s="134"/>
      <c r="J88" s="134"/>
      <c r="K88" s="134"/>
      <c r="L88" s="132"/>
      <c r="M88" s="134"/>
      <c r="N88" s="134"/>
      <c r="O88" s="134"/>
      <c r="P88" s="134"/>
      <c r="Q88" s="131"/>
      <c r="R88" s="6" t="s">
        <v>163</v>
      </c>
    </row>
    <row r="89" spans="1:18" s="3" customFormat="1" x14ac:dyDescent="0.25">
      <c r="A89" s="134"/>
      <c r="B89" s="134"/>
      <c r="C89" s="134"/>
      <c r="D89" s="134"/>
      <c r="E89" s="134"/>
      <c r="F89" s="131"/>
      <c r="G89" s="131"/>
      <c r="H89" s="131"/>
      <c r="I89" s="134"/>
      <c r="J89" s="134"/>
      <c r="K89" s="134"/>
      <c r="L89" s="132"/>
      <c r="M89" s="134"/>
      <c r="N89" s="134"/>
      <c r="O89" s="134"/>
      <c r="P89" s="134"/>
      <c r="Q89" s="131"/>
      <c r="R89" s="124" t="s">
        <v>164</v>
      </c>
    </row>
    <row r="90" spans="1:18" s="3" customFormat="1" x14ac:dyDescent="0.25">
      <c r="A90" s="131" t="s">
        <v>43</v>
      </c>
      <c r="B90" s="131" t="s">
        <v>44</v>
      </c>
      <c r="C90" s="131" t="s">
        <v>45</v>
      </c>
      <c r="D90" s="131">
        <v>25</v>
      </c>
      <c r="E90" s="131" t="s">
        <v>97</v>
      </c>
      <c r="F90" s="131" t="s">
        <v>156</v>
      </c>
      <c r="G90" s="131" t="s">
        <v>157</v>
      </c>
      <c r="H90" s="131" t="s">
        <v>158</v>
      </c>
      <c r="I90" s="131" t="s">
        <v>165</v>
      </c>
      <c r="J90" s="131">
        <v>1</v>
      </c>
      <c r="K90" s="131">
        <v>1</v>
      </c>
      <c r="L90" s="132">
        <v>44895</v>
      </c>
      <c r="M90" s="131" t="s">
        <v>51</v>
      </c>
      <c r="N90" s="131"/>
      <c r="O90" s="131"/>
      <c r="P90" s="131" t="s">
        <v>61</v>
      </c>
      <c r="Q90" s="131" t="s">
        <v>166</v>
      </c>
      <c r="R90" s="6" t="s">
        <v>103</v>
      </c>
    </row>
    <row r="91" spans="1:18" s="3" customFormat="1" x14ac:dyDescent="0.25">
      <c r="A91" s="131"/>
      <c r="B91" s="131"/>
      <c r="C91" s="131"/>
      <c r="D91" s="131"/>
      <c r="E91" s="131"/>
      <c r="F91" s="131"/>
      <c r="G91" s="131"/>
      <c r="H91" s="131"/>
      <c r="I91" s="131"/>
      <c r="J91" s="131"/>
      <c r="K91" s="131"/>
      <c r="L91" s="132"/>
      <c r="M91" s="131"/>
      <c r="N91" s="131"/>
      <c r="O91" s="131"/>
      <c r="P91" s="131"/>
      <c r="Q91" s="131"/>
      <c r="R91" s="6" t="s">
        <v>167</v>
      </c>
    </row>
    <row r="92" spans="1:18" s="3" customFormat="1" x14ac:dyDescent="0.25">
      <c r="A92" s="131"/>
      <c r="B92" s="131"/>
      <c r="C92" s="131"/>
      <c r="D92" s="131"/>
      <c r="E92" s="131"/>
      <c r="F92" s="131"/>
      <c r="G92" s="131"/>
      <c r="H92" s="131"/>
      <c r="I92" s="131"/>
      <c r="J92" s="131"/>
      <c r="K92" s="131"/>
      <c r="L92" s="132"/>
      <c r="M92" s="131"/>
      <c r="N92" s="131"/>
      <c r="O92" s="131"/>
      <c r="P92" s="131"/>
      <c r="Q92" s="131"/>
      <c r="R92" s="6" t="s">
        <v>168</v>
      </c>
    </row>
    <row r="93" spans="1:18" s="3" customFormat="1" x14ac:dyDescent="0.25">
      <c r="A93" s="131" t="s">
        <v>43</v>
      </c>
      <c r="B93" s="131" t="s">
        <v>44</v>
      </c>
      <c r="C93" s="131" t="s">
        <v>45</v>
      </c>
      <c r="D93" s="131">
        <v>25</v>
      </c>
      <c r="E93" s="131" t="s">
        <v>97</v>
      </c>
      <c r="F93" s="131" t="s">
        <v>156</v>
      </c>
      <c r="G93" s="131" t="s">
        <v>169</v>
      </c>
      <c r="H93" s="131" t="s">
        <v>158</v>
      </c>
      <c r="I93" s="131" t="s">
        <v>170</v>
      </c>
      <c r="J93" s="131">
        <v>1</v>
      </c>
      <c r="K93" s="131">
        <v>1</v>
      </c>
      <c r="L93" s="132">
        <v>44926</v>
      </c>
      <c r="M93" s="131" t="s">
        <v>51</v>
      </c>
      <c r="N93" s="131"/>
      <c r="O93" s="131"/>
      <c r="P93" s="131" t="s">
        <v>61</v>
      </c>
      <c r="Q93" s="131" t="s">
        <v>171</v>
      </c>
      <c r="R93" s="6" t="s">
        <v>103</v>
      </c>
    </row>
    <row r="94" spans="1:18" s="3" customFormat="1" x14ac:dyDescent="0.25">
      <c r="A94" s="131"/>
      <c r="B94" s="131"/>
      <c r="C94" s="131"/>
      <c r="D94" s="131"/>
      <c r="E94" s="131"/>
      <c r="F94" s="131"/>
      <c r="G94" s="131"/>
      <c r="H94" s="131"/>
      <c r="I94" s="131"/>
      <c r="J94" s="131"/>
      <c r="K94" s="131"/>
      <c r="L94" s="132"/>
      <c r="M94" s="131"/>
      <c r="N94" s="131"/>
      <c r="O94" s="131"/>
      <c r="P94" s="131"/>
      <c r="Q94" s="131"/>
      <c r="R94" s="6" t="s">
        <v>167</v>
      </c>
    </row>
    <row r="95" spans="1:18" s="3" customFormat="1" x14ac:dyDescent="0.25">
      <c r="A95" s="131"/>
      <c r="B95" s="131"/>
      <c r="C95" s="131"/>
      <c r="D95" s="131"/>
      <c r="E95" s="131"/>
      <c r="F95" s="131"/>
      <c r="G95" s="131"/>
      <c r="H95" s="131"/>
      <c r="I95" s="131"/>
      <c r="J95" s="131"/>
      <c r="K95" s="131"/>
      <c r="L95" s="132"/>
      <c r="M95" s="131"/>
      <c r="N95" s="131"/>
      <c r="O95" s="131"/>
      <c r="P95" s="131"/>
      <c r="Q95" s="131"/>
      <c r="R95" s="6" t="s">
        <v>168</v>
      </c>
    </row>
    <row r="96" spans="1:18" s="3" customFormat="1" x14ac:dyDescent="0.25">
      <c r="A96" s="131"/>
      <c r="B96" s="131"/>
      <c r="C96" s="131"/>
      <c r="D96" s="131"/>
      <c r="E96" s="131"/>
      <c r="F96" s="131"/>
      <c r="G96" s="131"/>
      <c r="H96" s="131"/>
      <c r="I96" s="131"/>
      <c r="J96" s="131"/>
      <c r="K96" s="131"/>
      <c r="L96" s="132"/>
      <c r="M96" s="131"/>
      <c r="N96" s="131"/>
      <c r="O96" s="131"/>
      <c r="P96" s="131"/>
      <c r="Q96" s="131"/>
      <c r="R96" s="6" t="s">
        <v>121</v>
      </c>
    </row>
    <row r="97" spans="1:18" s="3" customFormat="1" x14ac:dyDescent="0.25">
      <c r="A97" s="131"/>
      <c r="B97" s="131"/>
      <c r="C97" s="131"/>
      <c r="D97" s="131"/>
      <c r="E97" s="131"/>
      <c r="F97" s="131"/>
      <c r="G97" s="131"/>
      <c r="H97" s="131"/>
      <c r="I97" s="131"/>
      <c r="J97" s="131"/>
      <c r="K97" s="131"/>
      <c r="L97" s="132"/>
      <c r="M97" s="131"/>
      <c r="N97" s="131"/>
      <c r="O97" s="131"/>
      <c r="P97" s="131"/>
      <c r="Q97" s="131"/>
      <c r="R97" s="6" t="s">
        <v>122</v>
      </c>
    </row>
    <row r="98" spans="1:18" s="3" customFormat="1" x14ac:dyDescent="0.25">
      <c r="A98" s="131"/>
      <c r="B98" s="131"/>
      <c r="C98" s="131"/>
      <c r="D98" s="131"/>
      <c r="E98" s="131"/>
      <c r="F98" s="131"/>
      <c r="G98" s="131"/>
      <c r="H98" s="131"/>
      <c r="I98" s="131"/>
      <c r="J98" s="131"/>
      <c r="K98" s="131"/>
      <c r="L98" s="132"/>
      <c r="M98" s="131"/>
      <c r="N98" s="131"/>
      <c r="O98" s="131"/>
      <c r="P98" s="131"/>
      <c r="Q98" s="131"/>
      <c r="R98" s="6" t="s">
        <v>122</v>
      </c>
    </row>
    <row r="99" spans="1:18" s="3" customFormat="1" x14ac:dyDescent="0.25">
      <c r="A99" s="131"/>
      <c r="B99" s="131"/>
      <c r="C99" s="131"/>
      <c r="D99" s="131"/>
      <c r="E99" s="131"/>
      <c r="F99" s="131"/>
      <c r="G99" s="131"/>
      <c r="H99" s="131"/>
      <c r="I99" s="131"/>
      <c r="J99" s="131"/>
      <c r="K99" s="131"/>
      <c r="L99" s="132"/>
      <c r="M99" s="131"/>
      <c r="N99" s="131"/>
      <c r="O99" s="131"/>
      <c r="P99" s="131"/>
      <c r="Q99" s="131"/>
      <c r="R99" s="6" t="s">
        <v>123</v>
      </c>
    </row>
    <row r="100" spans="1:18" s="3" customFormat="1" x14ac:dyDescent="0.25">
      <c r="A100" s="131"/>
      <c r="B100" s="131"/>
      <c r="C100" s="131"/>
      <c r="D100" s="131"/>
      <c r="E100" s="131"/>
      <c r="F100" s="131"/>
      <c r="G100" s="131"/>
      <c r="H100" s="131"/>
      <c r="I100" s="131"/>
      <c r="J100" s="131"/>
      <c r="K100" s="131"/>
      <c r="L100" s="132"/>
      <c r="M100" s="131"/>
      <c r="N100" s="131"/>
      <c r="O100" s="131"/>
      <c r="P100" s="131"/>
      <c r="Q100" s="131"/>
      <c r="R100" s="6" t="s">
        <v>124</v>
      </c>
    </row>
    <row r="101" spans="1:18" s="3" customFormat="1" x14ac:dyDescent="0.25">
      <c r="A101" s="131"/>
      <c r="B101" s="131"/>
      <c r="C101" s="131"/>
      <c r="D101" s="131"/>
      <c r="E101" s="131"/>
      <c r="F101" s="131"/>
      <c r="G101" s="131"/>
      <c r="H101" s="131"/>
      <c r="I101" s="131"/>
      <c r="J101" s="131"/>
      <c r="K101" s="131"/>
      <c r="L101" s="132"/>
      <c r="M101" s="131"/>
      <c r="N101" s="131"/>
      <c r="O101" s="131"/>
      <c r="P101" s="131"/>
      <c r="Q101" s="131"/>
      <c r="R101" s="6" t="s">
        <v>125</v>
      </c>
    </row>
    <row r="102" spans="1:18" s="3" customFormat="1" x14ac:dyDescent="0.25">
      <c r="A102" s="131"/>
      <c r="B102" s="131"/>
      <c r="C102" s="131"/>
      <c r="D102" s="131"/>
      <c r="E102" s="131"/>
      <c r="F102" s="131"/>
      <c r="G102" s="131"/>
      <c r="H102" s="131"/>
      <c r="I102" s="131"/>
      <c r="J102" s="131"/>
      <c r="K102" s="131"/>
      <c r="L102" s="132"/>
      <c r="M102" s="131"/>
      <c r="N102" s="131"/>
      <c r="O102" s="131"/>
      <c r="P102" s="131"/>
      <c r="Q102" s="131"/>
      <c r="R102" s="6" t="s">
        <v>126</v>
      </c>
    </row>
    <row r="103" spans="1:18" s="3" customFormat="1" x14ac:dyDescent="0.25">
      <c r="A103" s="131"/>
      <c r="B103" s="131"/>
      <c r="C103" s="131"/>
      <c r="D103" s="131"/>
      <c r="E103" s="131"/>
      <c r="F103" s="131"/>
      <c r="G103" s="131"/>
      <c r="H103" s="131"/>
      <c r="I103" s="131"/>
      <c r="J103" s="131"/>
      <c r="K103" s="131"/>
      <c r="L103" s="132"/>
      <c r="M103" s="131"/>
      <c r="N103" s="131"/>
      <c r="O103" s="131"/>
      <c r="P103" s="131"/>
      <c r="Q103" s="131"/>
      <c r="R103" s="6" t="s">
        <v>127</v>
      </c>
    </row>
    <row r="104" spans="1:18" s="3" customFormat="1" x14ac:dyDescent="0.25">
      <c r="A104" s="131"/>
      <c r="B104" s="131"/>
      <c r="C104" s="131"/>
      <c r="D104" s="131"/>
      <c r="E104" s="131"/>
      <c r="F104" s="131"/>
      <c r="G104" s="131"/>
      <c r="H104" s="131"/>
      <c r="I104" s="131"/>
      <c r="J104" s="131"/>
      <c r="K104" s="131"/>
      <c r="L104" s="132"/>
      <c r="M104" s="131"/>
      <c r="N104" s="131"/>
      <c r="O104" s="131"/>
      <c r="P104" s="131"/>
      <c r="Q104" s="131"/>
      <c r="R104" s="6" t="s">
        <v>128</v>
      </c>
    </row>
    <row r="105" spans="1:18" s="3" customFormat="1" x14ac:dyDescent="0.25">
      <c r="A105" s="131"/>
      <c r="B105" s="131"/>
      <c r="C105" s="131"/>
      <c r="D105" s="131"/>
      <c r="E105" s="131"/>
      <c r="F105" s="131"/>
      <c r="G105" s="131"/>
      <c r="H105" s="131"/>
      <c r="I105" s="131"/>
      <c r="J105" s="131"/>
      <c r="K105" s="131"/>
      <c r="L105" s="132"/>
      <c r="M105" s="131"/>
      <c r="N105" s="131"/>
      <c r="O105" s="131"/>
      <c r="P105" s="131"/>
      <c r="Q105" s="131"/>
      <c r="R105" s="6" t="s">
        <v>129</v>
      </c>
    </row>
    <row r="106" spans="1:18" s="3" customFormat="1" x14ac:dyDescent="0.25">
      <c r="A106" s="131"/>
      <c r="B106" s="131"/>
      <c r="C106" s="131"/>
      <c r="D106" s="131"/>
      <c r="E106" s="131"/>
      <c r="F106" s="131"/>
      <c r="G106" s="131"/>
      <c r="H106" s="131"/>
      <c r="I106" s="131"/>
      <c r="J106" s="131"/>
      <c r="K106" s="131"/>
      <c r="L106" s="132"/>
      <c r="M106" s="131"/>
      <c r="N106" s="131"/>
      <c r="O106" s="131"/>
      <c r="P106" s="131"/>
      <c r="Q106" s="131"/>
      <c r="R106" s="6" t="s">
        <v>130</v>
      </c>
    </row>
    <row r="107" spans="1:18" s="3" customFormat="1" ht="30" x14ac:dyDescent="0.25">
      <c r="A107" s="131"/>
      <c r="B107" s="131"/>
      <c r="C107" s="131"/>
      <c r="D107" s="131"/>
      <c r="E107" s="131"/>
      <c r="F107" s="131"/>
      <c r="G107" s="131"/>
      <c r="H107" s="131"/>
      <c r="I107" s="131"/>
      <c r="J107" s="131"/>
      <c r="K107" s="131"/>
      <c r="L107" s="132"/>
      <c r="M107" s="131"/>
      <c r="N107" s="131"/>
      <c r="O107" s="131"/>
      <c r="P107" s="131"/>
      <c r="Q107" s="131"/>
      <c r="R107" s="6" t="s">
        <v>131</v>
      </c>
    </row>
    <row r="108" spans="1:18" s="3" customFormat="1" x14ac:dyDescent="0.25">
      <c r="A108" s="131"/>
      <c r="B108" s="131"/>
      <c r="C108" s="131"/>
      <c r="D108" s="131"/>
      <c r="E108" s="131"/>
      <c r="F108" s="131"/>
      <c r="G108" s="131"/>
      <c r="H108" s="131"/>
      <c r="I108" s="131"/>
      <c r="J108" s="131"/>
      <c r="K108" s="131"/>
      <c r="L108" s="132"/>
      <c r="M108" s="131"/>
      <c r="N108" s="131"/>
      <c r="O108" s="131"/>
      <c r="P108" s="131"/>
      <c r="Q108" s="131"/>
      <c r="R108" s="6" t="s">
        <v>132</v>
      </c>
    </row>
    <row r="109" spans="1:18" s="3" customFormat="1" x14ac:dyDescent="0.25">
      <c r="A109" s="131"/>
      <c r="B109" s="131"/>
      <c r="C109" s="131"/>
      <c r="D109" s="131"/>
      <c r="E109" s="131"/>
      <c r="F109" s="131"/>
      <c r="G109" s="131"/>
      <c r="H109" s="131"/>
      <c r="I109" s="131"/>
      <c r="J109" s="131"/>
      <c r="K109" s="131"/>
      <c r="L109" s="132"/>
      <c r="M109" s="131"/>
      <c r="N109" s="131"/>
      <c r="O109" s="131"/>
      <c r="P109" s="131"/>
      <c r="Q109" s="131"/>
      <c r="R109" s="6" t="s">
        <v>133</v>
      </c>
    </row>
    <row r="110" spans="1:18" s="3" customFormat="1" ht="30" x14ac:dyDescent="0.25">
      <c r="A110" s="131"/>
      <c r="B110" s="131"/>
      <c r="C110" s="131"/>
      <c r="D110" s="131"/>
      <c r="E110" s="131"/>
      <c r="F110" s="131"/>
      <c r="G110" s="131"/>
      <c r="H110" s="131"/>
      <c r="I110" s="131"/>
      <c r="J110" s="131"/>
      <c r="K110" s="131"/>
      <c r="L110" s="132"/>
      <c r="M110" s="131"/>
      <c r="N110" s="131"/>
      <c r="O110" s="131"/>
      <c r="P110" s="131"/>
      <c r="Q110" s="131"/>
      <c r="R110" s="6" t="s">
        <v>134</v>
      </c>
    </row>
    <row r="111" spans="1:18" s="3" customFormat="1" x14ac:dyDescent="0.25">
      <c r="A111" s="131"/>
      <c r="B111" s="131"/>
      <c r="C111" s="131"/>
      <c r="D111" s="131"/>
      <c r="E111" s="131"/>
      <c r="F111" s="131"/>
      <c r="G111" s="131"/>
      <c r="H111" s="131"/>
      <c r="I111" s="131"/>
      <c r="J111" s="131"/>
      <c r="K111" s="131"/>
      <c r="L111" s="132"/>
      <c r="M111" s="131"/>
      <c r="N111" s="131"/>
      <c r="O111" s="131"/>
      <c r="P111" s="131"/>
      <c r="Q111" s="131"/>
      <c r="R111" s="6" t="s">
        <v>135</v>
      </c>
    </row>
    <row r="112" spans="1:18" s="3" customFormat="1" x14ac:dyDescent="0.25">
      <c r="A112" s="131"/>
      <c r="B112" s="131"/>
      <c r="C112" s="131"/>
      <c r="D112" s="131"/>
      <c r="E112" s="131"/>
      <c r="F112" s="131"/>
      <c r="G112" s="131"/>
      <c r="H112" s="131"/>
      <c r="I112" s="131"/>
      <c r="J112" s="131"/>
      <c r="K112" s="131"/>
      <c r="L112" s="132"/>
      <c r="M112" s="131"/>
      <c r="N112" s="131"/>
      <c r="O112" s="131"/>
      <c r="P112" s="131"/>
      <c r="Q112" s="131"/>
      <c r="R112" s="6" t="s">
        <v>136</v>
      </c>
    </row>
    <row r="113" spans="1:18" s="3" customFormat="1" x14ac:dyDescent="0.25">
      <c r="A113" s="131"/>
      <c r="B113" s="131"/>
      <c r="C113" s="131"/>
      <c r="D113" s="131"/>
      <c r="E113" s="131"/>
      <c r="F113" s="131"/>
      <c r="G113" s="131"/>
      <c r="H113" s="131"/>
      <c r="I113" s="131"/>
      <c r="J113" s="131"/>
      <c r="K113" s="131"/>
      <c r="L113" s="132"/>
      <c r="M113" s="131"/>
      <c r="N113" s="131"/>
      <c r="O113" s="131"/>
      <c r="P113" s="131"/>
      <c r="Q113" s="131"/>
      <c r="R113" s="6" t="s">
        <v>137</v>
      </c>
    </row>
    <row r="114" spans="1:18" s="3" customFormat="1" ht="30" x14ac:dyDescent="0.25">
      <c r="A114" s="131"/>
      <c r="B114" s="131"/>
      <c r="C114" s="131"/>
      <c r="D114" s="131"/>
      <c r="E114" s="131"/>
      <c r="F114" s="131"/>
      <c r="G114" s="131"/>
      <c r="H114" s="131"/>
      <c r="I114" s="131"/>
      <c r="J114" s="131"/>
      <c r="K114" s="131"/>
      <c r="L114" s="132"/>
      <c r="M114" s="131"/>
      <c r="N114" s="131"/>
      <c r="O114" s="131"/>
      <c r="P114" s="131"/>
      <c r="Q114" s="131"/>
      <c r="R114" s="6" t="s">
        <v>138</v>
      </c>
    </row>
    <row r="115" spans="1:18" s="3" customFormat="1" x14ac:dyDescent="0.25">
      <c r="A115" s="131"/>
      <c r="B115" s="131"/>
      <c r="C115" s="131"/>
      <c r="D115" s="131"/>
      <c r="E115" s="131"/>
      <c r="F115" s="131"/>
      <c r="G115" s="131"/>
      <c r="H115" s="131"/>
      <c r="I115" s="131"/>
      <c r="J115" s="131"/>
      <c r="K115" s="131"/>
      <c r="L115" s="132"/>
      <c r="M115" s="131"/>
      <c r="N115" s="131"/>
      <c r="O115" s="131"/>
      <c r="P115" s="131"/>
      <c r="Q115" s="131"/>
      <c r="R115" s="6" t="s">
        <v>139</v>
      </c>
    </row>
    <row r="116" spans="1:18" s="3" customFormat="1" x14ac:dyDescent="0.25">
      <c r="A116" s="131"/>
      <c r="B116" s="131"/>
      <c r="C116" s="131"/>
      <c r="D116" s="131"/>
      <c r="E116" s="131"/>
      <c r="F116" s="131"/>
      <c r="G116" s="131"/>
      <c r="H116" s="131"/>
      <c r="I116" s="131"/>
      <c r="J116" s="131"/>
      <c r="K116" s="131"/>
      <c r="L116" s="132"/>
      <c r="M116" s="131"/>
      <c r="N116" s="131"/>
      <c r="O116" s="131"/>
      <c r="P116" s="131"/>
      <c r="Q116" s="131"/>
      <c r="R116" s="6" t="s">
        <v>140</v>
      </c>
    </row>
    <row r="117" spans="1:18" s="3" customFormat="1" x14ac:dyDescent="0.25">
      <c r="A117" s="131"/>
      <c r="B117" s="131"/>
      <c r="C117" s="131"/>
      <c r="D117" s="131"/>
      <c r="E117" s="131"/>
      <c r="F117" s="131"/>
      <c r="G117" s="131"/>
      <c r="H117" s="131"/>
      <c r="I117" s="131"/>
      <c r="J117" s="131"/>
      <c r="K117" s="131"/>
      <c r="L117" s="132"/>
      <c r="M117" s="131"/>
      <c r="N117" s="131"/>
      <c r="O117" s="131"/>
      <c r="P117" s="131"/>
      <c r="Q117" s="131"/>
      <c r="R117" s="6" t="s">
        <v>141</v>
      </c>
    </row>
    <row r="118" spans="1:18" s="3" customFormat="1" x14ac:dyDescent="0.25">
      <c r="A118" s="131"/>
      <c r="B118" s="131"/>
      <c r="C118" s="131"/>
      <c r="D118" s="131"/>
      <c r="E118" s="131"/>
      <c r="F118" s="131"/>
      <c r="G118" s="131"/>
      <c r="H118" s="131"/>
      <c r="I118" s="131"/>
      <c r="J118" s="131"/>
      <c r="K118" s="131"/>
      <c r="L118" s="132"/>
      <c r="M118" s="131"/>
      <c r="N118" s="131"/>
      <c r="O118" s="131"/>
      <c r="P118" s="131"/>
      <c r="Q118" s="131"/>
      <c r="R118" s="6" t="s">
        <v>142</v>
      </c>
    </row>
    <row r="119" spans="1:18" s="3" customFormat="1" x14ac:dyDescent="0.25">
      <c r="A119" s="131"/>
      <c r="B119" s="131"/>
      <c r="C119" s="131"/>
      <c r="D119" s="131"/>
      <c r="E119" s="131"/>
      <c r="F119" s="131"/>
      <c r="G119" s="131"/>
      <c r="H119" s="131"/>
      <c r="I119" s="131"/>
      <c r="J119" s="131"/>
      <c r="K119" s="131"/>
      <c r="L119" s="132"/>
      <c r="M119" s="131"/>
      <c r="N119" s="131"/>
      <c r="O119" s="131"/>
      <c r="P119" s="131"/>
      <c r="Q119" s="131"/>
      <c r="R119" s="6" t="s">
        <v>143</v>
      </c>
    </row>
    <row r="120" spans="1:18" s="3" customFormat="1" x14ac:dyDescent="0.25">
      <c r="A120" s="131"/>
      <c r="B120" s="131"/>
      <c r="C120" s="131"/>
      <c r="D120" s="131"/>
      <c r="E120" s="131"/>
      <c r="F120" s="131"/>
      <c r="G120" s="131"/>
      <c r="H120" s="131"/>
      <c r="I120" s="131"/>
      <c r="J120" s="131"/>
      <c r="K120" s="131"/>
      <c r="L120" s="132"/>
      <c r="M120" s="131"/>
      <c r="N120" s="131"/>
      <c r="O120" s="131"/>
      <c r="P120" s="131"/>
      <c r="Q120" s="131"/>
      <c r="R120" s="6" t="s">
        <v>144</v>
      </c>
    </row>
    <row r="121" spans="1:18" s="3" customFormat="1" x14ac:dyDescent="0.25">
      <c r="A121" s="131"/>
      <c r="B121" s="131"/>
      <c r="C121" s="131"/>
      <c r="D121" s="131"/>
      <c r="E121" s="131"/>
      <c r="F121" s="131"/>
      <c r="G121" s="131"/>
      <c r="H121" s="131"/>
      <c r="I121" s="131"/>
      <c r="J121" s="131"/>
      <c r="K121" s="131"/>
      <c r="L121" s="132"/>
      <c r="M121" s="131"/>
      <c r="N121" s="131"/>
      <c r="O121" s="131"/>
      <c r="P121" s="131"/>
      <c r="Q121" s="131"/>
      <c r="R121" s="6" t="s">
        <v>145</v>
      </c>
    </row>
    <row r="122" spans="1:18" s="3" customFormat="1" x14ac:dyDescent="0.25">
      <c r="A122" s="131"/>
      <c r="B122" s="131"/>
      <c r="C122" s="131"/>
      <c r="D122" s="131"/>
      <c r="E122" s="131"/>
      <c r="F122" s="131"/>
      <c r="G122" s="131"/>
      <c r="H122" s="131"/>
      <c r="I122" s="131"/>
      <c r="J122" s="131"/>
      <c r="K122" s="131"/>
      <c r="L122" s="132"/>
      <c r="M122" s="131"/>
      <c r="N122" s="131"/>
      <c r="O122" s="131"/>
      <c r="P122" s="131"/>
      <c r="Q122" s="131"/>
      <c r="R122" s="6" t="s">
        <v>146</v>
      </c>
    </row>
    <row r="123" spans="1:18" s="3" customFormat="1" x14ac:dyDescent="0.25">
      <c r="A123" s="131"/>
      <c r="B123" s="131"/>
      <c r="C123" s="131"/>
      <c r="D123" s="131"/>
      <c r="E123" s="131"/>
      <c r="F123" s="131"/>
      <c r="G123" s="131"/>
      <c r="H123" s="131"/>
      <c r="I123" s="131"/>
      <c r="J123" s="131"/>
      <c r="K123" s="131"/>
      <c r="L123" s="132"/>
      <c r="M123" s="131"/>
      <c r="N123" s="131"/>
      <c r="O123" s="131"/>
      <c r="P123" s="131"/>
      <c r="Q123" s="131"/>
      <c r="R123" s="6" t="s">
        <v>147</v>
      </c>
    </row>
    <row r="124" spans="1:18" s="3" customFormat="1" x14ac:dyDescent="0.25">
      <c r="A124" s="131"/>
      <c r="B124" s="131"/>
      <c r="C124" s="131"/>
      <c r="D124" s="131"/>
      <c r="E124" s="131"/>
      <c r="F124" s="131"/>
      <c r="G124" s="131"/>
      <c r="H124" s="131"/>
      <c r="I124" s="131"/>
      <c r="J124" s="131"/>
      <c r="K124" s="131"/>
      <c r="L124" s="132"/>
      <c r="M124" s="131"/>
      <c r="N124" s="131"/>
      <c r="O124" s="131"/>
      <c r="P124" s="131"/>
      <c r="Q124" s="131"/>
      <c r="R124" s="6" t="s">
        <v>148</v>
      </c>
    </row>
    <row r="125" spans="1:18" s="3" customFormat="1" x14ac:dyDescent="0.25">
      <c r="A125" s="131"/>
      <c r="B125" s="131"/>
      <c r="C125" s="131"/>
      <c r="D125" s="131"/>
      <c r="E125" s="131"/>
      <c r="F125" s="131"/>
      <c r="G125" s="131"/>
      <c r="H125" s="131"/>
      <c r="I125" s="131"/>
      <c r="J125" s="131"/>
      <c r="K125" s="131"/>
      <c r="L125" s="132"/>
      <c r="M125" s="131"/>
      <c r="N125" s="131"/>
      <c r="O125" s="131"/>
      <c r="P125" s="131"/>
      <c r="Q125" s="131"/>
      <c r="R125" s="6" t="s">
        <v>149</v>
      </c>
    </row>
    <row r="126" spans="1:18" s="3" customFormat="1" x14ac:dyDescent="0.25">
      <c r="A126" s="131"/>
      <c r="B126" s="131"/>
      <c r="C126" s="131"/>
      <c r="D126" s="131"/>
      <c r="E126" s="131"/>
      <c r="F126" s="131"/>
      <c r="G126" s="131"/>
      <c r="H126" s="131"/>
      <c r="I126" s="131"/>
      <c r="J126" s="131"/>
      <c r="K126" s="131"/>
      <c r="L126" s="132"/>
      <c r="M126" s="131"/>
      <c r="N126" s="131"/>
      <c r="O126" s="131"/>
      <c r="P126" s="131"/>
      <c r="Q126" s="131"/>
      <c r="R126" s="6" t="s">
        <v>150</v>
      </c>
    </row>
    <row r="127" spans="1:18" s="3" customFormat="1" x14ac:dyDescent="0.25">
      <c r="A127" s="131"/>
      <c r="B127" s="131"/>
      <c r="C127" s="131"/>
      <c r="D127" s="131"/>
      <c r="E127" s="131"/>
      <c r="F127" s="131"/>
      <c r="G127" s="131"/>
      <c r="H127" s="131"/>
      <c r="I127" s="131"/>
      <c r="J127" s="131"/>
      <c r="K127" s="131"/>
      <c r="L127" s="132"/>
      <c r="M127" s="131"/>
      <c r="N127" s="131"/>
      <c r="O127" s="131"/>
      <c r="P127" s="131"/>
      <c r="Q127" s="131"/>
      <c r="R127" s="6" t="s">
        <v>151</v>
      </c>
    </row>
    <row r="128" spans="1:18" s="3" customFormat="1" x14ac:dyDescent="0.25">
      <c r="A128" s="131"/>
      <c r="B128" s="131"/>
      <c r="C128" s="131"/>
      <c r="D128" s="131"/>
      <c r="E128" s="131"/>
      <c r="F128" s="131"/>
      <c r="G128" s="131"/>
      <c r="H128" s="131"/>
      <c r="I128" s="131"/>
      <c r="J128" s="131"/>
      <c r="K128" s="131"/>
      <c r="L128" s="132"/>
      <c r="M128" s="131"/>
      <c r="N128" s="131"/>
      <c r="O128" s="131"/>
      <c r="P128" s="131"/>
      <c r="Q128" s="131"/>
      <c r="R128" s="6" t="s">
        <v>152</v>
      </c>
    </row>
    <row r="129" spans="1:18" s="3" customFormat="1" x14ac:dyDescent="0.25">
      <c r="A129" s="131"/>
      <c r="B129" s="131"/>
      <c r="C129" s="131"/>
      <c r="D129" s="131"/>
      <c r="E129" s="131"/>
      <c r="F129" s="131"/>
      <c r="G129" s="131"/>
      <c r="H129" s="131"/>
      <c r="I129" s="131"/>
      <c r="J129" s="131"/>
      <c r="K129" s="131"/>
      <c r="L129" s="132"/>
      <c r="M129" s="131"/>
      <c r="N129" s="131"/>
      <c r="O129" s="131"/>
      <c r="P129" s="131"/>
      <c r="Q129" s="131"/>
      <c r="R129" s="6" t="s">
        <v>153</v>
      </c>
    </row>
    <row r="130" spans="1:18" s="3" customFormat="1" x14ac:dyDescent="0.25">
      <c r="A130" s="127" t="s">
        <v>43</v>
      </c>
      <c r="B130" s="127" t="s">
        <v>44</v>
      </c>
      <c r="C130" s="128" t="s">
        <v>45</v>
      </c>
      <c r="D130" s="126">
        <v>26</v>
      </c>
      <c r="E130" s="126" t="s">
        <v>97</v>
      </c>
      <c r="F130" s="126" t="s">
        <v>172</v>
      </c>
      <c r="G130" s="126" t="s">
        <v>169</v>
      </c>
      <c r="H130" s="129" t="s">
        <v>173</v>
      </c>
      <c r="I130" s="129" t="s">
        <v>159</v>
      </c>
      <c r="J130" s="129">
        <v>1</v>
      </c>
      <c r="K130" s="129">
        <v>1</v>
      </c>
      <c r="L130" s="130">
        <v>44895</v>
      </c>
      <c r="M130" s="126" t="s">
        <v>51</v>
      </c>
      <c r="N130" s="126"/>
      <c r="O130" s="126"/>
      <c r="P130" s="126" t="s">
        <v>61</v>
      </c>
      <c r="Q130" s="126" t="s">
        <v>174</v>
      </c>
      <c r="R130" s="7" t="s">
        <v>175</v>
      </c>
    </row>
    <row r="131" spans="1:18" s="3" customFormat="1" ht="30" x14ac:dyDescent="0.25">
      <c r="A131" s="127"/>
      <c r="B131" s="127"/>
      <c r="C131" s="128"/>
      <c r="D131" s="126"/>
      <c r="E131" s="126"/>
      <c r="F131" s="126"/>
      <c r="G131" s="126"/>
      <c r="H131" s="129"/>
      <c r="I131" s="129"/>
      <c r="J131" s="129"/>
      <c r="K131" s="129"/>
      <c r="L131" s="130"/>
      <c r="M131" s="126"/>
      <c r="N131" s="126"/>
      <c r="O131" s="126"/>
      <c r="P131" s="126"/>
      <c r="Q131" s="126"/>
      <c r="R131" s="7" t="s">
        <v>176</v>
      </c>
    </row>
    <row r="132" spans="1:18" s="3" customFormat="1" x14ac:dyDescent="0.25">
      <c r="A132" s="127"/>
      <c r="B132" s="127"/>
      <c r="C132" s="128"/>
      <c r="D132" s="126"/>
      <c r="E132" s="126"/>
      <c r="F132" s="126"/>
      <c r="G132" s="126"/>
      <c r="H132" s="129"/>
      <c r="I132" s="129"/>
      <c r="J132" s="129"/>
      <c r="K132" s="129"/>
      <c r="L132" s="130"/>
      <c r="M132" s="126"/>
      <c r="N132" s="126"/>
      <c r="O132" s="126"/>
      <c r="P132" s="126"/>
      <c r="Q132" s="126"/>
      <c r="R132" s="7" t="s">
        <v>177</v>
      </c>
    </row>
    <row r="133" spans="1:18" s="3" customFormat="1" x14ac:dyDescent="0.25">
      <c r="A133" s="127"/>
      <c r="B133" s="127"/>
      <c r="C133" s="128"/>
      <c r="D133" s="126"/>
      <c r="E133" s="126"/>
      <c r="F133" s="126"/>
      <c r="G133" s="126"/>
      <c r="H133" s="129"/>
      <c r="I133" s="129"/>
      <c r="J133" s="129"/>
      <c r="K133" s="129"/>
      <c r="L133" s="130"/>
      <c r="M133" s="126"/>
      <c r="N133" s="126"/>
      <c r="O133" s="126"/>
      <c r="P133" s="126"/>
      <c r="Q133" s="126"/>
      <c r="R133" s="7" t="s">
        <v>161</v>
      </c>
    </row>
    <row r="134" spans="1:18" s="3" customFormat="1" x14ac:dyDescent="0.25">
      <c r="A134" s="127"/>
      <c r="B134" s="127"/>
      <c r="C134" s="128"/>
      <c r="D134" s="126"/>
      <c r="E134" s="126"/>
      <c r="F134" s="126"/>
      <c r="G134" s="126"/>
      <c r="H134" s="129"/>
      <c r="I134" s="129"/>
      <c r="J134" s="129"/>
      <c r="K134" s="129"/>
      <c r="L134" s="130"/>
      <c r="M134" s="126"/>
      <c r="N134" s="126"/>
      <c r="O134" s="126"/>
      <c r="P134" s="126"/>
      <c r="Q134" s="126"/>
      <c r="R134" s="7" t="s">
        <v>162</v>
      </c>
    </row>
    <row r="135" spans="1:18" s="3" customFormat="1" x14ac:dyDescent="0.25">
      <c r="A135" s="127"/>
      <c r="B135" s="127"/>
      <c r="C135" s="128"/>
      <c r="D135" s="126"/>
      <c r="E135" s="126"/>
      <c r="F135" s="126"/>
      <c r="G135" s="126"/>
      <c r="H135" s="129"/>
      <c r="I135" s="129"/>
      <c r="J135" s="129"/>
      <c r="K135" s="129"/>
      <c r="L135" s="130"/>
      <c r="M135" s="126"/>
      <c r="N135" s="126"/>
      <c r="O135" s="126"/>
      <c r="P135" s="126"/>
      <c r="Q135" s="126"/>
      <c r="R135" s="7" t="s">
        <v>163</v>
      </c>
    </row>
    <row r="136" spans="1:18" s="3" customFormat="1" x14ac:dyDescent="0.25">
      <c r="A136" s="127"/>
      <c r="B136" s="127"/>
      <c r="C136" s="128"/>
      <c r="D136" s="126"/>
      <c r="E136" s="126"/>
      <c r="F136" s="126"/>
      <c r="G136" s="126"/>
      <c r="H136" s="129"/>
      <c r="I136" s="129"/>
      <c r="J136" s="129"/>
      <c r="K136" s="129"/>
      <c r="L136" s="130"/>
      <c r="M136" s="126"/>
      <c r="N136" s="126"/>
      <c r="O136" s="126"/>
      <c r="P136" s="126"/>
      <c r="Q136" s="126"/>
      <c r="R136" s="7" t="s">
        <v>103</v>
      </c>
    </row>
    <row r="137" spans="1:18" s="3" customFormat="1" x14ac:dyDescent="0.25">
      <c r="A137" s="127"/>
      <c r="B137" s="127"/>
      <c r="C137" s="128"/>
      <c r="D137" s="126"/>
      <c r="E137" s="126"/>
      <c r="F137" s="126"/>
      <c r="G137" s="126"/>
      <c r="H137" s="129"/>
      <c r="I137" s="129"/>
      <c r="J137" s="129"/>
      <c r="K137" s="129"/>
      <c r="L137" s="130"/>
      <c r="M137" s="126"/>
      <c r="N137" s="126"/>
      <c r="O137" s="126"/>
      <c r="P137" s="126"/>
      <c r="Q137" s="126"/>
      <c r="R137" s="7" t="s">
        <v>121</v>
      </c>
    </row>
    <row r="138" spans="1:18" s="3" customFormat="1" x14ac:dyDescent="0.25">
      <c r="A138" s="127"/>
      <c r="B138" s="127"/>
      <c r="C138" s="128"/>
      <c r="D138" s="126"/>
      <c r="E138" s="126"/>
      <c r="F138" s="126"/>
      <c r="G138" s="126"/>
      <c r="H138" s="129"/>
      <c r="I138" s="129"/>
      <c r="J138" s="129"/>
      <c r="K138" s="129"/>
      <c r="L138" s="130"/>
      <c r="M138" s="126"/>
      <c r="N138" s="126"/>
      <c r="O138" s="126"/>
      <c r="P138" s="126"/>
      <c r="Q138" s="126"/>
      <c r="R138" s="7" t="s">
        <v>122</v>
      </c>
    </row>
    <row r="139" spans="1:18" s="3" customFormat="1" x14ac:dyDescent="0.25">
      <c r="A139" s="127"/>
      <c r="B139" s="127"/>
      <c r="C139" s="128"/>
      <c r="D139" s="126"/>
      <c r="E139" s="126"/>
      <c r="F139" s="126"/>
      <c r="G139" s="126"/>
      <c r="H139" s="129"/>
      <c r="I139" s="129"/>
      <c r="J139" s="129"/>
      <c r="K139" s="129"/>
      <c r="L139" s="130"/>
      <c r="M139" s="126"/>
      <c r="N139" s="126"/>
      <c r="O139" s="126"/>
      <c r="P139" s="126"/>
      <c r="Q139" s="126"/>
      <c r="R139" s="7" t="s">
        <v>122</v>
      </c>
    </row>
    <row r="140" spans="1:18" s="3" customFormat="1" x14ac:dyDescent="0.25">
      <c r="A140" s="127"/>
      <c r="B140" s="127"/>
      <c r="C140" s="128"/>
      <c r="D140" s="126"/>
      <c r="E140" s="126"/>
      <c r="F140" s="126"/>
      <c r="G140" s="126"/>
      <c r="H140" s="129"/>
      <c r="I140" s="129"/>
      <c r="J140" s="129"/>
      <c r="K140" s="129"/>
      <c r="L140" s="130"/>
      <c r="M140" s="126"/>
      <c r="N140" s="126"/>
      <c r="O140" s="126"/>
      <c r="P140" s="126"/>
      <c r="Q140" s="126"/>
      <c r="R140" s="7" t="s">
        <v>123</v>
      </c>
    </row>
    <row r="141" spans="1:18" s="3" customFormat="1" x14ac:dyDescent="0.25">
      <c r="A141" s="127"/>
      <c r="B141" s="127"/>
      <c r="C141" s="128"/>
      <c r="D141" s="126"/>
      <c r="E141" s="126"/>
      <c r="F141" s="126"/>
      <c r="G141" s="126"/>
      <c r="H141" s="129"/>
      <c r="I141" s="129"/>
      <c r="J141" s="129"/>
      <c r="K141" s="129"/>
      <c r="L141" s="130"/>
      <c r="M141" s="126"/>
      <c r="N141" s="126"/>
      <c r="O141" s="126"/>
      <c r="P141" s="126"/>
      <c r="Q141" s="126"/>
      <c r="R141" s="7" t="s">
        <v>124</v>
      </c>
    </row>
    <row r="142" spans="1:18" s="3" customFormat="1" x14ac:dyDescent="0.25">
      <c r="A142" s="127"/>
      <c r="B142" s="127"/>
      <c r="C142" s="128"/>
      <c r="D142" s="126"/>
      <c r="E142" s="126"/>
      <c r="F142" s="126"/>
      <c r="G142" s="126"/>
      <c r="H142" s="129"/>
      <c r="I142" s="129"/>
      <c r="J142" s="129"/>
      <c r="K142" s="129"/>
      <c r="L142" s="130"/>
      <c r="M142" s="126"/>
      <c r="N142" s="126"/>
      <c r="O142" s="126"/>
      <c r="P142" s="126"/>
      <c r="Q142" s="126"/>
      <c r="R142" s="7" t="s">
        <v>125</v>
      </c>
    </row>
    <row r="143" spans="1:18" s="3" customFormat="1" x14ac:dyDescent="0.25">
      <c r="A143" s="127"/>
      <c r="B143" s="127"/>
      <c r="C143" s="128"/>
      <c r="D143" s="126"/>
      <c r="E143" s="126"/>
      <c r="F143" s="126"/>
      <c r="G143" s="126"/>
      <c r="H143" s="129"/>
      <c r="I143" s="129"/>
      <c r="J143" s="129"/>
      <c r="K143" s="129"/>
      <c r="L143" s="130"/>
      <c r="M143" s="126"/>
      <c r="N143" s="126"/>
      <c r="O143" s="126"/>
      <c r="P143" s="126"/>
      <c r="Q143" s="126"/>
      <c r="R143" s="7" t="s">
        <v>126</v>
      </c>
    </row>
    <row r="144" spans="1:18" s="3" customFormat="1" x14ac:dyDescent="0.25">
      <c r="A144" s="127"/>
      <c r="B144" s="127"/>
      <c r="C144" s="128"/>
      <c r="D144" s="126"/>
      <c r="E144" s="126"/>
      <c r="F144" s="126"/>
      <c r="G144" s="126"/>
      <c r="H144" s="129"/>
      <c r="I144" s="129"/>
      <c r="J144" s="129"/>
      <c r="K144" s="129"/>
      <c r="L144" s="130"/>
      <c r="M144" s="126"/>
      <c r="N144" s="126"/>
      <c r="O144" s="126"/>
      <c r="P144" s="126"/>
      <c r="Q144" s="126"/>
      <c r="R144" s="7" t="s">
        <v>127</v>
      </c>
    </row>
    <row r="145" spans="1:18" s="3" customFormat="1" x14ac:dyDescent="0.25">
      <c r="A145" s="127"/>
      <c r="B145" s="127"/>
      <c r="C145" s="128"/>
      <c r="D145" s="126"/>
      <c r="E145" s="126"/>
      <c r="F145" s="126"/>
      <c r="G145" s="126"/>
      <c r="H145" s="129"/>
      <c r="I145" s="129"/>
      <c r="J145" s="129"/>
      <c r="K145" s="129"/>
      <c r="L145" s="130"/>
      <c r="M145" s="126"/>
      <c r="N145" s="126"/>
      <c r="O145" s="126"/>
      <c r="P145" s="126"/>
      <c r="Q145" s="126"/>
      <c r="R145" s="7" t="s">
        <v>128</v>
      </c>
    </row>
    <row r="146" spans="1:18" s="3" customFormat="1" x14ac:dyDescent="0.25">
      <c r="A146" s="127"/>
      <c r="B146" s="127"/>
      <c r="C146" s="128"/>
      <c r="D146" s="126"/>
      <c r="E146" s="126"/>
      <c r="F146" s="126"/>
      <c r="G146" s="126"/>
      <c r="H146" s="129"/>
      <c r="I146" s="129"/>
      <c r="J146" s="129"/>
      <c r="K146" s="129"/>
      <c r="L146" s="130"/>
      <c r="M146" s="126"/>
      <c r="N146" s="126"/>
      <c r="O146" s="126"/>
      <c r="P146" s="126"/>
      <c r="Q146" s="126"/>
      <c r="R146" s="7" t="s">
        <v>129</v>
      </c>
    </row>
    <row r="147" spans="1:18" s="3" customFormat="1" x14ac:dyDescent="0.25">
      <c r="A147" s="127"/>
      <c r="B147" s="127"/>
      <c r="C147" s="128"/>
      <c r="D147" s="126"/>
      <c r="E147" s="126"/>
      <c r="F147" s="126"/>
      <c r="G147" s="126"/>
      <c r="H147" s="129"/>
      <c r="I147" s="129"/>
      <c r="J147" s="129"/>
      <c r="K147" s="129"/>
      <c r="L147" s="130"/>
      <c r="M147" s="126"/>
      <c r="N147" s="126"/>
      <c r="O147" s="126"/>
      <c r="P147" s="126"/>
      <c r="Q147" s="126"/>
      <c r="R147" s="7" t="s">
        <v>130</v>
      </c>
    </row>
    <row r="148" spans="1:18" s="3" customFormat="1" ht="30" x14ac:dyDescent="0.25">
      <c r="A148" s="127"/>
      <c r="B148" s="127"/>
      <c r="C148" s="128"/>
      <c r="D148" s="126"/>
      <c r="E148" s="126"/>
      <c r="F148" s="126"/>
      <c r="G148" s="126"/>
      <c r="H148" s="129"/>
      <c r="I148" s="129"/>
      <c r="J148" s="129"/>
      <c r="K148" s="129"/>
      <c r="L148" s="130"/>
      <c r="M148" s="126"/>
      <c r="N148" s="126"/>
      <c r="O148" s="126"/>
      <c r="P148" s="126"/>
      <c r="Q148" s="126"/>
      <c r="R148" s="7" t="s">
        <v>131</v>
      </c>
    </row>
    <row r="149" spans="1:18" s="3" customFormat="1" ht="15" customHeight="1" x14ac:dyDescent="0.25">
      <c r="A149" s="127"/>
      <c r="B149" s="127"/>
      <c r="C149" s="128"/>
      <c r="D149" s="126"/>
      <c r="E149" s="126"/>
      <c r="F149" s="126"/>
      <c r="G149" s="126"/>
      <c r="H149" s="129"/>
      <c r="I149" s="129"/>
      <c r="J149" s="129"/>
      <c r="K149" s="129"/>
      <c r="L149" s="130"/>
      <c r="M149" s="126"/>
      <c r="N149" s="126"/>
      <c r="O149" s="126"/>
      <c r="P149" s="126"/>
      <c r="Q149" s="126"/>
      <c r="R149" s="7" t="s">
        <v>132</v>
      </c>
    </row>
    <row r="150" spans="1:18" s="3" customFormat="1" x14ac:dyDescent="0.25">
      <c r="A150" s="127"/>
      <c r="B150" s="127"/>
      <c r="C150" s="128"/>
      <c r="D150" s="126"/>
      <c r="E150" s="126"/>
      <c r="F150" s="126"/>
      <c r="G150" s="126"/>
      <c r="H150" s="129"/>
      <c r="I150" s="129"/>
      <c r="J150" s="129"/>
      <c r="K150" s="129"/>
      <c r="L150" s="130"/>
      <c r="M150" s="126"/>
      <c r="N150" s="126"/>
      <c r="O150" s="126"/>
      <c r="P150" s="126"/>
      <c r="Q150" s="126"/>
      <c r="R150" s="7" t="s">
        <v>133</v>
      </c>
    </row>
    <row r="151" spans="1:18" s="3" customFormat="1" ht="30" x14ac:dyDescent="0.25">
      <c r="A151" s="127"/>
      <c r="B151" s="127"/>
      <c r="C151" s="128"/>
      <c r="D151" s="126"/>
      <c r="E151" s="126"/>
      <c r="F151" s="126"/>
      <c r="G151" s="126"/>
      <c r="H151" s="129"/>
      <c r="I151" s="129"/>
      <c r="J151" s="129"/>
      <c r="K151" s="129"/>
      <c r="L151" s="130"/>
      <c r="M151" s="126"/>
      <c r="N151" s="126"/>
      <c r="O151" s="126"/>
      <c r="P151" s="126"/>
      <c r="Q151" s="126"/>
      <c r="R151" s="7" t="s">
        <v>134</v>
      </c>
    </row>
    <row r="152" spans="1:18" s="3" customFormat="1" x14ac:dyDescent="0.25">
      <c r="A152" s="127"/>
      <c r="B152" s="127"/>
      <c r="C152" s="128"/>
      <c r="D152" s="126"/>
      <c r="E152" s="126"/>
      <c r="F152" s="126"/>
      <c r="G152" s="126"/>
      <c r="H152" s="129"/>
      <c r="I152" s="129"/>
      <c r="J152" s="129"/>
      <c r="K152" s="129"/>
      <c r="L152" s="130"/>
      <c r="M152" s="126"/>
      <c r="N152" s="126"/>
      <c r="O152" s="126"/>
      <c r="P152" s="126"/>
      <c r="Q152" s="126"/>
      <c r="R152" s="7" t="s">
        <v>135</v>
      </c>
    </row>
    <row r="153" spans="1:18" s="3" customFormat="1" x14ac:dyDescent="0.25">
      <c r="A153" s="127"/>
      <c r="B153" s="127"/>
      <c r="C153" s="128"/>
      <c r="D153" s="126"/>
      <c r="E153" s="126"/>
      <c r="F153" s="126"/>
      <c r="G153" s="126"/>
      <c r="H153" s="129"/>
      <c r="I153" s="129"/>
      <c r="J153" s="129"/>
      <c r="K153" s="129"/>
      <c r="L153" s="130"/>
      <c r="M153" s="126"/>
      <c r="N153" s="126"/>
      <c r="O153" s="126"/>
      <c r="P153" s="126"/>
      <c r="Q153" s="126"/>
      <c r="R153" s="7" t="s">
        <v>136</v>
      </c>
    </row>
    <row r="154" spans="1:18" s="3" customFormat="1" x14ac:dyDescent="0.25">
      <c r="A154" s="127"/>
      <c r="B154" s="127"/>
      <c r="C154" s="128"/>
      <c r="D154" s="126"/>
      <c r="E154" s="126"/>
      <c r="F154" s="126"/>
      <c r="G154" s="126"/>
      <c r="H154" s="129"/>
      <c r="I154" s="129"/>
      <c r="J154" s="129"/>
      <c r="K154" s="129"/>
      <c r="L154" s="130"/>
      <c r="M154" s="126"/>
      <c r="N154" s="126"/>
      <c r="O154" s="126"/>
      <c r="P154" s="126"/>
      <c r="Q154" s="126"/>
      <c r="R154" s="7" t="s">
        <v>137</v>
      </c>
    </row>
    <row r="155" spans="1:18" s="3" customFormat="1" ht="30" x14ac:dyDescent="0.25">
      <c r="A155" s="127"/>
      <c r="B155" s="127"/>
      <c r="C155" s="128"/>
      <c r="D155" s="126"/>
      <c r="E155" s="126"/>
      <c r="F155" s="126"/>
      <c r="G155" s="126"/>
      <c r="H155" s="129"/>
      <c r="I155" s="129"/>
      <c r="J155" s="129"/>
      <c r="K155" s="129"/>
      <c r="L155" s="130"/>
      <c r="M155" s="126"/>
      <c r="N155" s="126"/>
      <c r="O155" s="126"/>
      <c r="P155" s="126"/>
      <c r="Q155" s="126"/>
      <c r="R155" s="7" t="s">
        <v>138</v>
      </c>
    </row>
    <row r="156" spans="1:18" s="3" customFormat="1" x14ac:dyDescent="0.25">
      <c r="A156" s="127"/>
      <c r="B156" s="127"/>
      <c r="C156" s="128"/>
      <c r="D156" s="126"/>
      <c r="E156" s="126"/>
      <c r="F156" s="126"/>
      <c r="G156" s="126"/>
      <c r="H156" s="129"/>
      <c r="I156" s="129"/>
      <c r="J156" s="129"/>
      <c r="K156" s="129"/>
      <c r="L156" s="130"/>
      <c r="M156" s="126"/>
      <c r="N156" s="126"/>
      <c r="O156" s="126"/>
      <c r="P156" s="126"/>
      <c r="Q156" s="126"/>
      <c r="R156" s="7" t="s">
        <v>139</v>
      </c>
    </row>
    <row r="157" spans="1:18" s="3" customFormat="1" x14ac:dyDescent="0.25">
      <c r="A157" s="127"/>
      <c r="B157" s="127"/>
      <c r="C157" s="128"/>
      <c r="D157" s="126"/>
      <c r="E157" s="126"/>
      <c r="F157" s="126"/>
      <c r="G157" s="126"/>
      <c r="H157" s="129"/>
      <c r="I157" s="129"/>
      <c r="J157" s="129"/>
      <c r="K157" s="129"/>
      <c r="L157" s="130"/>
      <c r="M157" s="126"/>
      <c r="N157" s="126"/>
      <c r="O157" s="126"/>
      <c r="P157" s="126"/>
      <c r="Q157" s="126"/>
      <c r="R157" s="7" t="s">
        <v>140</v>
      </c>
    </row>
    <row r="158" spans="1:18" s="3" customFormat="1" x14ac:dyDescent="0.25">
      <c r="A158" s="127"/>
      <c r="B158" s="127"/>
      <c r="C158" s="128"/>
      <c r="D158" s="126"/>
      <c r="E158" s="126"/>
      <c r="F158" s="126"/>
      <c r="G158" s="126"/>
      <c r="H158" s="129"/>
      <c r="I158" s="129"/>
      <c r="J158" s="129"/>
      <c r="K158" s="129"/>
      <c r="L158" s="130"/>
      <c r="M158" s="126"/>
      <c r="N158" s="126"/>
      <c r="O158" s="126"/>
      <c r="P158" s="126"/>
      <c r="Q158" s="126"/>
      <c r="R158" s="7" t="s">
        <v>141</v>
      </c>
    </row>
    <row r="159" spans="1:18" s="3" customFormat="1" x14ac:dyDescent="0.25">
      <c r="A159" s="127"/>
      <c r="B159" s="127"/>
      <c r="C159" s="128"/>
      <c r="D159" s="126"/>
      <c r="E159" s="126"/>
      <c r="F159" s="126"/>
      <c r="G159" s="126"/>
      <c r="H159" s="129"/>
      <c r="I159" s="129"/>
      <c r="J159" s="129"/>
      <c r="K159" s="129"/>
      <c r="L159" s="130"/>
      <c r="M159" s="126"/>
      <c r="N159" s="126"/>
      <c r="O159" s="126"/>
      <c r="P159" s="126"/>
      <c r="Q159" s="126"/>
      <c r="R159" s="7" t="s">
        <v>142</v>
      </c>
    </row>
    <row r="160" spans="1:18" s="3" customFormat="1" x14ac:dyDescent="0.25">
      <c r="A160" s="127"/>
      <c r="B160" s="127"/>
      <c r="C160" s="128"/>
      <c r="D160" s="126"/>
      <c r="E160" s="126"/>
      <c r="F160" s="126"/>
      <c r="G160" s="126"/>
      <c r="H160" s="129"/>
      <c r="I160" s="129"/>
      <c r="J160" s="129"/>
      <c r="K160" s="129"/>
      <c r="L160" s="130"/>
      <c r="M160" s="126"/>
      <c r="N160" s="126"/>
      <c r="O160" s="126"/>
      <c r="P160" s="126"/>
      <c r="Q160" s="126"/>
      <c r="R160" s="7" t="s">
        <v>143</v>
      </c>
    </row>
    <row r="161" spans="1:18" s="3" customFormat="1" x14ac:dyDescent="0.25">
      <c r="A161" s="127"/>
      <c r="B161" s="127"/>
      <c r="C161" s="128"/>
      <c r="D161" s="126"/>
      <c r="E161" s="126"/>
      <c r="F161" s="126"/>
      <c r="G161" s="126"/>
      <c r="H161" s="129"/>
      <c r="I161" s="129"/>
      <c r="J161" s="129"/>
      <c r="K161" s="129"/>
      <c r="L161" s="130"/>
      <c r="M161" s="126"/>
      <c r="N161" s="126"/>
      <c r="O161" s="126"/>
      <c r="P161" s="126"/>
      <c r="Q161" s="126"/>
      <c r="R161" s="7" t="s">
        <v>144</v>
      </c>
    </row>
    <row r="162" spans="1:18" s="3" customFormat="1" x14ac:dyDescent="0.25">
      <c r="A162" s="127"/>
      <c r="B162" s="127"/>
      <c r="C162" s="128"/>
      <c r="D162" s="126"/>
      <c r="E162" s="126"/>
      <c r="F162" s="126"/>
      <c r="G162" s="126"/>
      <c r="H162" s="129"/>
      <c r="I162" s="129"/>
      <c r="J162" s="129"/>
      <c r="K162" s="129"/>
      <c r="L162" s="130"/>
      <c r="M162" s="126"/>
      <c r="N162" s="126"/>
      <c r="O162" s="126"/>
      <c r="P162" s="126"/>
      <c r="Q162" s="126"/>
      <c r="R162" s="7" t="s">
        <v>145</v>
      </c>
    </row>
    <row r="163" spans="1:18" s="3" customFormat="1" x14ac:dyDescent="0.25">
      <c r="A163" s="127"/>
      <c r="B163" s="127"/>
      <c r="C163" s="128"/>
      <c r="D163" s="126"/>
      <c r="E163" s="126"/>
      <c r="F163" s="126"/>
      <c r="G163" s="126"/>
      <c r="H163" s="129"/>
      <c r="I163" s="129"/>
      <c r="J163" s="129"/>
      <c r="K163" s="129"/>
      <c r="L163" s="130"/>
      <c r="M163" s="126"/>
      <c r="N163" s="126"/>
      <c r="O163" s="126"/>
      <c r="P163" s="126"/>
      <c r="Q163" s="126"/>
      <c r="R163" s="7" t="s">
        <v>146</v>
      </c>
    </row>
    <row r="164" spans="1:18" s="3" customFormat="1" x14ac:dyDescent="0.25">
      <c r="A164" s="127"/>
      <c r="B164" s="127"/>
      <c r="C164" s="128"/>
      <c r="D164" s="126"/>
      <c r="E164" s="126"/>
      <c r="F164" s="126"/>
      <c r="G164" s="126"/>
      <c r="H164" s="129"/>
      <c r="I164" s="129"/>
      <c r="J164" s="129"/>
      <c r="K164" s="129"/>
      <c r="L164" s="130"/>
      <c r="M164" s="126"/>
      <c r="N164" s="126"/>
      <c r="O164" s="126"/>
      <c r="P164" s="126"/>
      <c r="Q164" s="126"/>
      <c r="R164" s="7" t="s">
        <v>147</v>
      </c>
    </row>
    <row r="165" spans="1:18" s="3" customFormat="1" x14ac:dyDescent="0.25">
      <c r="A165" s="127"/>
      <c r="B165" s="127"/>
      <c r="C165" s="128"/>
      <c r="D165" s="126"/>
      <c r="E165" s="126"/>
      <c r="F165" s="126"/>
      <c r="G165" s="126"/>
      <c r="H165" s="129"/>
      <c r="I165" s="129"/>
      <c r="J165" s="129"/>
      <c r="K165" s="129"/>
      <c r="L165" s="130"/>
      <c r="M165" s="126"/>
      <c r="N165" s="126"/>
      <c r="O165" s="126"/>
      <c r="P165" s="126"/>
      <c r="Q165" s="126"/>
      <c r="R165" s="7" t="s">
        <v>148</v>
      </c>
    </row>
    <row r="166" spans="1:18" s="3" customFormat="1" x14ac:dyDescent="0.25">
      <c r="A166" s="127"/>
      <c r="B166" s="127"/>
      <c r="C166" s="128"/>
      <c r="D166" s="126"/>
      <c r="E166" s="126"/>
      <c r="F166" s="126"/>
      <c r="G166" s="126"/>
      <c r="H166" s="129"/>
      <c r="I166" s="129"/>
      <c r="J166" s="129"/>
      <c r="K166" s="129"/>
      <c r="L166" s="130"/>
      <c r="M166" s="126"/>
      <c r="N166" s="126"/>
      <c r="O166" s="126"/>
      <c r="P166" s="126"/>
      <c r="Q166" s="126"/>
      <c r="R166" s="7" t="s">
        <v>149</v>
      </c>
    </row>
    <row r="167" spans="1:18" s="3" customFormat="1" x14ac:dyDescent="0.25">
      <c r="A167" s="127"/>
      <c r="B167" s="127"/>
      <c r="C167" s="128"/>
      <c r="D167" s="126"/>
      <c r="E167" s="126"/>
      <c r="F167" s="126"/>
      <c r="G167" s="126"/>
      <c r="H167" s="129"/>
      <c r="I167" s="129"/>
      <c r="J167" s="129"/>
      <c r="K167" s="129"/>
      <c r="L167" s="130"/>
      <c r="M167" s="126"/>
      <c r="N167" s="126"/>
      <c r="O167" s="126"/>
      <c r="P167" s="126"/>
      <c r="Q167" s="126"/>
      <c r="R167" s="7" t="s">
        <v>150</v>
      </c>
    </row>
    <row r="168" spans="1:18" s="3" customFormat="1" x14ac:dyDescent="0.25">
      <c r="A168" s="127"/>
      <c r="B168" s="127"/>
      <c r="C168" s="128"/>
      <c r="D168" s="126"/>
      <c r="E168" s="126"/>
      <c r="F168" s="126"/>
      <c r="G168" s="126"/>
      <c r="H168" s="129"/>
      <c r="I168" s="129"/>
      <c r="J168" s="129"/>
      <c r="K168" s="129"/>
      <c r="L168" s="130"/>
      <c r="M168" s="126"/>
      <c r="N168" s="126"/>
      <c r="O168" s="126"/>
      <c r="P168" s="126"/>
      <c r="Q168" s="126"/>
      <c r="R168" s="7" t="s">
        <v>151</v>
      </c>
    </row>
    <row r="169" spans="1:18" s="3" customFormat="1" x14ac:dyDescent="0.25">
      <c r="A169" s="127"/>
      <c r="B169" s="127"/>
      <c r="C169" s="128"/>
      <c r="D169" s="126"/>
      <c r="E169" s="126"/>
      <c r="F169" s="126"/>
      <c r="G169" s="126"/>
      <c r="H169" s="129"/>
      <c r="I169" s="129"/>
      <c r="J169" s="129"/>
      <c r="K169" s="129"/>
      <c r="L169" s="130"/>
      <c r="M169" s="126"/>
      <c r="N169" s="126"/>
      <c r="O169" s="126"/>
      <c r="P169" s="126"/>
      <c r="Q169" s="126"/>
      <c r="R169" s="7" t="s">
        <v>152</v>
      </c>
    </row>
    <row r="170" spans="1:18" s="3" customFormat="1" x14ac:dyDescent="0.25">
      <c r="A170" s="127"/>
      <c r="B170" s="127"/>
      <c r="C170" s="128"/>
      <c r="D170" s="126"/>
      <c r="E170" s="126"/>
      <c r="F170" s="126"/>
      <c r="G170" s="126"/>
      <c r="H170" s="129"/>
      <c r="I170" s="129"/>
      <c r="J170" s="129"/>
      <c r="K170" s="129"/>
      <c r="L170" s="130"/>
      <c r="M170" s="126"/>
      <c r="N170" s="126"/>
      <c r="O170" s="126"/>
      <c r="P170" s="126"/>
      <c r="Q170" s="126"/>
      <c r="R170" s="7" t="s">
        <v>153</v>
      </c>
    </row>
    <row r="171" spans="1:18" s="3" customFormat="1" x14ac:dyDescent="0.25">
      <c r="A171" s="127"/>
      <c r="B171" s="127"/>
      <c r="C171" s="128"/>
      <c r="D171" s="126"/>
      <c r="E171" s="126"/>
      <c r="F171" s="126"/>
      <c r="G171" s="126"/>
      <c r="H171" s="129"/>
      <c r="I171" s="129"/>
      <c r="J171" s="129"/>
      <c r="K171" s="129"/>
      <c r="L171" s="130"/>
      <c r="M171" s="126"/>
      <c r="N171" s="126"/>
      <c r="O171" s="126"/>
      <c r="P171" s="126"/>
      <c r="Q171" s="126"/>
      <c r="R171" s="7" t="s">
        <v>164</v>
      </c>
    </row>
    <row r="172" spans="1:18" s="3" customFormat="1" x14ac:dyDescent="0.25">
      <c r="A172" s="126" t="s">
        <v>43</v>
      </c>
      <c r="B172" s="126" t="s">
        <v>44</v>
      </c>
      <c r="C172" s="126" t="s">
        <v>45</v>
      </c>
      <c r="D172" s="126">
        <v>26</v>
      </c>
      <c r="E172" s="126" t="s">
        <v>97</v>
      </c>
      <c r="F172" s="126" t="s">
        <v>172</v>
      </c>
      <c r="G172" s="126" t="s">
        <v>157</v>
      </c>
      <c r="H172" s="126" t="s">
        <v>173</v>
      </c>
      <c r="I172" s="126" t="s">
        <v>165</v>
      </c>
      <c r="J172" s="126">
        <v>1</v>
      </c>
      <c r="K172" s="126">
        <v>1</v>
      </c>
      <c r="L172" s="130">
        <v>44895</v>
      </c>
      <c r="M172" s="126" t="s">
        <v>51</v>
      </c>
      <c r="N172" s="126"/>
      <c r="O172" s="126"/>
      <c r="P172" s="126" t="s">
        <v>61</v>
      </c>
      <c r="Q172" s="126" t="s">
        <v>178</v>
      </c>
      <c r="R172" s="7" t="s">
        <v>103</v>
      </c>
    </row>
    <row r="173" spans="1:18" s="3" customFormat="1" x14ac:dyDescent="0.25">
      <c r="A173" s="126"/>
      <c r="B173" s="126"/>
      <c r="C173" s="126"/>
      <c r="D173" s="126"/>
      <c r="E173" s="126"/>
      <c r="F173" s="126"/>
      <c r="G173" s="126"/>
      <c r="H173" s="126"/>
      <c r="I173" s="126"/>
      <c r="J173" s="126"/>
      <c r="K173" s="126"/>
      <c r="L173" s="130"/>
      <c r="M173" s="126"/>
      <c r="N173" s="126"/>
      <c r="O173" s="126"/>
      <c r="P173" s="126"/>
      <c r="Q173" s="126"/>
      <c r="R173" s="7" t="s">
        <v>167</v>
      </c>
    </row>
    <row r="174" spans="1:18" s="3" customFormat="1" x14ac:dyDescent="0.25">
      <c r="A174" s="126"/>
      <c r="B174" s="126"/>
      <c r="C174" s="126"/>
      <c r="D174" s="126"/>
      <c r="E174" s="126"/>
      <c r="F174" s="126"/>
      <c r="G174" s="126"/>
      <c r="H174" s="126"/>
      <c r="I174" s="126"/>
      <c r="J174" s="126"/>
      <c r="K174" s="126"/>
      <c r="L174" s="130"/>
      <c r="M174" s="126"/>
      <c r="N174" s="126"/>
      <c r="O174" s="126"/>
      <c r="P174" s="126"/>
      <c r="Q174" s="126"/>
      <c r="R174" s="7" t="s">
        <v>168</v>
      </c>
    </row>
    <row r="175" spans="1:18" s="3" customFormat="1" x14ac:dyDescent="0.25">
      <c r="A175" s="126"/>
      <c r="B175" s="126"/>
      <c r="C175" s="126"/>
      <c r="D175" s="126"/>
      <c r="E175" s="126"/>
      <c r="F175" s="126"/>
      <c r="G175" s="126"/>
      <c r="H175" s="126"/>
      <c r="I175" s="126"/>
      <c r="J175" s="126"/>
      <c r="K175" s="126"/>
      <c r="L175" s="130"/>
      <c r="M175" s="126"/>
      <c r="N175" s="126"/>
      <c r="O175" s="126"/>
      <c r="P175" s="126"/>
      <c r="Q175" s="126"/>
      <c r="R175" s="7" t="s">
        <v>145</v>
      </c>
    </row>
    <row r="176" spans="1:18" s="3" customFormat="1" x14ac:dyDescent="0.25">
      <c r="A176" s="126"/>
      <c r="B176" s="126"/>
      <c r="C176" s="126"/>
      <c r="D176" s="126"/>
      <c r="E176" s="126"/>
      <c r="F176" s="126"/>
      <c r="G176" s="126"/>
      <c r="H176" s="126"/>
      <c r="I176" s="126"/>
      <c r="J176" s="126"/>
      <c r="K176" s="126"/>
      <c r="L176" s="130"/>
      <c r="M176" s="126"/>
      <c r="N176" s="126"/>
      <c r="O176" s="126"/>
      <c r="P176" s="126"/>
      <c r="Q176" s="126"/>
      <c r="R176" s="7" t="s">
        <v>146</v>
      </c>
    </row>
    <row r="177" spans="1:18" s="3" customFormat="1" x14ac:dyDescent="0.25">
      <c r="A177" s="126"/>
      <c r="B177" s="126"/>
      <c r="C177" s="126"/>
      <c r="D177" s="126"/>
      <c r="E177" s="126"/>
      <c r="F177" s="126"/>
      <c r="G177" s="126"/>
      <c r="H177" s="126"/>
      <c r="I177" s="126"/>
      <c r="J177" s="126"/>
      <c r="K177" s="126"/>
      <c r="L177" s="130"/>
      <c r="M177" s="126"/>
      <c r="N177" s="126"/>
      <c r="O177" s="126"/>
      <c r="P177" s="126"/>
      <c r="Q177" s="126"/>
      <c r="R177" s="7" t="s">
        <v>147</v>
      </c>
    </row>
    <row r="178" spans="1:18" s="3" customFormat="1" x14ac:dyDescent="0.25">
      <c r="A178" s="126"/>
      <c r="B178" s="126"/>
      <c r="C178" s="126"/>
      <c r="D178" s="126"/>
      <c r="E178" s="126"/>
      <c r="F178" s="126"/>
      <c r="G178" s="126"/>
      <c r="H178" s="126"/>
      <c r="I178" s="126"/>
      <c r="J178" s="126"/>
      <c r="K178" s="126"/>
      <c r="L178" s="130"/>
      <c r="M178" s="126"/>
      <c r="N178" s="126"/>
      <c r="O178" s="126"/>
      <c r="P178" s="126"/>
      <c r="Q178" s="126"/>
      <c r="R178" s="7" t="s">
        <v>148</v>
      </c>
    </row>
    <row r="179" spans="1:18" s="3" customFormat="1" x14ac:dyDescent="0.25">
      <c r="A179" s="126"/>
      <c r="B179" s="126"/>
      <c r="C179" s="126"/>
      <c r="D179" s="126"/>
      <c r="E179" s="126"/>
      <c r="F179" s="126"/>
      <c r="G179" s="126"/>
      <c r="H179" s="126"/>
      <c r="I179" s="126"/>
      <c r="J179" s="126"/>
      <c r="K179" s="126"/>
      <c r="L179" s="130"/>
      <c r="M179" s="126"/>
      <c r="N179" s="126"/>
      <c r="O179" s="126"/>
      <c r="P179" s="126"/>
      <c r="Q179" s="126"/>
      <c r="R179" s="7" t="s">
        <v>149</v>
      </c>
    </row>
    <row r="180" spans="1:18" s="3" customFormat="1" x14ac:dyDescent="0.25">
      <c r="A180" s="126"/>
      <c r="B180" s="126"/>
      <c r="C180" s="126"/>
      <c r="D180" s="126"/>
      <c r="E180" s="126"/>
      <c r="F180" s="126"/>
      <c r="G180" s="126"/>
      <c r="H180" s="126"/>
      <c r="I180" s="126"/>
      <c r="J180" s="126"/>
      <c r="K180" s="126"/>
      <c r="L180" s="130"/>
      <c r="M180" s="126"/>
      <c r="N180" s="126"/>
      <c r="O180" s="126"/>
      <c r="P180" s="126"/>
      <c r="Q180" s="126"/>
      <c r="R180" s="7" t="s">
        <v>150</v>
      </c>
    </row>
    <row r="181" spans="1:18" s="3" customFormat="1" x14ac:dyDescent="0.25">
      <c r="A181" s="126"/>
      <c r="B181" s="126"/>
      <c r="C181" s="126"/>
      <c r="D181" s="126"/>
      <c r="E181" s="126"/>
      <c r="F181" s="126"/>
      <c r="G181" s="126"/>
      <c r="H181" s="126"/>
      <c r="I181" s="126"/>
      <c r="J181" s="126"/>
      <c r="K181" s="126"/>
      <c r="L181" s="130"/>
      <c r="M181" s="126"/>
      <c r="N181" s="126"/>
      <c r="O181" s="126"/>
      <c r="P181" s="126"/>
      <c r="Q181" s="126"/>
      <c r="R181" s="7" t="s">
        <v>151</v>
      </c>
    </row>
    <row r="182" spans="1:18" s="3" customFormat="1" x14ac:dyDescent="0.25">
      <c r="A182" s="126"/>
      <c r="B182" s="126"/>
      <c r="C182" s="126"/>
      <c r="D182" s="126"/>
      <c r="E182" s="126"/>
      <c r="F182" s="126"/>
      <c r="G182" s="126"/>
      <c r="H182" s="126"/>
      <c r="I182" s="126"/>
      <c r="J182" s="126"/>
      <c r="K182" s="126"/>
      <c r="L182" s="130"/>
      <c r="M182" s="126"/>
      <c r="N182" s="126"/>
      <c r="O182" s="126"/>
      <c r="P182" s="126"/>
      <c r="Q182" s="126"/>
      <c r="R182" s="7" t="s">
        <v>152</v>
      </c>
    </row>
    <row r="183" spans="1:18" s="3" customFormat="1" x14ac:dyDescent="0.25">
      <c r="A183" s="126"/>
      <c r="B183" s="126"/>
      <c r="C183" s="126"/>
      <c r="D183" s="126"/>
      <c r="E183" s="126"/>
      <c r="F183" s="126"/>
      <c r="G183" s="126"/>
      <c r="H183" s="126"/>
      <c r="I183" s="126"/>
      <c r="J183" s="126"/>
      <c r="K183" s="126"/>
      <c r="L183" s="130"/>
      <c r="M183" s="126"/>
      <c r="N183" s="126"/>
      <c r="O183" s="126"/>
      <c r="P183" s="126"/>
      <c r="Q183" s="126"/>
      <c r="R183" s="7" t="s">
        <v>153</v>
      </c>
    </row>
    <row r="184" spans="1:18" s="3" customFormat="1" x14ac:dyDescent="0.25">
      <c r="A184" s="126"/>
      <c r="B184" s="126"/>
      <c r="C184" s="126"/>
      <c r="D184" s="126"/>
      <c r="E184" s="126"/>
      <c r="F184" s="126"/>
      <c r="G184" s="126"/>
      <c r="H184" s="126"/>
      <c r="I184" s="126"/>
      <c r="J184" s="126"/>
      <c r="K184" s="126"/>
      <c r="L184" s="130"/>
      <c r="M184" s="126"/>
      <c r="N184" s="126"/>
      <c r="O184" s="126"/>
      <c r="P184" s="126"/>
      <c r="Q184" s="126"/>
      <c r="R184" s="7" t="s">
        <v>179</v>
      </c>
    </row>
    <row r="185" spans="1:18" s="3" customFormat="1" x14ac:dyDescent="0.25">
      <c r="A185" s="126"/>
      <c r="B185" s="126"/>
      <c r="C185" s="126"/>
      <c r="D185" s="126"/>
      <c r="E185" s="126"/>
      <c r="F185" s="126"/>
      <c r="G185" s="126"/>
      <c r="H185" s="126"/>
      <c r="I185" s="126"/>
      <c r="J185" s="126"/>
      <c r="K185" s="126"/>
      <c r="L185" s="130"/>
      <c r="M185" s="126"/>
      <c r="N185" s="126"/>
      <c r="O185" s="126"/>
      <c r="P185" s="126"/>
      <c r="Q185" s="126"/>
      <c r="R185" s="7" t="s">
        <v>180</v>
      </c>
    </row>
    <row r="186" spans="1:18" s="3" customFormat="1" x14ac:dyDescent="0.25">
      <c r="A186" s="126"/>
      <c r="B186" s="126"/>
      <c r="C186" s="126"/>
      <c r="D186" s="126"/>
      <c r="E186" s="126"/>
      <c r="F186" s="126"/>
      <c r="G186" s="126"/>
      <c r="H186" s="126"/>
      <c r="I186" s="126"/>
      <c r="J186" s="126"/>
      <c r="K186" s="126"/>
      <c r="L186" s="130"/>
      <c r="M186" s="126"/>
      <c r="N186" s="126"/>
      <c r="O186" s="126"/>
      <c r="P186" s="126"/>
      <c r="Q186" s="126"/>
      <c r="R186" s="7" t="s">
        <v>181</v>
      </c>
    </row>
    <row r="187" spans="1:18" s="3" customFormat="1" x14ac:dyDescent="0.25">
      <c r="A187" s="126"/>
      <c r="B187" s="126"/>
      <c r="C187" s="126"/>
      <c r="D187" s="126"/>
      <c r="E187" s="126"/>
      <c r="F187" s="126"/>
      <c r="G187" s="126"/>
      <c r="H187" s="126"/>
      <c r="I187" s="126"/>
      <c r="J187" s="126"/>
      <c r="K187" s="126"/>
      <c r="L187" s="130"/>
      <c r="M187" s="126"/>
      <c r="N187" s="126"/>
      <c r="O187" s="126"/>
      <c r="P187" s="126"/>
      <c r="Q187" s="126"/>
      <c r="R187" s="7" t="s">
        <v>182</v>
      </c>
    </row>
    <row r="188" spans="1:18" s="3" customFormat="1" x14ac:dyDescent="0.25">
      <c r="A188" s="126"/>
      <c r="B188" s="126"/>
      <c r="C188" s="126"/>
      <c r="D188" s="126"/>
      <c r="E188" s="126"/>
      <c r="F188" s="126"/>
      <c r="G188" s="126"/>
      <c r="H188" s="126"/>
      <c r="I188" s="126"/>
      <c r="J188" s="126"/>
      <c r="K188" s="126"/>
      <c r="L188" s="130"/>
      <c r="M188" s="126"/>
      <c r="N188" s="126"/>
      <c r="O188" s="126"/>
      <c r="P188" s="126"/>
      <c r="Q188" s="126"/>
      <c r="R188" s="7" t="s">
        <v>183</v>
      </c>
    </row>
    <row r="189" spans="1:18" s="3" customFormat="1" x14ac:dyDescent="0.25">
      <c r="A189" s="126"/>
      <c r="B189" s="126"/>
      <c r="C189" s="126"/>
      <c r="D189" s="126"/>
      <c r="E189" s="126"/>
      <c r="F189" s="126"/>
      <c r="G189" s="126"/>
      <c r="H189" s="126"/>
      <c r="I189" s="126"/>
      <c r="J189" s="126"/>
      <c r="K189" s="126"/>
      <c r="L189" s="130"/>
      <c r="M189" s="126"/>
      <c r="N189" s="126"/>
      <c r="O189" s="126"/>
      <c r="P189" s="126"/>
      <c r="Q189" s="126"/>
      <c r="R189" s="7" t="s">
        <v>184</v>
      </c>
    </row>
    <row r="190" spans="1:18" s="3" customFormat="1" x14ac:dyDescent="0.25">
      <c r="A190" s="126"/>
      <c r="B190" s="126"/>
      <c r="C190" s="126"/>
      <c r="D190" s="126"/>
      <c r="E190" s="126"/>
      <c r="F190" s="126"/>
      <c r="G190" s="126"/>
      <c r="H190" s="126"/>
      <c r="I190" s="126"/>
      <c r="J190" s="126"/>
      <c r="K190" s="126"/>
      <c r="L190" s="130"/>
      <c r="M190" s="126"/>
      <c r="N190" s="126"/>
      <c r="O190" s="126"/>
      <c r="P190" s="126"/>
      <c r="Q190" s="126"/>
      <c r="R190" s="7" t="s">
        <v>185</v>
      </c>
    </row>
    <row r="191" spans="1:18" s="3" customFormat="1" x14ac:dyDescent="0.25">
      <c r="A191" s="126"/>
      <c r="B191" s="126"/>
      <c r="C191" s="126"/>
      <c r="D191" s="126"/>
      <c r="E191" s="126"/>
      <c r="F191" s="126"/>
      <c r="G191" s="126"/>
      <c r="H191" s="126"/>
      <c r="I191" s="126"/>
      <c r="J191" s="126"/>
      <c r="K191" s="126"/>
      <c r="L191" s="130"/>
      <c r="M191" s="126"/>
      <c r="N191" s="126"/>
      <c r="O191" s="126"/>
      <c r="P191" s="126"/>
      <c r="Q191" s="126"/>
      <c r="R191" s="7" t="s">
        <v>186</v>
      </c>
    </row>
    <row r="192" spans="1:18" s="3" customFormat="1" x14ac:dyDescent="0.25">
      <c r="A192" s="126"/>
      <c r="B192" s="126"/>
      <c r="C192" s="126"/>
      <c r="D192" s="126"/>
      <c r="E192" s="126"/>
      <c r="F192" s="126"/>
      <c r="G192" s="126"/>
      <c r="H192" s="126"/>
      <c r="I192" s="126"/>
      <c r="J192" s="126"/>
      <c r="K192" s="126"/>
      <c r="L192" s="130"/>
      <c r="M192" s="126"/>
      <c r="N192" s="126"/>
      <c r="O192" s="126"/>
      <c r="P192" s="126"/>
      <c r="Q192" s="126"/>
      <c r="R192" s="7" t="s">
        <v>187</v>
      </c>
    </row>
    <row r="193" spans="1:18" s="3" customFormat="1" x14ac:dyDescent="0.25">
      <c r="A193" s="126"/>
      <c r="B193" s="126"/>
      <c r="C193" s="126"/>
      <c r="D193" s="126"/>
      <c r="E193" s="126"/>
      <c r="F193" s="126"/>
      <c r="G193" s="126"/>
      <c r="H193" s="126"/>
      <c r="I193" s="126"/>
      <c r="J193" s="126"/>
      <c r="K193" s="126"/>
      <c r="L193" s="130"/>
      <c r="M193" s="126"/>
      <c r="N193" s="126"/>
      <c r="O193" s="126"/>
      <c r="P193" s="126"/>
      <c r="Q193" s="126"/>
      <c r="R193" s="7" t="s">
        <v>188</v>
      </c>
    </row>
    <row r="194" spans="1:18" s="3" customFormat="1" x14ac:dyDescent="0.25">
      <c r="A194" s="126"/>
      <c r="B194" s="126"/>
      <c r="C194" s="126"/>
      <c r="D194" s="126"/>
      <c r="E194" s="126"/>
      <c r="F194" s="126"/>
      <c r="G194" s="126"/>
      <c r="H194" s="126"/>
      <c r="I194" s="126"/>
      <c r="J194" s="126"/>
      <c r="K194" s="126"/>
      <c r="L194" s="130"/>
      <c r="M194" s="126"/>
      <c r="N194" s="126"/>
      <c r="O194" s="126"/>
      <c r="P194" s="126"/>
      <c r="Q194" s="126"/>
      <c r="R194" s="7" t="s">
        <v>189</v>
      </c>
    </row>
    <row r="195" spans="1:18" s="3" customFormat="1" x14ac:dyDescent="0.25">
      <c r="A195" s="126"/>
      <c r="B195" s="126"/>
      <c r="C195" s="126"/>
      <c r="D195" s="126"/>
      <c r="E195" s="126"/>
      <c r="F195" s="126"/>
      <c r="G195" s="126"/>
      <c r="H195" s="126"/>
      <c r="I195" s="126"/>
      <c r="J195" s="126"/>
      <c r="K195" s="126"/>
      <c r="L195" s="130"/>
      <c r="M195" s="126"/>
      <c r="N195" s="126"/>
      <c r="O195" s="126"/>
      <c r="P195" s="126"/>
      <c r="Q195" s="126"/>
      <c r="R195" s="7" t="s">
        <v>189</v>
      </c>
    </row>
    <row r="196" spans="1:18" s="3" customFormat="1" ht="15" customHeight="1" x14ac:dyDescent="0.25">
      <c r="A196" s="127" t="s">
        <v>43</v>
      </c>
      <c r="B196" s="127" t="s">
        <v>44</v>
      </c>
      <c r="C196" s="128" t="s">
        <v>45</v>
      </c>
      <c r="D196" s="126">
        <v>26</v>
      </c>
      <c r="E196" s="126" t="s">
        <v>97</v>
      </c>
      <c r="F196" s="126" t="s">
        <v>172</v>
      </c>
      <c r="G196" s="126" t="s">
        <v>157</v>
      </c>
      <c r="H196" s="129" t="s">
        <v>173</v>
      </c>
      <c r="I196" s="129" t="s">
        <v>170</v>
      </c>
      <c r="J196" s="129">
        <v>1</v>
      </c>
      <c r="K196" s="129">
        <v>1</v>
      </c>
      <c r="L196" s="130">
        <v>44926</v>
      </c>
      <c r="M196" s="129" t="s">
        <v>51</v>
      </c>
      <c r="N196" s="125"/>
      <c r="O196" s="125"/>
      <c r="P196" s="126" t="s">
        <v>61</v>
      </c>
      <c r="Q196" s="126" t="s">
        <v>190</v>
      </c>
      <c r="R196" s="7" t="s">
        <v>168</v>
      </c>
    </row>
    <row r="197" spans="1:18" s="3" customFormat="1" x14ac:dyDescent="0.25">
      <c r="A197" s="127"/>
      <c r="B197" s="127"/>
      <c r="C197" s="128"/>
      <c r="D197" s="126"/>
      <c r="E197" s="126"/>
      <c r="F197" s="126"/>
      <c r="G197" s="126"/>
      <c r="H197" s="129"/>
      <c r="I197" s="129"/>
      <c r="J197" s="129"/>
      <c r="K197" s="129"/>
      <c r="L197" s="130"/>
      <c r="M197" s="129"/>
      <c r="N197" s="125"/>
      <c r="O197" s="125"/>
      <c r="P197" s="126"/>
      <c r="Q197" s="126"/>
      <c r="R197" s="7" t="s">
        <v>145</v>
      </c>
    </row>
    <row r="198" spans="1:18" s="3" customFormat="1" x14ac:dyDescent="0.25">
      <c r="A198" s="127"/>
      <c r="B198" s="127"/>
      <c r="C198" s="128"/>
      <c r="D198" s="126"/>
      <c r="E198" s="126"/>
      <c r="F198" s="126"/>
      <c r="G198" s="126"/>
      <c r="H198" s="129"/>
      <c r="I198" s="129"/>
      <c r="J198" s="129"/>
      <c r="K198" s="129"/>
      <c r="L198" s="130"/>
      <c r="M198" s="129"/>
      <c r="N198" s="125"/>
      <c r="O198" s="125"/>
      <c r="P198" s="126"/>
      <c r="Q198" s="126"/>
      <c r="R198" s="7" t="s">
        <v>146</v>
      </c>
    </row>
    <row r="199" spans="1:18" s="3" customFormat="1" x14ac:dyDescent="0.25">
      <c r="A199" s="127"/>
      <c r="B199" s="127"/>
      <c r="C199" s="128"/>
      <c r="D199" s="126"/>
      <c r="E199" s="126"/>
      <c r="F199" s="126"/>
      <c r="G199" s="126"/>
      <c r="H199" s="129"/>
      <c r="I199" s="129"/>
      <c r="J199" s="129"/>
      <c r="K199" s="129"/>
      <c r="L199" s="130"/>
      <c r="M199" s="129"/>
      <c r="N199" s="125"/>
      <c r="O199" s="125"/>
      <c r="P199" s="126"/>
      <c r="Q199" s="126"/>
      <c r="R199" s="7" t="s">
        <v>147</v>
      </c>
    </row>
    <row r="200" spans="1:18" s="3" customFormat="1" x14ac:dyDescent="0.25">
      <c r="A200" s="127"/>
      <c r="B200" s="127"/>
      <c r="C200" s="128"/>
      <c r="D200" s="126"/>
      <c r="E200" s="126"/>
      <c r="F200" s="126"/>
      <c r="G200" s="126"/>
      <c r="H200" s="129"/>
      <c r="I200" s="129"/>
      <c r="J200" s="129"/>
      <c r="K200" s="129"/>
      <c r="L200" s="130"/>
      <c r="M200" s="129"/>
      <c r="N200" s="125"/>
      <c r="O200" s="125"/>
      <c r="P200" s="126"/>
      <c r="Q200" s="126"/>
      <c r="R200" s="7" t="s">
        <v>148</v>
      </c>
    </row>
    <row r="201" spans="1:18" s="3" customFormat="1" x14ac:dyDescent="0.25">
      <c r="A201" s="127"/>
      <c r="B201" s="127"/>
      <c r="C201" s="128"/>
      <c r="D201" s="126"/>
      <c r="E201" s="126"/>
      <c r="F201" s="126"/>
      <c r="G201" s="126"/>
      <c r="H201" s="129"/>
      <c r="I201" s="129"/>
      <c r="J201" s="129"/>
      <c r="K201" s="129"/>
      <c r="L201" s="130"/>
      <c r="M201" s="129"/>
      <c r="N201" s="125"/>
      <c r="O201" s="125"/>
      <c r="P201" s="126"/>
      <c r="Q201" s="126"/>
      <c r="R201" s="7" t="s">
        <v>149</v>
      </c>
    </row>
    <row r="202" spans="1:18" s="3" customFormat="1" x14ac:dyDescent="0.25">
      <c r="A202" s="127"/>
      <c r="B202" s="127"/>
      <c r="C202" s="128"/>
      <c r="D202" s="126"/>
      <c r="E202" s="126"/>
      <c r="F202" s="126"/>
      <c r="G202" s="126"/>
      <c r="H202" s="129"/>
      <c r="I202" s="129"/>
      <c r="J202" s="129"/>
      <c r="K202" s="129"/>
      <c r="L202" s="130"/>
      <c r="M202" s="129"/>
      <c r="N202" s="125"/>
      <c r="O202" s="125"/>
      <c r="P202" s="126"/>
      <c r="Q202" s="126"/>
      <c r="R202" s="7" t="s">
        <v>150</v>
      </c>
    </row>
    <row r="203" spans="1:18" s="3" customFormat="1" x14ac:dyDescent="0.25">
      <c r="A203" s="127"/>
      <c r="B203" s="127"/>
      <c r="C203" s="128"/>
      <c r="D203" s="126"/>
      <c r="E203" s="126"/>
      <c r="F203" s="126"/>
      <c r="G203" s="126"/>
      <c r="H203" s="129"/>
      <c r="I203" s="129"/>
      <c r="J203" s="129"/>
      <c r="K203" s="129"/>
      <c r="L203" s="130"/>
      <c r="M203" s="129"/>
      <c r="N203" s="125"/>
      <c r="O203" s="125"/>
      <c r="P203" s="126"/>
      <c r="Q203" s="126"/>
      <c r="R203" s="7" t="s">
        <v>151</v>
      </c>
    </row>
    <row r="204" spans="1:18" s="3" customFormat="1" x14ac:dyDescent="0.25">
      <c r="A204" s="127"/>
      <c r="B204" s="127"/>
      <c r="C204" s="128"/>
      <c r="D204" s="126"/>
      <c r="E204" s="126"/>
      <c r="F204" s="126"/>
      <c r="G204" s="126"/>
      <c r="H204" s="129"/>
      <c r="I204" s="129"/>
      <c r="J204" s="129"/>
      <c r="K204" s="129"/>
      <c r="L204" s="130"/>
      <c r="M204" s="129"/>
      <c r="N204" s="125"/>
      <c r="O204" s="125"/>
      <c r="P204" s="126"/>
      <c r="Q204" s="126"/>
      <c r="R204" s="7" t="s">
        <v>152</v>
      </c>
    </row>
    <row r="205" spans="1:18" s="3" customFormat="1" x14ac:dyDescent="0.25">
      <c r="A205" s="127"/>
      <c r="B205" s="127"/>
      <c r="C205" s="128"/>
      <c r="D205" s="126"/>
      <c r="E205" s="126"/>
      <c r="F205" s="126"/>
      <c r="G205" s="126"/>
      <c r="H205" s="129"/>
      <c r="I205" s="129"/>
      <c r="J205" s="129"/>
      <c r="K205" s="129"/>
      <c r="L205" s="130"/>
      <c r="M205" s="129"/>
      <c r="N205" s="125"/>
      <c r="O205" s="125"/>
      <c r="P205" s="126"/>
      <c r="Q205" s="126"/>
      <c r="R205" s="7" t="s">
        <v>153</v>
      </c>
    </row>
    <row r="206" spans="1:18" s="3" customFormat="1" x14ac:dyDescent="0.25">
      <c r="A206" s="127"/>
      <c r="B206" s="127"/>
      <c r="C206" s="128"/>
      <c r="D206" s="126"/>
      <c r="E206" s="126"/>
      <c r="F206" s="126"/>
      <c r="G206" s="126"/>
      <c r="H206" s="129"/>
      <c r="I206" s="129"/>
      <c r="J206" s="129"/>
      <c r="K206" s="129"/>
      <c r="L206" s="130"/>
      <c r="M206" s="129"/>
      <c r="N206" s="125"/>
      <c r="O206" s="125"/>
      <c r="P206" s="126"/>
      <c r="Q206" s="126"/>
      <c r="R206" s="7" t="s">
        <v>179</v>
      </c>
    </row>
    <row r="207" spans="1:18" s="3" customFormat="1" x14ac:dyDescent="0.25">
      <c r="A207" s="127"/>
      <c r="B207" s="127"/>
      <c r="C207" s="128"/>
      <c r="D207" s="126"/>
      <c r="E207" s="126"/>
      <c r="F207" s="126"/>
      <c r="G207" s="126"/>
      <c r="H207" s="129"/>
      <c r="I207" s="129"/>
      <c r="J207" s="129"/>
      <c r="K207" s="129"/>
      <c r="L207" s="130"/>
      <c r="M207" s="129"/>
      <c r="N207" s="125"/>
      <c r="O207" s="125"/>
      <c r="P207" s="126"/>
      <c r="Q207" s="126"/>
      <c r="R207" s="7" t="s">
        <v>180</v>
      </c>
    </row>
    <row r="208" spans="1:18" s="3" customFormat="1" x14ac:dyDescent="0.25">
      <c r="A208" s="127"/>
      <c r="B208" s="127"/>
      <c r="C208" s="128"/>
      <c r="D208" s="126"/>
      <c r="E208" s="126"/>
      <c r="F208" s="126"/>
      <c r="G208" s="126"/>
      <c r="H208" s="129"/>
      <c r="I208" s="129"/>
      <c r="J208" s="129"/>
      <c r="K208" s="129"/>
      <c r="L208" s="130"/>
      <c r="M208" s="129"/>
      <c r="N208" s="125"/>
      <c r="O208" s="125"/>
      <c r="P208" s="126"/>
      <c r="Q208" s="126"/>
      <c r="R208" s="7" t="s">
        <v>181</v>
      </c>
    </row>
    <row r="209" spans="1:18" s="3" customFormat="1" x14ac:dyDescent="0.25">
      <c r="A209" s="127"/>
      <c r="B209" s="127"/>
      <c r="C209" s="128"/>
      <c r="D209" s="126"/>
      <c r="E209" s="126"/>
      <c r="F209" s="126"/>
      <c r="G209" s="126"/>
      <c r="H209" s="129"/>
      <c r="I209" s="129"/>
      <c r="J209" s="129"/>
      <c r="K209" s="129"/>
      <c r="L209" s="130"/>
      <c r="M209" s="129"/>
      <c r="N209" s="125"/>
      <c r="O209" s="125"/>
      <c r="P209" s="126"/>
      <c r="Q209" s="126"/>
      <c r="R209" s="7" t="s">
        <v>182</v>
      </c>
    </row>
    <row r="210" spans="1:18" s="3" customFormat="1" x14ac:dyDescent="0.25">
      <c r="A210" s="127"/>
      <c r="B210" s="127"/>
      <c r="C210" s="128"/>
      <c r="D210" s="126"/>
      <c r="E210" s="126"/>
      <c r="F210" s="126"/>
      <c r="G210" s="126"/>
      <c r="H210" s="129"/>
      <c r="I210" s="129"/>
      <c r="J210" s="129"/>
      <c r="K210" s="129"/>
      <c r="L210" s="130"/>
      <c r="M210" s="129"/>
      <c r="N210" s="125"/>
      <c r="O210" s="125"/>
      <c r="P210" s="126"/>
      <c r="Q210" s="126"/>
      <c r="R210" s="7" t="s">
        <v>183</v>
      </c>
    </row>
    <row r="211" spans="1:18" s="3" customFormat="1" x14ac:dyDescent="0.25">
      <c r="A211" s="127"/>
      <c r="B211" s="127"/>
      <c r="C211" s="128"/>
      <c r="D211" s="126"/>
      <c r="E211" s="126"/>
      <c r="F211" s="126"/>
      <c r="G211" s="126"/>
      <c r="H211" s="129"/>
      <c r="I211" s="129"/>
      <c r="J211" s="129"/>
      <c r="K211" s="129"/>
      <c r="L211" s="130"/>
      <c r="M211" s="129"/>
      <c r="N211" s="125"/>
      <c r="O211" s="125"/>
      <c r="P211" s="126"/>
      <c r="Q211" s="126"/>
      <c r="R211" s="7" t="s">
        <v>184</v>
      </c>
    </row>
    <row r="212" spans="1:18" s="3" customFormat="1" x14ac:dyDescent="0.25">
      <c r="A212" s="127"/>
      <c r="B212" s="127"/>
      <c r="C212" s="128"/>
      <c r="D212" s="126"/>
      <c r="E212" s="126"/>
      <c r="F212" s="126"/>
      <c r="G212" s="126"/>
      <c r="H212" s="129"/>
      <c r="I212" s="129"/>
      <c r="J212" s="129"/>
      <c r="K212" s="129"/>
      <c r="L212" s="130"/>
      <c r="M212" s="129"/>
      <c r="N212" s="125"/>
      <c r="O212" s="125"/>
      <c r="P212" s="126"/>
      <c r="Q212" s="126"/>
      <c r="R212" s="7" t="s">
        <v>185</v>
      </c>
    </row>
    <row r="213" spans="1:18" s="3" customFormat="1" x14ac:dyDescent="0.25">
      <c r="A213" s="127"/>
      <c r="B213" s="127"/>
      <c r="C213" s="128"/>
      <c r="D213" s="126"/>
      <c r="E213" s="126"/>
      <c r="F213" s="126"/>
      <c r="G213" s="126"/>
      <c r="H213" s="129"/>
      <c r="I213" s="129"/>
      <c r="J213" s="129"/>
      <c r="K213" s="129"/>
      <c r="L213" s="130"/>
      <c r="M213" s="129"/>
      <c r="N213" s="125"/>
      <c r="O213" s="125"/>
      <c r="P213" s="126"/>
      <c r="Q213" s="126"/>
      <c r="R213" s="7" t="s">
        <v>186</v>
      </c>
    </row>
    <row r="214" spans="1:18" s="3" customFormat="1" x14ac:dyDescent="0.25">
      <c r="A214" s="127"/>
      <c r="B214" s="127"/>
      <c r="C214" s="128"/>
      <c r="D214" s="126"/>
      <c r="E214" s="126"/>
      <c r="F214" s="126"/>
      <c r="G214" s="126"/>
      <c r="H214" s="129"/>
      <c r="I214" s="129"/>
      <c r="J214" s="129"/>
      <c r="K214" s="129"/>
      <c r="L214" s="130"/>
      <c r="M214" s="129"/>
      <c r="N214" s="125"/>
      <c r="O214" s="125"/>
      <c r="P214" s="126"/>
      <c r="Q214" s="126"/>
      <c r="R214" s="7" t="s">
        <v>187</v>
      </c>
    </row>
    <row r="215" spans="1:18" s="3" customFormat="1" x14ac:dyDescent="0.25">
      <c r="A215" s="127"/>
      <c r="B215" s="127"/>
      <c r="C215" s="128"/>
      <c r="D215" s="126"/>
      <c r="E215" s="126"/>
      <c r="F215" s="126"/>
      <c r="G215" s="126"/>
      <c r="H215" s="129"/>
      <c r="I215" s="129"/>
      <c r="J215" s="129"/>
      <c r="K215" s="129"/>
      <c r="L215" s="130"/>
      <c r="M215" s="129"/>
      <c r="N215" s="125"/>
      <c r="O215" s="125"/>
      <c r="P215" s="126"/>
      <c r="Q215" s="126"/>
      <c r="R215" s="7" t="s">
        <v>188</v>
      </c>
    </row>
    <row r="216" spans="1:18" s="3" customFormat="1" x14ac:dyDescent="0.25">
      <c r="A216" s="127"/>
      <c r="B216" s="127"/>
      <c r="C216" s="128"/>
      <c r="D216" s="126"/>
      <c r="E216" s="126"/>
      <c r="F216" s="126"/>
      <c r="G216" s="126"/>
      <c r="H216" s="129"/>
      <c r="I216" s="129"/>
      <c r="J216" s="129"/>
      <c r="K216" s="129"/>
      <c r="L216" s="130"/>
      <c r="M216" s="129"/>
      <c r="N216" s="125"/>
      <c r="O216" s="125"/>
      <c r="P216" s="126"/>
      <c r="Q216" s="126"/>
      <c r="R216" s="7" t="s">
        <v>164</v>
      </c>
    </row>
    <row r="217" spans="1:18" ht="108" x14ac:dyDescent="0.25">
      <c r="A217" s="90" t="s">
        <v>43</v>
      </c>
      <c r="B217" s="90" t="s">
        <v>44</v>
      </c>
      <c r="C217" s="91" t="s">
        <v>45</v>
      </c>
      <c r="D217" s="92">
        <v>27</v>
      </c>
      <c r="E217" s="92" t="s">
        <v>191</v>
      </c>
      <c r="F217" s="107" t="s">
        <v>192</v>
      </c>
      <c r="G217" s="98"/>
      <c r="H217" s="97"/>
      <c r="I217" s="97"/>
      <c r="J217" s="97"/>
      <c r="K217" s="97"/>
      <c r="L217" s="108"/>
      <c r="M217" s="97"/>
      <c r="N217" s="98"/>
      <c r="O217" s="98"/>
      <c r="P217" s="99"/>
      <c r="Q217" s="98"/>
      <c r="R217" s="106"/>
    </row>
    <row r="218" spans="1:18" ht="48" x14ac:dyDescent="0.25">
      <c r="A218" s="90" t="s">
        <v>43</v>
      </c>
      <c r="B218" s="90" t="s">
        <v>44</v>
      </c>
      <c r="C218" s="91" t="s">
        <v>45</v>
      </c>
      <c r="D218" s="92">
        <v>28</v>
      </c>
      <c r="E218" s="92" t="s">
        <v>193</v>
      </c>
      <c r="F218" s="109" t="s">
        <v>194</v>
      </c>
      <c r="G218" s="98"/>
      <c r="H218" s="97"/>
      <c r="I218" s="97"/>
      <c r="J218" s="97"/>
      <c r="K218" s="97"/>
      <c r="L218" s="108"/>
      <c r="M218" s="97"/>
      <c r="N218" s="98"/>
      <c r="O218" s="98"/>
      <c r="P218" s="99"/>
      <c r="Q218" s="98"/>
      <c r="R218" s="106"/>
    </row>
    <row r="219" spans="1:18" ht="48" x14ac:dyDescent="0.25">
      <c r="A219" s="90" t="s">
        <v>43</v>
      </c>
      <c r="B219" s="90" t="s">
        <v>44</v>
      </c>
      <c r="C219" s="91" t="s">
        <v>45</v>
      </c>
      <c r="D219" s="92">
        <v>29</v>
      </c>
      <c r="E219" s="92" t="s">
        <v>195</v>
      </c>
      <c r="F219" s="107" t="s">
        <v>196</v>
      </c>
      <c r="G219" s="98"/>
      <c r="H219" s="97"/>
      <c r="I219" s="97"/>
      <c r="J219" s="97"/>
      <c r="K219" s="97"/>
      <c r="L219" s="108"/>
      <c r="M219" s="97"/>
      <c r="N219" s="98"/>
      <c r="O219" s="98"/>
      <c r="P219" s="99"/>
      <c r="Q219" s="98"/>
      <c r="R219" s="106"/>
    </row>
    <row r="220" spans="1:18" ht="60" x14ac:dyDescent="0.25">
      <c r="A220" s="90" t="s">
        <v>43</v>
      </c>
      <c r="B220" s="90" t="s">
        <v>44</v>
      </c>
      <c r="C220" s="91" t="s">
        <v>45</v>
      </c>
      <c r="D220" s="92">
        <v>30</v>
      </c>
      <c r="E220" s="92" t="s">
        <v>197</v>
      </c>
      <c r="F220" s="107" t="s">
        <v>198</v>
      </c>
      <c r="G220" s="98"/>
      <c r="H220" s="97"/>
      <c r="I220" s="97"/>
      <c r="J220" s="97"/>
      <c r="K220" s="97"/>
      <c r="L220" s="108"/>
      <c r="M220" s="97"/>
      <c r="N220" s="98"/>
      <c r="O220" s="98"/>
      <c r="P220" s="99"/>
      <c r="Q220" s="98"/>
      <c r="R220" s="106"/>
    </row>
    <row r="221" spans="1:18" ht="72" x14ac:dyDescent="0.25">
      <c r="A221" s="90" t="s">
        <v>43</v>
      </c>
      <c r="B221" s="90" t="s">
        <v>44</v>
      </c>
      <c r="C221" s="91" t="s">
        <v>45</v>
      </c>
      <c r="D221" s="92">
        <v>31</v>
      </c>
      <c r="E221" s="92" t="s">
        <v>199</v>
      </c>
      <c r="F221" s="107" t="s">
        <v>200</v>
      </c>
      <c r="G221" s="98"/>
      <c r="H221" s="97"/>
      <c r="I221" s="97"/>
      <c r="J221" s="97"/>
      <c r="K221" s="97"/>
      <c r="L221" s="108"/>
      <c r="M221" s="97"/>
      <c r="N221" s="98"/>
      <c r="O221" s="98"/>
      <c r="P221" s="99"/>
      <c r="Q221" s="98"/>
      <c r="R221" s="106"/>
    </row>
    <row r="222" spans="1:18" ht="78.75" customHeight="1" x14ac:dyDescent="0.25">
      <c r="A222" s="90" t="s">
        <v>43</v>
      </c>
      <c r="B222" s="90" t="s">
        <v>44</v>
      </c>
      <c r="C222" s="91" t="s">
        <v>45</v>
      </c>
      <c r="D222" s="92">
        <v>32</v>
      </c>
      <c r="E222" s="5" t="s">
        <v>201</v>
      </c>
      <c r="F222" s="107" t="s">
        <v>202</v>
      </c>
      <c r="G222" s="107" t="s">
        <v>203</v>
      </c>
      <c r="H222" s="97" t="s">
        <v>204</v>
      </c>
      <c r="I222" s="97"/>
      <c r="J222" s="97">
        <v>1</v>
      </c>
      <c r="K222" s="97">
        <v>1</v>
      </c>
      <c r="L222" s="108">
        <v>44795</v>
      </c>
      <c r="M222" s="97" t="s">
        <v>60</v>
      </c>
      <c r="N222" s="98"/>
      <c r="O222" s="98"/>
      <c r="P222" s="99" t="s">
        <v>52</v>
      </c>
      <c r="Q222" s="98"/>
      <c r="R222" s="106"/>
    </row>
    <row r="223" spans="1:18" ht="132" x14ac:dyDescent="0.25">
      <c r="A223" s="90" t="s">
        <v>43</v>
      </c>
      <c r="B223" s="90" t="s">
        <v>44</v>
      </c>
      <c r="C223" s="91" t="s">
        <v>45</v>
      </c>
      <c r="D223" s="92">
        <v>33</v>
      </c>
      <c r="E223" s="92" t="s">
        <v>205</v>
      </c>
      <c r="F223" s="107" t="s">
        <v>206</v>
      </c>
      <c r="G223" s="98"/>
      <c r="H223" s="97"/>
      <c r="I223" s="97"/>
      <c r="J223" s="97"/>
      <c r="K223" s="97"/>
      <c r="L223" s="108"/>
      <c r="M223" s="97"/>
      <c r="N223" s="98"/>
      <c r="O223" s="98"/>
      <c r="P223" s="99"/>
      <c r="Q223" s="98"/>
      <c r="R223" s="106"/>
    </row>
    <row r="224" spans="1:18" ht="182.25" customHeight="1" x14ac:dyDescent="0.25">
      <c r="A224" s="90" t="s">
        <v>43</v>
      </c>
      <c r="B224" s="90" t="s">
        <v>44</v>
      </c>
      <c r="C224" s="91" t="s">
        <v>45</v>
      </c>
      <c r="D224" s="92">
        <v>34</v>
      </c>
      <c r="E224" s="92" t="s">
        <v>207</v>
      </c>
      <c r="F224" s="107" t="s">
        <v>208</v>
      </c>
      <c r="G224" s="98"/>
      <c r="H224" s="97"/>
      <c r="I224" s="97"/>
      <c r="J224" s="97"/>
      <c r="K224" s="97"/>
      <c r="L224" s="108"/>
      <c r="M224" s="97"/>
      <c r="N224" s="98"/>
      <c r="O224" s="98"/>
      <c r="P224" s="99"/>
      <c r="Q224" s="98"/>
      <c r="R224" s="106"/>
    </row>
    <row r="225" spans="1:18" ht="36" x14ac:dyDescent="0.25">
      <c r="A225" s="90" t="s">
        <v>43</v>
      </c>
      <c r="B225" s="90" t="s">
        <v>44</v>
      </c>
      <c r="C225" s="91" t="s">
        <v>45</v>
      </c>
      <c r="D225" s="92">
        <v>35</v>
      </c>
      <c r="E225" s="92" t="s">
        <v>209</v>
      </c>
      <c r="F225" s="107" t="s">
        <v>210</v>
      </c>
      <c r="G225" s="98"/>
      <c r="H225" s="97"/>
      <c r="I225" s="97"/>
      <c r="J225" s="97"/>
      <c r="K225" s="97"/>
      <c r="L225" s="108"/>
      <c r="M225" s="97"/>
      <c r="N225" s="98"/>
      <c r="O225" s="98"/>
      <c r="P225" s="99"/>
      <c r="Q225" s="98"/>
      <c r="R225" s="106"/>
    </row>
    <row r="226" spans="1:18" ht="48" x14ac:dyDescent="0.25">
      <c r="A226" s="90" t="s">
        <v>43</v>
      </c>
      <c r="B226" s="90" t="s">
        <v>44</v>
      </c>
      <c r="C226" s="91" t="s">
        <v>45</v>
      </c>
      <c r="D226" s="92">
        <v>36</v>
      </c>
      <c r="E226" s="92" t="s">
        <v>211</v>
      </c>
      <c r="F226" s="107" t="s">
        <v>212</v>
      </c>
      <c r="G226" s="98"/>
      <c r="H226" s="97"/>
      <c r="I226" s="97"/>
      <c r="J226" s="97"/>
      <c r="K226" s="97"/>
      <c r="L226" s="108"/>
      <c r="M226" s="97"/>
      <c r="N226" s="98"/>
      <c r="O226" s="98"/>
      <c r="P226" s="99"/>
      <c r="Q226" s="98"/>
      <c r="R226" s="106"/>
    </row>
    <row r="227" spans="1:18" ht="36" x14ac:dyDescent="0.25">
      <c r="A227" s="90" t="s">
        <v>43</v>
      </c>
      <c r="B227" s="90" t="s">
        <v>44</v>
      </c>
      <c r="C227" s="91" t="s">
        <v>45</v>
      </c>
      <c r="D227" s="92">
        <v>37</v>
      </c>
      <c r="E227" s="92" t="s">
        <v>213</v>
      </c>
      <c r="F227" s="107" t="s">
        <v>214</v>
      </c>
      <c r="G227" s="98"/>
      <c r="H227" s="97"/>
      <c r="I227" s="97"/>
      <c r="J227" s="97"/>
      <c r="K227" s="97"/>
      <c r="L227" s="108"/>
      <c r="M227" s="97"/>
      <c r="N227" s="98"/>
      <c r="O227" s="98"/>
      <c r="P227" s="99"/>
      <c r="Q227" s="98"/>
      <c r="R227" s="106"/>
    </row>
    <row r="228" spans="1:18" ht="36" x14ac:dyDescent="0.25">
      <c r="A228" s="90" t="s">
        <v>43</v>
      </c>
      <c r="B228" s="90" t="s">
        <v>44</v>
      </c>
      <c r="C228" s="91" t="s">
        <v>45</v>
      </c>
      <c r="D228" s="92">
        <v>38</v>
      </c>
      <c r="E228" s="92" t="s">
        <v>215</v>
      </c>
      <c r="F228" s="107" t="s">
        <v>216</v>
      </c>
      <c r="G228" s="98"/>
      <c r="H228" s="97"/>
      <c r="I228" s="97"/>
      <c r="J228" s="97"/>
      <c r="K228" s="97"/>
      <c r="L228" s="108"/>
      <c r="M228" s="97"/>
      <c r="N228" s="98"/>
      <c r="O228" s="98"/>
      <c r="P228" s="99"/>
      <c r="Q228" s="98"/>
      <c r="R228" s="106"/>
    </row>
    <row r="229" spans="1:18" ht="108" x14ac:dyDescent="0.25">
      <c r="A229" s="90" t="s">
        <v>43</v>
      </c>
      <c r="B229" s="90" t="s">
        <v>44</v>
      </c>
      <c r="C229" s="91" t="s">
        <v>45</v>
      </c>
      <c r="D229" s="92">
        <v>39</v>
      </c>
      <c r="E229" s="92" t="s">
        <v>207</v>
      </c>
      <c r="F229" s="107" t="s">
        <v>217</v>
      </c>
      <c r="G229" s="98"/>
      <c r="H229" s="97"/>
      <c r="I229" s="97"/>
      <c r="J229" s="97"/>
      <c r="K229" s="97"/>
      <c r="L229" s="108"/>
      <c r="M229" s="97"/>
      <c r="N229" s="98"/>
      <c r="O229" s="98"/>
      <c r="P229" s="99"/>
      <c r="Q229" s="98"/>
      <c r="R229" s="106"/>
    </row>
    <row r="230" spans="1:18" ht="48" x14ac:dyDescent="0.25">
      <c r="A230" s="90" t="s">
        <v>43</v>
      </c>
      <c r="B230" s="90" t="s">
        <v>44</v>
      </c>
      <c r="C230" s="91" t="s">
        <v>45</v>
      </c>
      <c r="D230" s="92">
        <v>40</v>
      </c>
      <c r="E230" s="92" t="s">
        <v>218</v>
      </c>
      <c r="F230" s="107" t="s">
        <v>219</v>
      </c>
      <c r="G230" s="98"/>
      <c r="H230" s="97"/>
      <c r="I230" s="97"/>
      <c r="J230" s="97"/>
      <c r="K230" s="97"/>
      <c r="L230" s="108"/>
      <c r="M230" s="97"/>
      <c r="N230" s="98"/>
      <c r="O230" s="98"/>
      <c r="P230" s="99"/>
      <c r="Q230" s="98"/>
      <c r="R230" s="106"/>
    </row>
    <row r="231" spans="1:18" ht="36" x14ac:dyDescent="0.25">
      <c r="A231" s="90" t="s">
        <v>43</v>
      </c>
      <c r="B231" s="90" t="s">
        <v>44</v>
      </c>
      <c r="C231" s="91" t="s">
        <v>45</v>
      </c>
      <c r="D231" s="92">
        <v>40</v>
      </c>
      <c r="E231" s="92" t="s">
        <v>218</v>
      </c>
      <c r="F231" s="107" t="s">
        <v>220</v>
      </c>
      <c r="G231" s="98"/>
      <c r="H231" s="97"/>
      <c r="I231" s="97"/>
      <c r="J231" s="97"/>
      <c r="K231" s="97"/>
      <c r="L231" s="108"/>
      <c r="M231" s="97"/>
      <c r="N231" s="98"/>
      <c r="O231" s="98"/>
      <c r="P231" s="99"/>
      <c r="Q231" s="98"/>
      <c r="R231" s="106"/>
    </row>
    <row r="232" spans="1:18" ht="48" x14ac:dyDescent="0.25">
      <c r="A232" s="90" t="s">
        <v>43</v>
      </c>
      <c r="B232" s="90" t="s">
        <v>44</v>
      </c>
      <c r="C232" s="91" t="s">
        <v>45</v>
      </c>
      <c r="D232" s="92">
        <v>41</v>
      </c>
      <c r="E232" s="92" t="s">
        <v>218</v>
      </c>
      <c r="F232" s="107" t="s">
        <v>221</v>
      </c>
      <c r="G232" s="98"/>
      <c r="H232" s="97"/>
      <c r="I232" s="97"/>
      <c r="J232" s="97"/>
      <c r="K232" s="97"/>
      <c r="L232" s="108"/>
      <c r="M232" s="97"/>
      <c r="N232" s="98"/>
      <c r="O232" s="98"/>
      <c r="P232" s="99"/>
      <c r="Q232" s="98"/>
      <c r="R232" s="106"/>
    </row>
    <row r="233" spans="1:18" ht="409.5" x14ac:dyDescent="0.25">
      <c r="A233" s="90" t="s">
        <v>43</v>
      </c>
      <c r="B233" s="90" t="s">
        <v>44</v>
      </c>
      <c r="C233" s="91" t="s">
        <v>45</v>
      </c>
      <c r="D233" s="92">
        <v>42</v>
      </c>
      <c r="E233" s="92" t="s">
        <v>222</v>
      </c>
      <c r="F233" s="107" t="s">
        <v>223</v>
      </c>
      <c r="G233" s="98"/>
      <c r="H233" s="97"/>
      <c r="I233" s="97"/>
      <c r="J233" s="97"/>
      <c r="K233" s="97"/>
      <c r="L233" s="108"/>
      <c r="M233" s="97"/>
      <c r="N233" s="98"/>
      <c r="O233" s="98"/>
      <c r="P233" s="99"/>
      <c r="Q233" s="98"/>
      <c r="R233" s="106"/>
    </row>
    <row r="234" spans="1:18" ht="21" customHeight="1" x14ac:dyDescent="0.25">
      <c r="A234" s="53" t="s">
        <v>224</v>
      </c>
      <c r="B234" s="143" t="s">
        <v>225</v>
      </c>
      <c r="C234" s="143"/>
      <c r="D234" s="143"/>
      <c r="E234" s="47"/>
      <c r="F234" s="53" t="s">
        <v>226</v>
      </c>
      <c r="G234" s="54"/>
      <c r="H234" s="55"/>
      <c r="I234" s="55"/>
      <c r="J234" s="55"/>
      <c r="K234" s="55"/>
      <c r="L234" s="56"/>
      <c r="M234" s="55"/>
      <c r="N234" s="54"/>
      <c r="O234" s="54"/>
      <c r="P234" s="57"/>
      <c r="Q234" s="54"/>
      <c r="R234" s="52"/>
    </row>
    <row r="235" spans="1:18" ht="21" customHeight="1" x14ac:dyDescent="0.25">
      <c r="A235" s="53" t="s">
        <v>227</v>
      </c>
      <c r="B235" s="143" t="s">
        <v>228</v>
      </c>
      <c r="C235" s="143"/>
      <c r="D235" s="143"/>
      <c r="E235" s="47"/>
      <c r="F235" s="42" t="s">
        <v>229</v>
      </c>
      <c r="G235" s="54"/>
      <c r="H235" s="55"/>
      <c r="I235" s="55"/>
      <c r="J235" s="55"/>
      <c r="K235" s="55"/>
      <c r="L235" s="56"/>
      <c r="M235" s="55"/>
      <c r="N235" s="54"/>
      <c r="O235" s="54"/>
      <c r="P235" s="57"/>
      <c r="Q235" s="54"/>
      <c r="R235" s="52"/>
    </row>
    <row r="236" spans="1:18" ht="21" customHeight="1" x14ac:dyDescent="0.25">
      <c r="A236" s="53" t="s">
        <v>230</v>
      </c>
      <c r="B236" s="143" t="s">
        <v>231</v>
      </c>
      <c r="C236" s="143"/>
      <c r="D236" s="143"/>
      <c r="E236" s="47"/>
      <c r="F236" s="42" t="s">
        <v>232</v>
      </c>
      <c r="G236" s="54"/>
      <c r="H236" s="55"/>
      <c r="I236" s="55"/>
      <c r="J236" s="55"/>
      <c r="K236" s="55"/>
      <c r="L236" s="56"/>
      <c r="M236" s="55"/>
      <c r="N236" s="54"/>
      <c r="O236" s="54"/>
      <c r="P236" s="57"/>
      <c r="Q236" s="54"/>
      <c r="R236" s="52"/>
    </row>
    <row r="237" spans="1:18" ht="21" customHeight="1" x14ac:dyDescent="0.25">
      <c r="A237" s="144" t="s">
        <v>233</v>
      </c>
      <c r="B237" s="144"/>
      <c r="C237" s="145"/>
      <c r="D237" s="145"/>
      <c r="E237" s="145"/>
      <c r="F237" s="145"/>
      <c r="G237" s="145"/>
      <c r="H237" s="145"/>
      <c r="I237" s="145"/>
      <c r="J237" s="145"/>
      <c r="K237" s="145"/>
      <c r="L237" s="145"/>
      <c r="M237" s="145"/>
      <c r="N237" s="145"/>
      <c r="O237" s="145"/>
      <c r="P237" s="145"/>
      <c r="Q237" s="145"/>
      <c r="R237" s="52"/>
    </row>
    <row r="238" spans="1:18" ht="120" x14ac:dyDescent="0.25">
      <c r="A238" s="146" t="s">
        <v>234</v>
      </c>
      <c r="B238" s="146"/>
      <c r="C238" s="147" t="s">
        <v>235</v>
      </c>
      <c r="D238" s="147"/>
      <c r="E238" s="147"/>
      <c r="F238" s="49" t="s">
        <v>236</v>
      </c>
      <c r="G238" s="42"/>
      <c r="H238" s="42"/>
      <c r="I238" s="42"/>
      <c r="J238" s="42"/>
      <c r="K238" s="42"/>
      <c r="L238" s="36"/>
      <c r="M238" s="36"/>
      <c r="N238" s="14"/>
      <c r="O238" s="42"/>
      <c r="P238" s="48"/>
      <c r="Q238" s="42"/>
      <c r="R238" s="52"/>
    </row>
    <row r="239" spans="1:18" ht="16.5" customHeight="1" x14ac:dyDescent="0.25">
      <c r="A239" s="42"/>
      <c r="B239" s="49"/>
      <c r="C239" s="42"/>
      <c r="D239" s="42"/>
      <c r="E239" s="42"/>
      <c r="F239" s="42"/>
      <c r="G239" s="42"/>
      <c r="H239" s="42"/>
      <c r="I239" s="42"/>
      <c r="J239" s="42"/>
      <c r="K239" s="42"/>
      <c r="L239" s="36"/>
      <c r="M239" s="36"/>
      <c r="N239" s="14"/>
      <c r="O239" s="42"/>
      <c r="P239" s="48"/>
      <c r="Q239" s="42"/>
      <c r="R239" s="52"/>
    </row>
    <row r="240" spans="1:18" ht="33.75" customHeight="1" x14ac:dyDescent="0.25">
      <c r="A240" s="42"/>
      <c r="B240" s="49"/>
      <c r="C240" s="42"/>
      <c r="D240" s="42"/>
      <c r="E240" s="42"/>
      <c r="F240" s="42"/>
      <c r="G240" s="145" t="s">
        <v>237</v>
      </c>
      <c r="H240" s="145"/>
      <c r="I240" s="145"/>
      <c r="J240" s="42"/>
      <c r="K240" s="42"/>
      <c r="L240" s="141" t="s">
        <v>238</v>
      </c>
      <c r="M240" s="141"/>
      <c r="N240" s="13" t="s">
        <v>239</v>
      </c>
      <c r="O240" s="53"/>
      <c r="P240" s="18" t="s">
        <v>240</v>
      </c>
      <c r="Q240" s="53"/>
      <c r="R240" s="52"/>
    </row>
    <row r="241" spans="1:19" ht="30" customHeight="1" x14ac:dyDescent="0.25">
      <c r="A241" s="45"/>
      <c r="B241" s="44"/>
      <c r="C241" s="45"/>
      <c r="D241" s="110"/>
      <c r="E241" s="110"/>
      <c r="F241" s="58"/>
      <c r="G241" s="140" t="s">
        <v>241</v>
      </c>
      <c r="H241" s="140"/>
      <c r="I241" s="140"/>
      <c r="J241" s="59"/>
      <c r="K241" s="59"/>
      <c r="L241" s="142" t="s">
        <v>242</v>
      </c>
      <c r="M241" s="142"/>
      <c r="N241" s="139"/>
      <c r="O241" s="139"/>
      <c r="P241" s="139"/>
      <c r="Q241" s="139"/>
      <c r="R241" s="52"/>
    </row>
    <row r="242" spans="1:19" ht="21" customHeight="1" x14ac:dyDescent="0.25">
      <c r="A242" s="111"/>
      <c r="B242" s="111"/>
      <c r="C242" s="45"/>
      <c r="D242" s="110"/>
      <c r="E242" s="110"/>
      <c r="F242" s="58"/>
      <c r="G242" s="60"/>
      <c r="H242" s="59"/>
      <c r="I242" s="59"/>
      <c r="J242" s="59"/>
      <c r="K242" s="59"/>
      <c r="L242" s="61"/>
      <c r="M242" s="59"/>
      <c r="N242" s="60"/>
      <c r="O242" s="60"/>
      <c r="P242" s="112"/>
      <c r="Q242" s="60"/>
      <c r="R242" s="52"/>
    </row>
    <row r="243" spans="1:19" ht="21" customHeight="1" x14ac:dyDescent="0.25">
      <c r="A243" s="139"/>
      <c r="B243" s="139"/>
      <c r="C243" s="45"/>
      <c r="D243" s="110"/>
      <c r="E243" s="110"/>
      <c r="F243" s="58"/>
      <c r="G243" s="60"/>
      <c r="H243" s="59"/>
      <c r="I243" s="59"/>
      <c r="J243" s="59"/>
      <c r="K243" s="59"/>
      <c r="L243" s="61"/>
      <c r="M243" s="59"/>
      <c r="N243" s="60"/>
      <c r="O243" s="60"/>
      <c r="P243" s="64"/>
      <c r="Q243" s="60"/>
      <c r="R243" s="52"/>
    </row>
    <row r="244" spans="1:19" ht="21" customHeight="1" x14ac:dyDescent="0.25">
      <c r="A244" s="45"/>
      <c r="B244" s="44"/>
      <c r="C244" s="45"/>
      <c r="D244" s="110"/>
      <c r="E244" s="110"/>
      <c r="F244" s="58"/>
      <c r="G244" s="60"/>
      <c r="H244" s="59"/>
      <c r="I244" s="59"/>
      <c r="J244" s="59"/>
      <c r="K244" s="59"/>
      <c r="L244" s="61"/>
      <c r="M244" s="59"/>
      <c r="N244" s="60"/>
      <c r="O244" s="60"/>
      <c r="P244" s="64"/>
      <c r="Q244" s="60"/>
      <c r="R244" s="52"/>
    </row>
    <row r="245" spans="1:19" ht="21" customHeight="1" x14ac:dyDescent="0.25">
      <c r="A245" s="45"/>
      <c r="B245" s="44"/>
      <c r="C245" s="45"/>
      <c r="D245" s="110"/>
      <c r="E245" s="110"/>
      <c r="F245" s="58"/>
      <c r="G245" s="60"/>
      <c r="H245" s="59"/>
      <c r="I245" s="59"/>
      <c r="J245" s="59"/>
      <c r="K245" s="59"/>
      <c r="L245" s="61"/>
      <c r="M245" s="59"/>
      <c r="N245" s="60"/>
      <c r="O245" s="60"/>
      <c r="P245" s="64"/>
      <c r="Q245" s="60"/>
      <c r="R245" s="52"/>
    </row>
    <row r="246" spans="1:19" ht="21" customHeight="1" x14ac:dyDescent="0.25">
      <c r="A246" s="45"/>
      <c r="B246" s="44"/>
      <c r="C246" s="45"/>
      <c r="D246" s="110"/>
      <c r="E246" s="110"/>
      <c r="F246" s="58"/>
      <c r="G246" s="60"/>
      <c r="H246" s="59"/>
      <c r="I246" s="59"/>
      <c r="J246" s="59"/>
      <c r="K246" s="59"/>
      <c r="L246" s="61"/>
      <c r="M246" s="59"/>
      <c r="N246" s="60"/>
      <c r="O246" s="60"/>
      <c r="P246" s="64"/>
      <c r="Q246" s="60"/>
      <c r="R246" s="52"/>
    </row>
    <row r="247" spans="1:19" ht="21" customHeight="1" x14ac:dyDescent="0.25">
      <c r="A247" s="45"/>
      <c r="B247" s="44"/>
      <c r="C247" s="45"/>
      <c r="D247" s="110"/>
      <c r="E247" s="110"/>
      <c r="F247" s="58"/>
      <c r="G247" s="60"/>
      <c r="H247" s="59"/>
      <c r="I247" s="59"/>
      <c r="J247" s="59"/>
      <c r="K247" s="59"/>
      <c r="L247" s="61"/>
      <c r="M247" s="59"/>
      <c r="N247" s="60"/>
      <c r="O247" s="60"/>
      <c r="P247" s="64"/>
      <c r="Q247" s="60"/>
      <c r="R247" s="52"/>
    </row>
    <row r="248" spans="1:19" ht="21" customHeight="1" x14ac:dyDescent="0.25">
      <c r="A248" s="45"/>
      <c r="B248" s="44"/>
      <c r="C248" s="45"/>
      <c r="D248" s="110"/>
      <c r="E248" s="110"/>
      <c r="F248" s="58"/>
      <c r="G248" s="60"/>
      <c r="H248" s="59"/>
      <c r="I248" s="59"/>
      <c r="J248" s="59"/>
      <c r="K248" s="59"/>
      <c r="L248" s="61"/>
      <c r="M248" s="59"/>
      <c r="N248" s="60"/>
      <c r="O248" s="60"/>
      <c r="P248" s="64"/>
      <c r="Q248" s="60"/>
      <c r="R248" s="52"/>
    </row>
    <row r="249" spans="1:19" ht="21" customHeight="1" x14ac:dyDescent="0.25">
      <c r="A249" s="45"/>
      <c r="B249" s="44"/>
      <c r="C249" s="45"/>
      <c r="D249" s="110"/>
      <c r="E249" s="110"/>
      <c r="F249" s="58"/>
      <c r="G249" s="60"/>
      <c r="H249" s="59"/>
      <c r="I249" s="59"/>
      <c r="J249" s="59"/>
      <c r="K249" s="59"/>
      <c r="L249" s="61"/>
      <c r="M249" s="59"/>
      <c r="N249" s="60"/>
      <c r="O249" s="60"/>
      <c r="P249" s="64"/>
      <c r="Q249" s="60"/>
      <c r="R249" s="52"/>
    </row>
    <row r="250" spans="1:19" ht="21" customHeight="1" x14ac:dyDescent="0.25">
      <c r="A250" s="45"/>
      <c r="B250" s="44"/>
      <c r="C250" s="45"/>
      <c r="D250" s="65"/>
      <c r="E250" s="65"/>
      <c r="F250" s="66"/>
      <c r="G250" s="60"/>
      <c r="H250" s="59"/>
      <c r="I250" s="59"/>
      <c r="J250" s="59"/>
      <c r="K250" s="59"/>
      <c r="L250" s="61"/>
      <c r="M250" s="59"/>
      <c r="N250" s="60"/>
      <c r="O250" s="60"/>
      <c r="P250" s="64"/>
      <c r="Q250" s="60"/>
      <c r="R250" s="52"/>
      <c r="S250" s="60"/>
    </row>
    <row r="251" spans="1:19" ht="21" customHeight="1" x14ac:dyDescent="0.25">
      <c r="A251" s="45"/>
      <c r="B251" s="44"/>
      <c r="C251" s="45"/>
      <c r="D251" s="137"/>
      <c r="E251" s="65"/>
      <c r="F251" s="66"/>
      <c r="G251" s="60"/>
      <c r="H251" s="59"/>
      <c r="I251" s="59"/>
      <c r="J251" s="59"/>
      <c r="K251" s="59"/>
      <c r="L251" s="61"/>
      <c r="M251" s="59"/>
      <c r="N251" s="60"/>
      <c r="O251" s="60"/>
      <c r="P251" s="64"/>
      <c r="Q251" s="60"/>
      <c r="R251" s="52"/>
      <c r="S251" s="60"/>
    </row>
    <row r="252" spans="1:19" ht="21" customHeight="1" x14ac:dyDescent="0.25">
      <c r="A252" s="45"/>
      <c r="B252" s="44"/>
      <c r="C252" s="45"/>
      <c r="D252" s="138"/>
      <c r="E252" s="67"/>
      <c r="F252" s="68"/>
      <c r="G252" s="60"/>
      <c r="H252" s="59"/>
      <c r="I252" s="59"/>
      <c r="J252" s="59"/>
      <c r="K252" s="59"/>
      <c r="L252" s="61"/>
      <c r="M252" s="59"/>
      <c r="N252" s="60"/>
      <c r="O252" s="60"/>
      <c r="P252" s="64"/>
      <c r="Q252" s="60"/>
      <c r="R252" s="52"/>
      <c r="S252" s="60"/>
    </row>
    <row r="253" spans="1:19" ht="21" customHeight="1" x14ac:dyDescent="0.25">
      <c r="A253" s="45"/>
      <c r="B253" s="44"/>
      <c r="C253" s="45"/>
      <c r="D253" s="137"/>
      <c r="E253" s="65"/>
      <c r="F253" s="66"/>
      <c r="G253" s="60"/>
      <c r="H253" s="59"/>
      <c r="I253" s="59"/>
      <c r="J253" s="59"/>
      <c r="K253" s="59"/>
      <c r="L253" s="61"/>
      <c r="M253" s="59"/>
      <c r="N253" s="60"/>
      <c r="O253" s="60"/>
      <c r="P253" s="64"/>
      <c r="Q253" s="60"/>
      <c r="R253" s="52"/>
      <c r="S253" s="60"/>
    </row>
    <row r="254" spans="1:19" ht="21" customHeight="1" x14ac:dyDescent="0.25">
      <c r="A254" s="45"/>
      <c r="B254" s="44"/>
      <c r="C254" s="45"/>
      <c r="D254" s="138"/>
      <c r="E254" s="67"/>
      <c r="F254" s="68"/>
      <c r="G254" s="60"/>
      <c r="H254" s="59"/>
      <c r="I254" s="59"/>
      <c r="J254" s="59"/>
      <c r="K254" s="59"/>
      <c r="L254" s="61"/>
      <c r="M254" s="59"/>
      <c r="N254" s="60"/>
      <c r="O254" s="60"/>
      <c r="P254" s="64"/>
      <c r="Q254" s="60"/>
      <c r="R254" s="52"/>
      <c r="S254" s="60"/>
    </row>
    <row r="255" spans="1:19" ht="21" customHeight="1" x14ac:dyDescent="0.25">
      <c r="A255" s="45"/>
      <c r="B255" s="44"/>
      <c r="C255" s="45"/>
      <c r="D255" s="65"/>
      <c r="E255" s="65"/>
      <c r="F255" s="66"/>
      <c r="G255" s="60"/>
      <c r="H255" s="66"/>
      <c r="I255" s="66"/>
      <c r="J255" s="66"/>
      <c r="K255" s="66"/>
      <c r="L255" s="70"/>
      <c r="M255" s="66"/>
      <c r="N255" s="60"/>
      <c r="O255" s="60"/>
      <c r="P255" s="64"/>
      <c r="Q255" s="60"/>
      <c r="R255" s="52"/>
      <c r="S255" s="60"/>
    </row>
    <row r="256" spans="1:19" ht="21" customHeight="1" x14ac:dyDescent="0.25">
      <c r="A256" s="45"/>
      <c r="B256" s="44"/>
      <c r="C256" s="45"/>
      <c r="D256" s="65"/>
      <c r="E256" s="65"/>
      <c r="F256" s="66"/>
      <c r="G256" s="60"/>
      <c r="H256" s="59"/>
      <c r="I256" s="59"/>
      <c r="J256" s="59"/>
      <c r="K256" s="59"/>
      <c r="L256" s="70"/>
      <c r="M256" s="59"/>
      <c r="N256" s="60"/>
      <c r="O256" s="60"/>
      <c r="P256" s="64"/>
      <c r="Q256" s="60"/>
      <c r="R256" s="52"/>
      <c r="S256" s="60"/>
    </row>
    <row r="257" spans="1:19" ht="21" customHeight="1" x14ac:dyDescent="0.25">
      <c r="A257" s="45"/>
      <c r="B257" s="44"/>
      <c r="C257" s="45"/>
      <c r="D257" s="65"/>
      <c r="E257" s="65"/>
      <c r="F257" s="66"/>
      <c r="G257" s="60"/>
      <c r="H257" s="66"/>
      <c r="I257" s="66"/>
      <c r="J257" s="66"/>
      <c r="K257" s="66"/>
      <c r="L257" s="70"/>
      <c r="M257" s="66"/>
      <c r="N257" s="60"/>
      <c r="O257" s="60"/>
      <c r="P257" s="64"/>
      <c r="Q257" s="60"/>
      <c r="R257" s="52"/>
      <c r="S257" s="60"/>
    </row>
    <row r="258" spans="1:19" x14ac:dyDescent="0.25">
      <c r="B258" s="44"/>
      <c r="C258" s="45"/>
      <c r="D258" s="45"/>
      <c r="E258" s="45"/>
      <c r="F258" s="45"/>
      <c r="G258" s="45"/>
      <c r="H258" s="45"/>
      <c r="I258" s="45"/>
      <c r="J258" s="45"/>
      <c r="K258" s="60"/>
      <c r="L258" s="60"/>
      <c r="M258" s="1"/>
      <c r="N258" s="45"/>
    </row>
    <row r="259" spans="1:19" x14ac:dyDescent="0.25">
      <c r="B259" s="44"/>
      <c r="C259" s="45"/>
      <c r="D259" s="45"/>
      <c r="E259" s="45"/>
      <c r="F259" s="45"/>
      <c r="G259" s="45"/>
      <c r="H259" s="45"/>
      <c r="I259" s="45"/>
      <c r="J259" s="45"/>
      <c r="K259" s="60"/>
      <c r="L259" s="60"/>
      <c r="M259" s="1"/>
      <c r="N259" s="45"/>
    </row>
    <row r="260" spans="1:19" x14ac:dyDescent="0.25">
      <c r="B260" s="44"/>
      <c r="C260" s="45"/>
      <c r="D260" s="45"/>
      <c r="E260" s="45"/>
      <c r="F260" s="45"/>
      <c r="G260" s="45"/>
      <c r="H260" s="45"/>
      <c r="I260" s="45"/>
      <c r="J260" s="45"/>
      <c r="K260" s="60"/>
      <c r="L260" s="60"/>
      <c r="M260" s="1"/>
      <c r="N260" s="45"/>
    </row>
    <row r="261" spans="1:19" x14ac:dyDescent="0.25">
      <c r="B261" s="44"/>
      <c r="C261" s="45"/>
      <c r="D261" s="45"/>
      <c r="E261" s="45"/>
      <c r="F261" s="45"/>
      <c r="G261" s="45"/>
      <c r="H261" s="45"/>
      <c r="I261" s="45"/>
      <c r="J261" s="45"/>
      <c r="K261" s="60"/>
      <c r="L261" s="60"/>
      <c r="M261" s="1"/>
      <c r="N261" s="45"/>
    </row>
    <row r="262" spans="1:19" x14ac:dyDescent="0.25">
      <c r="B262" s="44"/>
      <c r="C262" s="45"/>
      <c r="D262" s="45"/>
      <c r="E262" s="45"/>
      <c r="F262" s="45"/>
      <c r="G262" s="45"/>
      <c r="H262" s="45"/>
      <c r="I262" s="45"/>
      <c r="J262" s="45"/>
      <c r="K262" s="60"/>
      <c r="L262" s="60"/>
      <c r="M262" s="1"/>
      <c r="N262" s="45"/>
    </row>
    <row r="263" spans="1:19" x14ac:dyDescent="0.25">
      <c r="B263" s="44"/>
      <c r="C263" s="45"/>
      <c r="D263" s="45"/>
      <c r="E263" s="45"/>
      <c r="F263" s="45"/>
      <c r="G263" s="45"/>
      <c r="H263" s="45"/>
      <c r="I263" s="45"/>
      <c r="J263" s="45"/>
      <c r="K263" s="60"/>
      <c r="L263" s="60"/>
      <c r="M263" s="1"/>
      <c r="N263" s="45"/>
    </row>
    <row r="264" spans="1:19" x14ac:dyDescent="0.25">
      <c r="B264" s="44"/>
      <c r="C264" s="45"/>
      <c r="D264" s="45"/>
      <c r="E264" s="45"/>
      <c r="F264" s="45"/>
      <c r="G264" s="45"/>
      <c r="H264" s="45"/>
      <c r="I264" s="45"/>
      <c r="J264" s="45"/>
      <c r="K264" s="60"/>
      <c r="L264" s="60"/>
      <c r="M264" s="1"/>
      <c r="N264" s="45"/>
    </row>
    <row r="265" spans="1:19" x14ac:dyDescent="0.25">
      <c r="B265" s="44"/>
      <c r="C265" s="45"/>
      <c r="D265" s="45"/>
      <c r="E265" s="45"/>
      <c r="F265" s="45"/>
      <c r="G265" s="45"/>
      <c r="H265" s="45"/>
      <c r="I265" s="45"/>
      <c r="J265" s="45"/>
      <c r="K265" s="60"/>
      <c r="L265" s="60"/>
      <c r="M265" s="1"/>
      <c r="N265" s="45"/>
    </row>
    <row r="266" spans="1:19" x14ac:dyDescent="0.25">
      <c r="B266" s="44"/>
      <c r="C266" s="45"/>
      <c r="D266" s="45"/>
      <c r="E266" s="45"/>
      <c r="F266" s="45"/>
      <c r="G266" s="45"/>
      <c r="H266" s="45"/>
      <c r="I266" s="45"/>
      <c r="J266" s="45"/>
      <c r="K266" s="60"/>
      <c r="L266" s="60"/>
      <c r="M266" s="1"/>
      <c r="N266" s="45"/>
    </row>
    <row r="267" spans="1:19" x14ac:dyDescent="0.25">
      <c r="B267" s="44"/>
      <c r="C267" s="45"/>
      <c r="D267" s="45"/>
      <c r="E267" s="45"/>
      <c r="F267" s="45"/>
      <c r="G267" s="45"/>
      <c r="H267" s="45"/>
      <c r="I267" s="45"/>
      <c r="J267" s="45"/>
      <c r="K267" s="60"/>
      <c r="L267" s="60"/>
      <c r="M267" s="1"/>
      <c r="N267" s="45"/>
    </row>
    <row r="268" spans="1:19" x14ac:dyDescent="0.25">
      <c r="B268" s="44"/>
      <c r="C268" s="45"/>
      <c r="D268" s="45"/>
      <c r="E268" s="45"/>
      <c r="F268" s="45"/>
      <c r="G268" s="45"/>
      <c r="H268" s="45"/>
      <c r="I268" s="45"/>
      <c r="J268" s="45"/>
      <c r="K268" s="60"/>
      <c r="L268" s="60"/>
      <c r="M268" s="1"/>
      <c r="N268" s="45"/>
    </row>
    <row r="269" spans="1:19" x14ac:dyDescent="0.25">
      <c r="B269" s="44"/>
      <c r="C269" s="45"/>
      <c r="D269" s="45"/>
      <c r="E269" s="45"/>
      <c r="F269" s="45"/>
      <c r="G269" s="45"/>
      <c r="H269" s="45"/>
      <c r="I269" s="45"/>
      <c r="J269" s="45"/>
      <c r="K269" s="60"/>
      <c r="L269" s="60"/>
      <c r="M269" s="1"/>
      <c r="N269" s="45"/>
    </row>
    <row r="270" spans="1:19" x14ac:dyDescent="0.25">
      <c r="B270" s="44"/>
      <c r="C270" s="45"/>
      <c r="D270" s="45"/>
      <c r="E270" s="45"/>
      <c r="F270" s="45"/>
      <c r="G270" s="45"/>
      <c r="H270" s="45"/>
      <c r="I270" s="45"/>
      <c r="J270" s="45"/>
      <c r="K270" s="60"/>
      <c r="L270" s="60"/>
      <c r="M270" s="1"/>
      <c r="N270" s="45"/>
    </row>
    <row r="271" spans="1:19" x14ac:dyDescent="0.25">
      <c r="B271" s="44"/>
      <c r="C271" s="45"/>
      <c r="D271" s="45"/>
      <c r="E271" s="45"/>
      <c r="F271" s="45"/>
      <c r="G271" s="45"/>
      <c r="H271" s="45"/>
      <c r="I271" s="45"/>
      <c r="J271" s="45"/>
      <c r="K271" s="60"/>
      <c r="L271" s="60"/>
      <c r="M271" s="1"/>
      <c r="N271" s="45"/>
    </row>
    <row r="272" spans="1:19" x14ac:dyDescent="0.25">
      <c r="B272" s="44"/>
      <c r="C272" s="45"/>
      <c r="D272" s="45"/>
      <c r="E272" s="45"/>
      <c r="F272" s="45"/>
      <c r="G272" s="45"/>
      <c r="H272" s="45"/>
      <c r="I272" s="45"/>
      <c r="J272" s="45"/>
      <c r="K272" s="60"/>
      <c r="L272" s="60"/>
      <c r="M272" s="1"/>
      <c r="N272" s="45"/>
    </row>
    <row r="273" spans="2:14" x14ac:dyDescent="0.25">
      <c r="B273" s="44"/>
      <c r="C273" s="45"/>
      <c r="D273" s="45"/>
      <c r="E273" s="45"/>
      <c r="F273" s="45"/>
      <c r="G273" s="45"/>
      <c r="H273" s="45"/>
      <c r="I273" s="45"/>
      <c r="J273" s="45"/>
      <c r="K273" s="60"/>
      <c r="L273" s="60"/>
      <c r="M273" s="1"/>
      <c r="N273" s="45"/>
    </row>
    <row r="274" spans="2:14" x14ac:dyDescent="0.25">
      <c r="B274" s="44"/>
      <c r="C274" s="45"/>
      <c r="D274" s="45"/>
      <c r="E274" s="45"/>
      <c r="F274" s="45"/>
      <c r="G274" s="45"/>
      <c r="H274" s="45"/>
      <c r="I274" s="45"/>
      <c r="J274" s="45"/>
      <c r="K274" s="60"/>
      <c r="L274" s="60"/>
      <c r="M274" s="1"/>
      <c r="N274" s="45"/>
    </row>
    <row r="275" spans="2:14" x14ac:dyDescent="0.25">
      <c r="B275" s="44"/>
      <c r="C275" s="45"/>
      <c r="D275" s="45"/>
      <c r="E275" s="45"/>
      <c r="F275" s="45"/>
      <c r="G275" s="45"/>
      <c r="H275" s="45"/>
      <c r="I275" s="45"/>
      <c r="J275" s="45"/>
      <c r="K275" s="60"/>
      <c r="L275" s="60"/>
      <c r="M275" s="1"/>
      <c r="N275" s="45"/>
    </row>
    <row r="276" spans="2:14" x14ac:dyDescent="0.25">
      <c r="B276" s="44"/>
      <c r="C276" s="45"/>
      <c r="D276" s="45"/>
      <c r="E276" s="45"/>
      <c r="F276" s="45"/>
      <c r="G276" s="45"/>
      <c r="H276" s="45"/>
      <c r="I276" s="45"/>
      <c r="J276" s="45"/>
      <c r="K276" s="60"/>
      <c r="L276" s="60"/>
      <c r="M276" s="1"/>
      <c r="N276" s="45"/>
    </row>
    <row r="277" spans="2:14" x14ac:dyDescent="0.25">
      <c r="B277" s="44"/>
      <c r="C277" s="45"/>
      <c r="D277" s="45"/>
      <c r="E277" s="45"/>
      <c r="F277" s="45"/>
      <c r="G277" s="45"/>
      <c r="H277" s="45"/>
      <c r="I277" s="45"/>
      <c r="J277" s="45"/>
      <c r="K277" s="60"/>
      <c r="L277" s="60"/>
      <c r="M277" s="1"/>
      <c r="N277" s="45"/>
    </row>
    <row r="278" spans="2:14" x14ac:dyDescent="0.25">
      <c r="B278" s="44"/>
      <c r="C278" s="45"/>
      <c r="D278" s="45"/>
      <c r="E278" s="45"/>
      <c r="F278" s="45"/>
      <c r="G278" s="45"/>
      <c r="H278" s="45"/>
      <c r="I278" s="45"/>
      <c r="J278" s="45"/>
      <c r="K278" s="60"/>
      <c r="L278" s="60"/>
      <c r="M278" s="1"/>
      <c r="N278" s="45"/>
    </row>
    <row r="279" spans="2:14" x14ac:dyDescent="0.25">
      <c r="B279" s="44"/>
      <c r="C279" s="45"/>
      <c r="D279" s="45"/>
      <c r="E279" s="45"/>
      <c r="F279" s="45"/>
      <c r="G279" s="45"/>
      <c r="H279" s="45"/>
      <c r="I279" s="45"/>
      <c r="J279" s="45"/>
      <c r="K279" s="60"/>
      <c r="L279" s="60"/>
      <c r="M279" s="1"/>
      <c r="N279" s="45"/>
    </row>
    <row r="280" spans="2:14" x14ac:dyDescent="0.25">
      <c r="B280" s="44"/>
      <c r="C280" s="45"/>
      <c r="D280" s="45"/>
      <c r="E280" s="45"/>
      <c r="F280" s="45"/>
      <c r="G280" s="45"/>
      <c r="H280" s="45"/>
      <c r="I280" s="45"/>
      <c r="J280" s="45"/>
      <c r="K280" s="60"/>
      <c r="L280" s="60"/>
      <c r="M280" s="1"/>
      <c r="N280" s="45"/>
    </row>
    <row r="281" spans="2:14" x14ac:dyDescent="0.25">
      <c r="B281" s="44"/>
      <c r="C281" s="45"/>
      <c r="D281" s="45"/>
      <c r="E281" s="45"/>
      <c r="F281" s="45"/>
      <c r="G281" s="45"/>
      <c r="H281" s="45"/>
      <c r="I281" s="45"/>
      <c r="J281" s="45"/>
      <c r="K281" s="60"/>
      <c r="L281" s="60"/>
      <c r="M281" s="1"/>
      <c r="N281" s="45"/>
    </row>
    <row r="282" spans="2:14" x14ac:dyDescent="0.25">
      <c r="B282" s="44"/>
      <c r="C282" s="45"/>
      <c r="D282" s="45"/>
      <c r="E282" s="45"/>
      <c r="F282" s="45"/>
      <c r="G282" s="45"/>
      <c r="H282" s="45"/>
      <c r="I282" s="45"/>
      <c r="J282" s="45"/>
      <c r="K282" s="60"/>
      <c r="L282" s="60"/>
      <c r="M282" s="1"/>
      <c r="N282" s="45"/>
    </row>
    <row r="283" spans="2:14" x14ac:dyDescent="0.25">
      <c r="B283" s="44"/>
      <c r="C283" s="45"/>
      <c r="D283" s="45"/>
      <c r="E283" s="45"/>
      <c r="F283" s="45"/>
      <c r="G283" s="45"/>
      <c r="H283" s="45"/>
      <c r="I283" s="45"/>
      <c r="J283" s="45"/>
      <c r="K283" s="60"/>
      <c r="L283" s="60"/>
      <c r="M283" s="1"/>
      <c r="N283" s="45"/>
    </row>
    <row r="284" spans="2:14" x14ac:dyDescent="0.25">
      <c r="B284" s="44"/>
      <c r="C284" s="45"/>
      <c r="D284" s="45"/>
      <c r="E284" s="45"/>
      <c r="F284" s="45"/>
      <c r="G284" s="45"/>
      <c r="H284" s="45"/>
      <c r="I284" s="45"/>
      <c r="J284" s="45"/>
      <c r="K284" s="60"/>
      <c r="L284" s="60"/>
      <c r="M284" s="1"/>
      <c r="N284" s="45"/>
    </row>
    <row r="285" spans="2:14" x14ac:dyDescent="0.25">
      <c r="B285" s="44"/>
      <c r="C285" s="45"/>
      <c r="D285" s="45"/>
      <c r="E285" s="45"/>
      <c r="F285" s="45"/>
      <c r="G285" s="45"/>
      <c r="H285" s="45"/>
      <c r="I285" s="45"/>
      <c r="J285" s="45"/>
      <c r="K285" s="60"/>
      <c r="L285" s="60"/>
      <c r="M285" s="1"/>
      <c r="N285" s="45"/>
    </row>
    <row r="286" spans="2:14" x14ac:dyDescent="0.25">
      <c r="B286" s="44"/>
      <c r="C286" s="45"/>
      <c r="D286" s="45"/>
      <c r="E286" s="45"/>
      <c r="F286" s="45"/>
      <c r="G286" s="45"/>
      <c r="H286" s="45"/>
      <c r="I286" s="45"/>
      <c r="J286" s="45"/>
      <c r="K286" s="60"/>
      <c r="L286" s="60"/>
      <c r="M286" s="1"/>
      <c r="N286" s="45"/>
    </row>
    <row r="287" spans="2:14" x14ac:dyDescent="0.25">
      <c r="B287" s="44"/>
      <c r="C287" s="45"/>
      <c r="D287" s="45"/>
      <c r="E287" s="45"/>
      <c r="F287" s="45"/>
      <c r="G287" s="45"/>
      <c r="H287" s="45"/>
      <c r="I287" s="45"/>
      <c r="J287" s="45"/>
      <c r="K287" s="60"/>
      <c r="L287" s="60"/>
      <c r="M287" s="1"/>
      <c r="N287" s="45"/>
    </row>
    <row r="288" spans="2:14" x14ac:dyDescent="0.25">
      <c r="B288" s="44"/>
      <c r="C288" s="45"/>
      <c r="D288" s="45"/>
      <c r="E288" s="45"/>
      <c r="F288" s="45"/>
      <c r="G288" s="45"/>
      <c r="H288" s="45"/>
      <c r="I288" s="45"/>
      <c r="J288" s="45"/>
      <c r="K288" s="60"/>
      <c r="L288" s="60"/>
      <c r="M288" s="1"/>
      <c r="N288" s="45"/>
    </row>
    <row r="289" spans="2:14" x14ac:dyDescent="0.25">
      <c r="B289" s="44"/>
      <c r="C289" s="45"/>
      <c r="D289" s="45"/>
      <c r="E289" s="45"/>
      <c r="F289" s="45"/>
      <c r="G289" s="45"/>
      <c r="H289" s="45"/>
      <c r="I289" s="45"/>
      <c r="J289" s="45"/>
      <c r="K289" s="60"/>
      <c r="L289" s="60"/>
      <c r="M289" s="1"/>
      <c r="N289" s="45"/>
    </row>
    <row r="290" spans="2:14" x14ac:dyDescent="0.25">
      <c r="B290" s="44"/>
      <c r="C290" s="45"/>
      <c r="D290" s="45"/>
      <c r="E290" s="45"/>
      <c r="F290" s="45"/>
      <c r="G290" s="45"/>
      <c r="H290" s="45"/>
      <c r="I290" s="45"/>
      <c r="J290" s="45"/>
      <c r="K290" s="60"/>
      <c r="L290" s="60"/>
      <c r="M290" s="1"/>
      <c r="N290" s="45"/>
    </row>
    <row r="291" spans="2:14" x14ac:dyDescent="0.25">
      <c r="B291" s="44"/>
      <c r="C291" s="45"/>
      <c r="D291" s="45"/>
      <c r="E291" s="45"/>
      <c r="F291" s="45"/>
      <c r="G291" s="45"/>
      <c r="H291" s="45"/>
      <c r="I291" s="45"/>
      <c r="J291" s="45"/>
      <c r="K291" s="60"/>
      <c r="L291" s="60"/>
      <c r="M291" s="1"/>
      <c r="N291" s="45"/>
    </row>
    <row r="292" spans="2:14" x14ac:dyDescent="0.25">
      <c r="B292" s="44"/>
      <c r="C292" s="45"/>
      <c r="D292" s="45"/>
      <c r="E292" s="45"/>
      <c r="F292" s="45"/>
      <c r="G292" s="45"/>
      <c r="H292" s="45"/>
      <c r="I292" s="45"/>
      <c r="J292" s="45"/>
      <c r="K292" s="60"/>
      <c r="L292" s="60"/>
      <c r="M292" s="1"/>
      <c r="N292" s="45"/>
    </row>
    <row r="293" spans="2:14" x14ac:dyDescent="0.25">
      <c r="B293" s="44"/>
      <c r="C293" s="45"/>
      <c r="D293" s="45"/>
      <c r="E293" s="45"/>
      <c r="F293" s="45"/>
      <c r="G293" s="45"/>
      <c r="H293" s="45"/>
      <c r="I293" s="45"/>
      <c r="J293" s="45"/>
      <c r="K293" s="60"/>
      <c r="L293" s="60"/>
      <c r="M293" s="1"/>
      <c r="N293" s="45"/>
    </row>
    <row r="294" spans="2:14" x14ac:dyDescent="0.25">
      <c r="B294" s="44"/>
      <c r="C294" s="45"/>
      <c r="D294" s="45"/>
      <c r="E294" s="45"/>
      <c r="F294" s="45"/>
      <c r="G294" s="45"/>
      <c r="H294" s="45"/>
      <c r="I294" s="45"/>
      <c r="J294" s="45"/>
      <c r="K294" s="60"/>
      <c r="L294" s="60"/>
      <c r="M294" s="1"/>
      <c r="N294" s="45"/>
    </row>
    <row r="295" spans="2:14" x14ac:dyDescent="0.25">
      <c r="B295" s="44"/>
      <c r="C295" s="45"/>
      <c r="D295" s="45"/>
      <c r="E295" s="45"/>
      <c r="F295" s="45"/>
      <c r="G295" s="45"/>
      <c r="H295" s="45"/>
      <c r="I295" s="45"/>
      <c r="J295" s="45"/>
      <c r="K295" s="60"/>
      <c r="L295" s="60"/>
      <c r="M295" s="1"/>
      <c r="N295" s="45"/>
    </row>
    <row r="296" spans="2:14" x14ac:dyDescent="0.25">
      <c r="B296" s="44"/>
      <c r="C296" s="45"/>
      <c r="D296" s="45"/>
      <c r="E296" s="45"/>
      <c r="F296" s="45"/>
      <c r="G296" s="45"/>
      <c r="H296" s="45"/>
      <c r="I296" s="45"/>
      <c r="J296" s="45"/>
      <c r="K296" s="60"/>
      <c r="L296" s="60"/>
      <c r="M296" s="1"/>
      <c r="N296" s="45"/>
    </row>
    <row r="297" spans="2:14" x14ac:dyDescent="0.25">
      <c r="B297" s="44"/>
      <c r="C297" s="45"/>
      <c r="D297" s="45"/>
      <c r="E297" s="45"/>
      <c r="F297" s="45"/>
      <c r="G297" s="45"/>
      <c r="H297" s="45"/>
      <c r="I297" s="45"/>
      <c r="J297" s="45"/>
      <c r="K297" s="60"/>
      <c r="L297" s="60"/>
      <c r="M297" s="1"/>
      <c r="N297" s="45"/>
    </row>
    <row r="298" spans="2:14" x14ac:dyDescent="0.25">
      <c r="B298" s="44"/>
      <c r="C298" s="45"/>
      <c r="D298" s="45"/>
      <c r="E298" s="45"/>
      <c r="F298" s="45"/>
      <c r="G298" s="45"/>
      <c r="H298" s="45"/>
      <c r="I298" s="45"/>
      <c r="J298" s="45"/>
      <c r="K298" s="60"/>
      <c r="L298" s="60"/>
      <c r="M298" s="1"/>
      <c r="N298" s="45"/>
    </row>
    <row r="299" spans="2:14" x14ac:dyDescent="0.25">
      <c r="B299" s="44"/>
      <c r="C299" s="45"/>
      <c r="D299" s="45"/>
      <c r="E299" s="45"/>
      <c r="F299" s="45"/>
      <c r="G299" s="45"/>
      <c r="H299" s="45"/>
      <c r="I299" s="45"/>
      <c r="J299" s="45"/>
      <c r="K299" s="60"/>
      <c r="L299" s="60"/>
      <c r="M299" s="1"/>
      <c r="N299" s="45"/>
    </row>
    <row r="300" spans="2:14" x14ac:dyDescent="0.25">
      <c r="B300" s="44"/>
      <c r="C300" s="45"/>
      <c r="D300" s="45"/>
      <c r="E300" s="45"/>
      <c r="F300" s="45"/>
      <c r="G300" s="45"/>
      <c r="H300" s="45"/>
      <c r="I300" s="45"/>
      <c r="J300" s="45"/>
      <c r="K300" s="60"/>
      <c r="L300" s="60"/>
      <c r="M300" s="1"/>
      <c r="N300" s="45"/>
    </row>
    <row r="301" spans="2:14" x14ac:dyDescent="0.25">
      <c r="B301" s="44"/>
      <c r="C301" s="45"/>
      <c r="D301" s="45"/>
      <c r="E301" s="45"/>
      <c r="F301" s="45"/>
      <c r="G301" s="45"/>
      <c r="H301" s="45"/>
      <c r="I301" s="45"/>
      <c r="J301" s="45"/>
      <c r="K301" s="60"/>
      <c r="L301" s="60"/>
      <c r="M301" s="1"/>
      <c r="N301" s="45"/>
    </row>
    <row r="302" spans="2:14" x14ac:dyDescent="0.25">
      <c r="B302" s="44"/>
      <c r="C302" s="45"/>
      <c r="D302" s="45"/>
      <c r="E302" s="45"/>
      <c r="F302" s="45"/>
      <c r="G302" s="45"/>
      <c r="H302" s="45"/>
      <c r="I302" s="45"/>
      <c r="J302" s="45"/>
      <c r="K302" s="60"/>
      <c r="L302" s="60"/>
      <c r="M302" s="1"/>
      <c r="N302" s="45"/>
    </row>
    <row r="303" spans="2:14" x14ac:dyDescent="0.25">
      <c r="B303" s="44"/>
      <c r="C303" s="45"/>
      <c r="D303" s="45"/>
      <c r="E303" s="45"/>
      <c r="F303" s="45"/>
      <c r="G303" s="45"/>
      <c r="H303" s="45"/>
      <c r="I303" s="45"/>
      <c r="J303" s="45"/>
      <c r="K303" s="60"/>
      <c r="L303" s="60"/>
      <c r="M303" s="1"/>
      <c r="N303" s="45"/>
    </row>
    <row r="304" spans="2:14" x14ac:dyDescent="0.25">
      <c r="B304" s="44"/>
      <c r="C304" s="45"/>
      <c r="D304" s="45"/>
      <c r="E304" s="45"/>
      <c r="F304" s="45"/>
      <c r="G304" s="45"/>
      <c r="H304" s="45"/>
      <c r="I304" s="45"/>
      <c r="J304" s="45"/>
      <c r="K304" s="60"/>
      <c r="L304" s="60"/>
      <c r="M304" s="1"/>
      <c r="N304" s="45"/>
    </row>
    <row r="305" spans="2:14" x14ac:dyDescent="0.25">
      <c r="B305" s="44"/>
      <c r="C305" s="45"/>
      <c r="D305" s="45"/>
      <c r="E305" s="45"/>
      <c r="F305" s="45"/>
      <c r="G305" s="45"/>
      <c r="H305" s="45"/>
      <c r="I305" s="45"/>
      <c r="J305" s="45"/>
      <c r="K305" s="60"/>
      <c r="L305" s="60"/>
      <c r="M305" s="1"/>
      <c r="N305" s="45"/>
    </row>
    <row r="306" spans="2:14" x14ac:dyDescent="0.25">
      <c r="B306" s="44"/>
      <c r="C306" s="45"/>
      <c r="D306" s="45"/>
      <c r="E306" s="45"/>
      <c r="F306" s="45"/>
      <c r="G306" s="45"/>
      <c r="H306" s="45"/>
      <c r="I306" s="45"/>
      <c r="J306" s="45"/>
      <c r="K306" s="60"/>
      <c r="L306" s="60"/>
      <c r="M306" s="1"/>
      <c r="N306" s="45"/>
    </row>
    <row r="307" spans="2:14" x14ac:dyDescent="0.25">
      <c r="B307" s="44"/>
      <c r="C307" s="45"/>
      <c r="D307" s="45"/>
      <c r="E307" s="45"/>
      <c r="F307" s="45"/>
      <c r="G307" s="45"/>
      <c r="H307" s="45"/>
      <c r="I307" s="45"/>
      <c r="J307" s="45"/>
      <c r="K307" s="60"/>
      <c r="L307" s="60"/>
      <c r="M307" s="1"/>
      <c r="N307" s="45"/>
    </row>
    <row r="308" spans="2:14" x14ac:dyDescent="0.25">
      <c r="B308" s="44"/>
      <c r="C308" s="45"/>
      <c r="D308" s="45"/>
      <c r="E308" s="45"/>
      <c r="F308" s="45"/>
      <c r="G308" s="45"/>
      <c r="H308" s="45"/>
      <c r="I308" s="45"/>
      <c r="J308" s="45"/>
      <c r="K308" s="60"/>
      <c r="L308" s="60"/>
      <c r="M308" s="1"/>
      <c r="N308" s="45"/>
    </row>
    <row r="309" spans="2:14" x14ac:dyDescent="0.25">
      <c r="B309" s="44"/>
      <c r="C309" s="45"/>
      <c r="D309" s="45"/>
      <c r="E309" s="45"/>
      <c r="F309" s="45"/>
      <c r="G309" s="45"/>
      <c r="H309" s="45"/>
      <c r="I309" s="45"/>
      <c r="J309" s="45"/>
      <c r="K309" s="60"/>
      <c r="L309" s="60"/>
      <c r="M309" s="1"/>
      <c r="N309" s="45"/>
    </row>
    <row r="310" spans="2:14" x14ac:dyDescent="0.25">
      <c r="B310" s="44"/>
      <c r="C310" s="45"/>
      <c r="D310" s="45"/>
      <c r="E310" s="45"/>
      <c r="F310" s="45"/>
      <c r="G310" s="45"/>
      <c r="H310" s="45"/>
      <c r="I310" s="45"/>
      <c r="J310" s="45"/>
      <c r="K310" s="60"/>
      <c r="L310" s="60"/>
      <c r="M310" s="1"/>
      <c r="N310" s="45"/>
    </row>
    <row r="311" spans="2:14" x14ac:dyDescent="0.25">
      <c r="B311" s="44"/>
      <c r="C311" s="45"/>
      <c r="D311" s="45"/>
      <c r="E311" s="45"/>
      <c r="F311" s="45"/>
      <c r="G311" s="45"/>
      <c r="H311" s="45"/>
      <c r="I311" s="45"/>
      <c r="J311" s="45"/>
      <c r="K311" s="60"/>
      <c r="L311" s="60"/>
      <c r="M311" s="1"/>
      <c r="N311" s="45"/>
    </row>
    <row r="312" spans="2:14" x14ac:dyDescent="0.25">
      <c r="B312" s="44"/>
      <c r="C312" s="45"/>
      <c r="D312" s="45"/>
      <c r="E312" s="45"/>
      <c r="F312" s="45"/>
      <c r="G312" s="45"/>
      <c r="H312" s="45"/>
      <c r="I312" s="45"/>
      <c r="J312" s="45"/>
      <c r="K312" s="60"/>
      <c r="L312" s="60"/>
      <c r="M312" s="1"/>
      <c r="N312" s="45"/>
    </row>
    <row r="313" spans="2:14" x14ac:dyDescent="0.25">
      <c r="B313" s="44"/>
      <c r="C313" s="45"/>
      <c r="D313" s="45"/>
      <c r="E313" s="45"/>
      <c r="F313" s="45"/>
      <c r="G313" s="45"/>
      <c r="H313" s="45"/>
      <c r="I313" s="45"/>
      <c r="J313" s="45"/>
      <c r="K313" s="60"/>
      <c r="L313" s="60"/>
      <c r="M313" s="1"/>
      <c r="N313" s="45"/>
    </row>
    <row r="314" spans="2:14" x14ac:dyDescent="0.25">
      <c r="B314" s="44"/>
      <c r="C314" s="45"/>
      <c r="D314" s="45"/>
      <c r="E314" s="45"/>
      <c r="F314" s="45"/>
      <c r="G314" s="45"/>
      <c r="H314" s="45"/>
      <c r="I314" s="45"/>
      <c r="J314" s="45"/>
      <c r="K314" s="60"/>
      <c r="L314" s="60"/>
      <c r="M314" s="1"/>
      <c r="N314" s="45"/>
    </row>
    <row r="315" spans="2:14" x14ac:dyDescent="0.25">
      <c r="B315" s="44"/>
      <c r="C315" s="45"/>
      <c r="D315" s="45"/>
      <c r="E315" s="45"/>
      <c r="F315" s="45"/>
      <c r="G315" s="45"/>
      <c r="H315" s="45"/>
      <c r="I315" s="45"/>
      <c r="J315" s="45"/>
      <c r="K315" s="60"/>
      <c r="L315" s="60"/>
      <c r="M315" s="1"/>
      <c r="N315" s="45"/>
    </row>
    <row r="316" spans="2:14" x14ac:dyDescent="0.25">
      <c r="B316" s="44"/>
      <c r="C316" s="45"/>
      <c r="D316" s="45"/>
      <c r="E316" s="45"/>
      <c r="F316" s="45"/>
      <c r="G316" s="45"/>
      <c r="H316" s="45"/>
      <c r="I316" s="45"/>
      <c r="J316" s="45"/>
      <c r="K316" s="60"/>
      <c r="L316" s="60"/>
      <c r="M316" s="1"/>
      <c r="N316" s="45"/>
    </row>
    <row r="317" spans="2:14" x14ac:dyDescent="0.25">
      <c r="B317" s="44"/>
      <c r="C317" s="45"/>
      <c r="D317" s="45"/>
      <c r="E317" s="45"/>
      <c r="F317" s="45"/>
      <c r="G317" s="45"/>
      <c r="H317" s="45"/>
      <c r="I317" s="45"/>
      <c r="J317" s="45"/>
      <c r="K317" s="60"/>
      <c r="L317" s="60"/>
      <c r="M317" s="1"/>
      <c r="N317" s="45"/>
    </row>
    <row r="318" spans="2:14" x14ac:dyDescent="0.25">
      <c r="B318" s="44"/>
      <c r="C318" s="45"/>
      <c r="D318" s="45"/>
      <c r="E318" s="45"/>
      <c r="F318" s="45"/>
      <c r="G318" s="45"/>
      <c r="H318" s="45"/>
      <c r="I318" s="45"/>
      <c r="J318" s="45"/>
      <c r="K318" s="60"/>
      <c r="L318" s="60"/>
      <c r="M318" s="1"/>
      <c r="N318" s="45"/>
    </row>
    <row r="319" spans="2:14" x14ac:dyDescent="0.25">
      <c r="B319" s="44"/>
      <c r="C319" s="45"/>
      <c r="D319" s="45"/>
      <c r="E319" s="45"/>
      <c r="F319" s="45"/>
      <c r="G319" s="45"/>
      <c r="H319" s="45"/>
      <c r="I319" s="45"/>
      <c r="J319" s="45"/>
      <c r="K319" s="60"/>
      <c r="L319" s="60"/>
      <c r="M319" s="1"/>
      <c r="N319" s="45"/>
    </row>
    <row r="320" spans="2:14" x14ac:dyDescent="0.25">
      <c r="B320" s="44"/>
      <c r="C320" s="45"/>
      <c r="D320" s="45"/>
      <c r="E320" s="45"/>
      <c r="F320" s="45"/>
      <c r="G320" s="45"/>
      <c r="H320" s="45"/>
      <c r="I320" s="45"/>
      <c r="J320" s="45"/>
      <c r="K320" s="60"/>
      <c r="L320" s="60"/>
      <c r="M320" s="1"/>
      <c r="N320" s="45"/>
    </row>
    <row r="321" spans="2:14" x14ac:dyDescent="0.25">
      <c r="B321" s="44"/>
      <c r="C321" s="45"/>
      <c r="D321" s="45"/>
      <c r="E321" s="45"/>
      <c r="F321" s="45"/>
      <c r="G321" s="45"/>
      <c r="H321" s="45"/>
      <c r="I321" s="45"/>
      <c r="J321" s="45"/>
      <c r="K321" s="60"/>
      <c r="L321" s="60"/>
      <c r="M321" s="1"/>
      <c r="N321" s="45"/>
    </row>
    <row r="322" spans="2:14" x14ac:dyDescent="0.25">
      <c r="B322" s="44"/>
      <c r="C322" s="45"/>
      <c r="D322" s="45"/>
      <c r="E322" s="45"/>
      <c r="F322" s="45"/>
      <c r="G322" s="45"/>
      <c r="H322" s="45"/>
      <c r="I322" s="45"/>
      <c r="J322" s="45"/>
      <c r="K322" s="60"/>
      <c r="L322" s="60"/>
      <c r="M322" s="1"/>
      <c r="N322" s="45"/>
    </row>
    <row r="323" spans="2:14" x14ac:dyDescent="0.25">
      <c r="B323" s="44"/>
      <c r="C323" s="45"/>
      <c r="D323" s="45"/>
      <c r="E323" s="45"/>
      <c r="F323" s="45"/>
      <c r="G323" s="45"/>
      <c r="H323" s="45"/>
      <c r="I323" s="45"/>
      <c r="J323" s="45"/>
      <c r="K323" s="60"/>
      <c r="L323" s="60"/>
      <c r="M323" s="1"/>
      <c r="N323" s="45"/>
    </row>
    <row r="324" spans="2:14" x14ac:dyDescent="0.25">
      <c r="B324" s="44"/>
      <c r="C324" s="45"/>
      <c r="D324" s="45"/>
      <c r="E324" s="45"/>
      <c r="F324" s="45"/>
      <c r="G324" s="45"/>
      <c r="H324" s="45"/>
      <c r="I324" s="45"/>
      <c r="J324" s="45"/>
      <c r="K324" s="60"/>
      <c r="L324" s="60"/>
      <c r="M324" s="1"/>
      <c r="N324" s="45"/>
    </row>
    <row r="325" spans="2:14" x14ac:dyDescent="0.25">
      <c r="B325" s="44"/>
      <c r="C325" s="45"/>
      <c r="D325" s="45"/>
      <c r="E325" s="45"/>
      <c r="F325" s="45"/>
      <c r="G325" s="45"/>
      <c r="H325" s="45"/>
      <c r="I325" s="45"/>
      <c r="J325" s="45"/>
      <c r="K325" s="60"/>
      <c r="L325" s="60"/>
      <c r="M325" s="1"/>
      <c r="N325" s="45"/>
    </row>
    <row r="326" spans="2:14" x14ac:dyDescent="0.25">
      <c r="B326" s="44"/>
      <c r="C326" s="45"/>
      <c r="D326" s="45"/>
      <c r="E326" s="45"/>
      <c r="F326" s="45"/>
      <c r="G326" s="45"/>
      <c r="H326" s="45"/>
      <c r="I326" s="45"/>
      <c r="J326" s="45"/>
      <c r="K326" s="60"/>
      <c r="L326" s="60"/>
      <c r="M326" s="1"/>
      <c r="N326" s="45"/>
    </row>
    <row r="327" spans="2:14" x14ac:dyDescent="0.25">
      <c r="B327" s="44"/>
      <c r="C327" s="45"/>
      <c r="D327" s="45"/>
      <c r="E327" s="45"/>
      <c r="F327" s="45"/>
      <c r="G327" s="45"/>
      <c r="H327" s="45"/>
      <c r="I327" s="45"/>
      <c r="J327" s="45"/>
      <c r="K327" s="60"/>
      <c r="L327" s="60"/>
      <c r="M327" s="1"/>
      <c r="N327" s="45"/>
    </row>
    <row r="328" spans="2:14" x14ac:dyDescent="0.25">
      <c r="B328" s="44"/>
      <c r="C328" s="45"/>
      <c r="D328" s="45"/>
      <c r="E328" s="45"/>
      <c r="F328" s="45"/>
      <c r="G328" s="45"/>
      <c r="H328" s="45"/>
      <c r="I328" s="45"/>
      <c r="J328" s="45"/>
      <c r="K328" s="60"/>
      <c r="L328" s="60"/>
      <c r="M328" s="1"/>
      <c r="N328" s="45"/>
    </row>
    <row r="329" spans="2:14" x14ac:dyDescent="0.25">
      <c r="B329" s="44"/>
      <c r="C329" s="45"/>
      <c r="D329" s="45"/>
      <c r="E329" s="45"/>
      <c r="F329" s="45"/>
      <c r="G329" s="45"/>
      <c r="H329" s="45"/>
      <c r="I329" s="45"/>
      <c r="J329" s="45"/>
      <c r="K329" s="60"/>
      <c r="L329" s="60"/>
      <c r="M329" s="1"/>
      <c r="N329" s="45"/>
    </row>
    <row r="330" spans="2:14" x14ac:dyDescent="0.25">
      <c r="B330" s="44"/>
      <c r="C330" s="45"/>
      <c r="D330" s="45"/>
      <c r="E330" s="45"/>
      <c r="F330" s="45"/>
      <c r="G330" s="45"/>
      <c r="H330" s="45"/>
      <c r="I330" s="45"/>
      <c r="J330" s="45"/>
      <c r="K330" s="60"/>
      <c r="L330" s="60"/>
      <c r="M330" s="1"/>
      <c r="N330" s="45"/>
    </row>
    <row r="331" spans="2:14" x14ac:dyDescent="0.25">
      <c r="B331" s="44"/>
      <c r="C331" s="45"/>
      <c r="D331" s="45"/>
      <c r="E331" s="45"/>
      <c r="F331" s="45"/>
      <c r="G331" s="45"/>
      <c r="H331" s="45"/>
      <c r="I331" s="45"/>
      <c r="J331" s="45"/>
      <c r="K331" s="60"/>
      <c r="L331" s="60"/>
      <c r="M331" s="1"/>
      <c r="N331" s="45"/>
    </row>
    <row r="332" spans="2:14" x14ac:dyDescent="0.25">
      <c r="B332" s="44"/>
      <c r="C332" s="45"/>
      <c r="D332" s="45"/>
      <c r="E332" s="45"/>
      <c r="F332" s="45"/>
      <c r="G332" s="45"/>
      <c r="H332" s="45"/>
      <c r="I332" s="45"/>
      <c r="J332" s="45"/>
      <c r="K332" s="60"/>
      <c r="L332" s="60"/>
      <c r="M332" s="1"/>
      <c r="N332" s="45"/>
    </row>
    <row r="333" spans="2:14" x14ac:dyDescent="0.25">
      <c r="B333" s="44"/>
      <c r="C333" s="45"/>
      <c r="D333" s="45"/>
      <c r="E333" s="45"/>
      <c r="F333" s="45"/>
      <c r="G333" s="45"/>
      <c r="H333" s="45"/>
      <c r="I333" s="45"/>
      <c r="J333" s="45"/>
      <c r="K333" s="60"/>
      <c r="L333" s="60"/>
      <c r="M333" s="1"/>
      <c r="N333" s="45"/>
    </row>
    <row r="334" spans="2:14" x14ac:dyDescent="0.25">
      <c r="B334" s="44"/>
      <c r="C334" s="45"/>
      <c r="D334" s="45"/>
      <c r="E334" s="45"/>
      <c r="F334" s="45"/>
      <c r="G334" s="45"/>
      <c r="H334" s="45"/>
      <c r="I334" s="45"/>
      <c r="J334" s="45"/>
      <c r="K334" s="60"/>
      <c r="L334" s="60"/>
      <c r="M334" s="1"/>
      <c r="N334" s="45"/>
    </row>
    <row r="335" spans="2:14" x14ac:dyDescent="0.25">
      <c r="B335" s="44"/>
      <c r="C335" s="45"/>
      <c r="D335" s="45"/>
      <c r="E335" s="45"/>
      <c r="F335" s="45"/>
      <c r="G335" s="45"/>
      <c r="H335" s="45"/>
      <c r="I335" s="45"/>
      <c r="J335" s="45"/>
      <c r="K335" s="60"/>
      <c r="L335" s="60"/>
      <c r="M335" s="1"/>
      <c r="N335" s="45"/>
    </row>
    <row r="336" spans="2:14" x14ac:dyDescent="0.25">
      <c r="B336" s="44"/>
      <c r="C336" s="45"/>
      <c r="D336" s="45"/>
      <c r="E336" s="45"/>
      <c r="F336" s="45"/>
      <c r="G336" s="45"/>
      <c r="H336" s="45"/>
      <c r="I336" s="45"/>
      <c r="J336" s="45"/>
      <c r="K336" s="60"/>
      <c r="L336" s="60"/>
      <c r="M336" s="1"/>
      <c r="N336" s="45"/>
    </row>
    <row r="337" spans="2:14" x14ac:dyDescent="0.25">
      <c r="B337" s="44"/>
      <c r="C337" s="45"/>
      <c r="D337" s="45"/>
      <c r="E337" s="45"/>
      <c r="F337" s="45"/>
      <c r="G337" s="45"/>
      <c r="H337" s="45"/>
      <c r="I337" s="45"/>
      <c r="J337" s="45"/>
      <c r="K337" s="60"/>
      <c r="L337" s="60"/>
      <c r="M337" s="1"/>
      <c r="N337" s="45"/>
    </row>
    <row r="338" spans="2:14" x14ac:dyDescent="0.25">
      <c r="B338" s="44"/>
      <c r="C338" s="45"/>
      <c r="D338" s="45"/>
      <c r="E338" s="45"/>
      <c r="F338" s="45"/>
      <c r="G338" s="45"/>
      <c r="H338" s="45"/>
      <c r="I338" s="45"/>
      <c r="J338" s="45"/>
      <c r="K338" s="60"/>
      <c r="L338" s="60"/>
      <c r="M338" s="1"/>
      <c r="N338" s="45"/>
    </row>
    <row r="339" spans="2:14" x14ac:dyDescent="0.25">
      <c r="B339" s="44"/>
      <c r="C339" s="45"/>
      <c r="D339" s="45"/>
      <c r="E339" s="45"/>
      <c r="F339" s="45"/>
      <c r="G339" s="45"/>
      <c r="H339" s="45"/>
      <c r="I339" s="45"/>
      <c r="J339" s="45"/>
      <c r="K339" s="60"/>
      <c r="L339" s="60"/>
      <c r="M339" s="1"/>
      <c r="N339" s="45"/>
    </row>
    <row r="340" spans="2:14" x14ac:dyDescent="0.25">
      <c r="B340" s="44"/>
      <c r="C340" s="45"/>
      <c r="D340" s="45"/>
      <c r="E340" s="45"/>
      <c r="F340" s="45"/>
      <c r="G340" s="45"/>
      <c r="H340" s="45"/>
      <c r="I340" s="45"/>
      <c r="J340" s="45"/>
      <c r="K340" s="60"/>
      <c r="L340" s="60"/>
      <c r="M340" s="1"/>
      <c r="N340" s="45"/>
    </row>
    <row r="341" spans="2:14" x14ac:dyDescent="0.25">
      <c r="B341" s="44"/>
      <c r="C341" s="45"/>
      <c r="D341" s="45"/>
      <c r="E341" s="45"/>
      <c r="F341" s="45"/>
      <c r="G341" s="45"/>
      <c r="H341" s="45"/>
      <c r="I341" s="45"/>
      <c r="J341" s="45"/>
      <c r="K341" s="60"/>
      <c r="L341" s="60"/>
      <c r="M341" s="1"/>
      <c r="N341" s="45"/>
    </row>
    <row r="342" spans="2:14" x14ac:dyDescent="0.25">
      <c r="B342" s="44"/>
      <c r="C342" s="45"/>
      <c r="D342" s="45"/>
      <c r="E342" s="45"/>
      <c r="F342" s="45"/>
      <c r="G342" s="45"/>
      <c r="H342" s="45"/>
      <c r="I342" s="45"/>
      <c r="J342" s="45"/>
      <c r="K342" s="60"/>
      <c r="L342" s="60"/>
      <c r="M342" s="1"/>
      <c r="N342" s="45"/>
    </row>
    <row r="343" spans="2:14" x14ac:dyDescent="0.25">
      <c r="B343" s="44"/>
      <c r="C343" s="45"/>
      <c r="D343" s="45"/>
      <c r="E343" s="45"/>
      <c r="F343" s="45"/>
      <c r="G343" s="45"/>
      <c r="H343" s="45"/>
      <c r="I343" s="45"/>
      <c r="J343" s="45"/>
      <c r="K343" s="60"/>
      <c r="L343" s="60"/>
      <c r="M343" s="1"/>
      <c r="N343" s="45"/>
    </row>
    <row r="344" spans="2:14" x14ac:dyDescent="0.25">
      <c r="B344" s="44"/>
      <c r="C344" s="45"/>
      <c r="D344" s="45"/>
      <c r="E344" s="45"/>
      <c r="F344" s="45"/>
      <c r="G344" s="45"/>
      <c r="H344" s="45"/>
      <c r="I344" s="45"/>
      <c r="J344" s="45"/>
      <c r="K344" s="60"/>
      <c r="L344" s="60"/>
      <c r="M344" s="1"/>
      <c r="N344" s="45"/>
    </row>
    <row r="345" spans="2:14" x14ac:dyDescent="0.25">
      <c r="B345" s="44"/>
      <c r="C345" s="45"/>
      <c r="D345" s="45"/>
      <c r="E345" s="45"/>
      <c r="F345" s="45"/>
      <c r="G345" s="45"/>
      <c r="H345" s="45"/>
      <c r="I345" s="45"/>
      <c r="J345" s="45"/>
      <c r="K345" s="60"/>
      <c r="L345" s="60"/>
      <c r="M345" s="1"/>
      <c r="N345" s="45"/>
    </row>
    <row r="346" spans="2:14" x14ac:dyDescent="0.25">
      <c r="B346" s="44"/>
      <c r="C346" s="45"/>
      <c r="D346" s="45"/>
      <c r="E346" s="45"/>
      <c r="F346" s="45"/>
      <c r="G346" s="45"/>
      <c r="H346" s="45"/>
      <c r="I346" s="45"/>
      <c r="J346" s="45"/>
      <c r="K346" s="60"/>
      <c r="L346" s="60"/>
      <c r="M346" s="1"/>
      <c r="N346" s="45"/>
    </row>
    <row r="347" spans="2:14" x14ac:dyDescent="0.25">
      <c r="B347" s="44"/>
      <c r="C347" s="45"/>
      <c r="D347" s="45"/>
      <c r="E347" s="45"/>
      <c r="F347" s="45"/>
      <c r="G347" s="45"/>
      <c r="H347" s="45"/>
      <c r="I347" s="45"/>
      <c r="J347" s="45"/>
      <c r="K347" s="60"/>
      <c r="L347" s="60"/>
      <c r="M347" s="1"/>
      <c r="N347" s="45"/>
    </row>
    <row r="348" spans="2:14" x14ac:dyDescent="0.25">
      <c r="B348" s="44"/>
      <c r="C348" s="45"/>
      <c r="D348" s="45"/>
      <c r="E348" s="45"/>
      <c r="F348" s="45"/>
      <c r="G348" s="45"/>
      <c r="H348" s="45"/>
      <c r="I348" s="45"/>
      <c r="J348" s="45"/>
      <c r="K348" s="60"/>
      <c r="L348" s="60"/>
      <c r="M348" s="1"/>
      <c r="N348" s="45"/>
    </row>
    <row r="349" spans="2:14" x14ac:dyDescent="0.25">
      <c r="B349" s="44"/>
      <c r="C349" s="45"/>
      <c r="D349" s="45"/>
      <c r="E349" s="45"/>
      <c r="F349" s="45"/>
      <c r="G349" s="45"/>
      <c r="H349" s="45"/>
      <c r="I349" s="45"/>
      <c r="J349" s="45"/>
      <c r="K349" s="60"/>
      <c r="L349" s="60"/>
      <c r="M349" s="1"/>
      <c r="N349" s="45"/>
    </row>
    <row r="350" spans="2:14" x14ac:dyDescent="0.25">
      <c r="B350" s="44"/>
      <c r="C350" s="45"/>
      <c r="D350" s="45"/>
      <c r="E350" s="45"/>
      <c r="F350" s="45"/>
      <c r="G350" s="45"/>
      <c r="H350" s="45"/>
      <c r="I350" s="45"/>
      <c r="J350" s="45"/>
      <c r="K350" s="60"/>
      <c r="L350" s="60"/>
      <c r="M350" s="1"/>
      <c r="N350" s="45"/>
    </row>
    <row r="351" spans="2:14" x14ac:dyDescent="0.25">
      <c r="B351" s="44"/>
      <c r="C351" s="45"/>
      <c r="D351" s="45"/>
      <c r="E351" s="45"/>
      <c r="F351" s="45"/>
      <c r="G351" s="45"/>
      <c r="H351" s="45"/>
      <c r="I351" s="45"/>
      <c r="J351" s="45"/>
      <c r="K351" s="60"/>
      <c r="L351" s="60"/>
      <c r="M351" s="1"/>
      <c r="N351" s="45"/>
    </row>
    <row r="352" spans="2:14" x14ac:dyDescent="0.25">
      <c r="B352" s="44"/>
      <c r="C352" s="45"/>
      <c r="D352" s="45"/>
      <c r="E352" s="45"/>
      <c r="F352" s="45"/>
      <c r="G352" s="45"/>
      <c r="H352" s="45"/>
      <c r="I352" s="45"/>
      <c r="J352" s="45"/>
      <c r="K352" s="60"/>
      <c r="L352" s="60"/>
      <c r="M352" s="1"/>
      <c r="N352" s="45"/>
    </row>
    <row r="353" spans="2:14" x14ac:dyDescent="0.25">
      <c r="B353" s="44"/>
      <c r="C353" s="45"/>
      <c r="D353" s="45"/>
      <c r="E353" s="45"/>
      <c r="F353" s="45"/>
      <c r="G353" s="45"/>
      <c r="H353" s="45"/>
      <c r="I353" s="45"/>
      <c r="J353" s="45"/>
      <c r="K353" s="60"/>
      <c r="L353" s="60"/>
      <c r="M353" s="1"/>
      <c r="N353" s="45"/>
    </row>
    <row r="354" spans="2:14" x14ac:dyDescent="0.25">
      <c r="B354" s="44"/>
      <c r="C354" s="45"/>
      <c r="D354" s="45"/>
      <c r="E354" s="45"/>
      <c r="F354" s="45"/>
      <c r="G354" s="45"/>
      <c r="H354" s="45"/>
      <c r="I354" s="45"/>
      <c r="J354" s="45"/>
      <c r="K354" s="60"/>
      <c r="L354" s="60"/>
      <c r="M354" s="1"/>
      <c r="N354" s="45"/>
    </row>
    <row r="355" spans="2:14" x14ac:dyDescent="0.25">
      <c r="B355" s="44"/>
      <c r="C355" s="45"/>
      <c r="D355" s="45"/>
      <c r="E355" s="45"/>
      <c r="F355" s="45"/>
      <c r="G355" s="45"/>
      <c r="H355" s="45"/>
      <c r="I355" s="45"/>
      <c r="J355" s="45"/>
      <c r="K355" s="60"/>
      <c r="L355" s="60"/>
      <c r="M355" s="1"/>
      <c r="N355" s="45"/>
    </row>
    <row r="356" spans="2:14" x14ac:dyDescent="0.25">
      <c r="B356" s="44"/>
      <c r="C356" s="45"/>
      <c r="D356" s="45"/>
      <c r="E356" s="45"/>
      <c r="F356" s="45"/>
      <c r="G356" s="45"/>
      <c r="H356" s="45"/>
      <c r="I356" s="45"/>
      <c r="J356" s="45"/>
      <c r="K356" s="60"/>
      <c r="L356" s="60"/>
      <c r="M356" s="1"/>
      <c r="N356" s="45"/>
    </row>
    <row r="357" spans="2:14" x14ac:dyDescent="0.25">
      <c r="B357" s="44"/>
      <c r="C357" s="45"/>
      <c r="D357" s="45"/>
      <c r="E357" s="45"/>
      <c r="F357" s="45"/>
      <c r="G357" s="45"/>
      <c r="H357" s="45"/>
      <c r="I357" s="45"/>
      <c r="J357" s="45"/>
      <c r="K357" s="60"/>
      <c r="L357" s="60"/>
      <c r="M357" s="1"/>
      <c r="N357" s="45"/>
    </row>
    <row r="358" spans="2:14" x14ac:dyDescent="0.25">
      <c r="B358" s="44"/>
      <c r="C358" s="45"/>
      <c r="D358" s="45"/>
      <c r="E358" s="45"/>
      <c r="F358" s="45"/>
      <c r="G358" s="45"/>
      <c r="H358" s="45"/>
      <c r="I358" s="45"/>
      <c r="J358" s="45"/>
      <c r="K358" s="60"/>
      <c r="L358" s="60"/>
      <c r="M358" s="1"/>
      <c r="N358" s="45"/>
    </row>
    <row r="359" spans="2:14" x14ac:dyDescent="0.25">
      <c r="B359" s="44"/>
      <c r="C359" s="45"/>
      <c r="D359" s="45"/>
      <c r="E359" s="45"/>
      <c r="F359" s="45"/>
      <c r="G359" s="45"/>
      <c r="H359" s="45"/>
      <c r="I359" s="45"/>
      <c r="J359" s="45"/>
      <c r="K359" s="60"/>
      <c r="L359" s="60"/>
      <c r="M359" s="1"/>
      <c r="N359" s="45"/>
    </row>
    <row r="360" spans="2:14" x14ac:dyDescent="0.25">
      <c r="B360" s="44"/>
      <c r="C360" s="45"/>
      <c r="D360" s="45"/>
      <c r="E360" s="45"/>
      <c r="F360" s="45"/>
      <c r="G360" s="45"/>
      <c r="H360" s="45"/>
      <c r="I360" s="45"/>
      <c r="J360" s="45"/>
      <c r="K360" s="60"/>
      <c r="L360" s="60"/>
      <c r="M360" s="1"/>
      <c r="N360" s="45"/>
    </row>
    <row r="361" spans="2:14" x14ac:dyDescent="0.25">
      <c r="B361" s="44"/>
      <c r="C361" s="45"/>
      <c r="D361" s="45"/>
      <c r="E361" s="45"/>
      <c r="F361" s="45"/>
      <c r="G361" s="45"/>
      <c r="H361" s="45"/>
      <c r="I361" s="45"/>
      <c r="J361" s="45"/>
      <c r="K361" s="60"/>
      <c r="L361" s="60"/>
      <c r="M361" s="1"/>
      <c r="N361" s="45"/>
    </row>
    <row r="362" spans="2:14" x14ac:dyDescent="0.25">
      <c r="B362" s="44"/>
      <c r="C362" s="45"/>
      <c r="D362" s="45"/>
      <c r="E362" s="45"/>
      <c r="F362" s="45"/>
      <c r="G362" s="45"/>
      <c r="H362" s="45"/>
      <c r="I362" s="45"/>
      <c r="J362" s="45"/>
      <c r="K362" s="60"/>
      <c r="L362" s="60"/>
      <c r="M362" s="1"/>
      <c r="N362" s="45"/>
    </row>
    <row r="363" spans="2:14" x14ac:dyDescent="0.25">
      <c r="B363" s="44"/>
      <c r="C363" s="45"/>
      <c r="D363" s="45"/>
      <c r="E363" s="45"/>
      <c r="F363" s="45"/>
      <c r="G363" s="45"/>
      <c r="H363" s="45"/>
      <c r="I363" s="45"/>
      <c r="J363" s="45"/>
      <c r="K363" s="60"/>
      <c r="L363" s="60"/>
      <c r="M363" s="1"/>
      <c r="N363" s="45"/>
    </row>
    <row r="364" spans="2:14" x14ac:dyDescent="0.25">
      <c r="B364" s="44"/>
      <c r="C364" s="45"/>
      <c r="D364" s="45"/>
      <c r="E364" s="45"/>
      <c r="F364" s="45"/>
      <c r="G364" s="45"/>
      <c r="H364" s="45"/>
      <c r="I364" s="45"/>
      <c r="J364" s="45"/>
      <c r="K364" s="60"/>
      <c r="L364" s="60"/>
      <c r="M364" s="1"/>
      <c r="N364" s="45"/>
    </row>
    <row r="365" spans="2:14" x14ac:dyDescent="0.25">
      <c r="B365" s="44"/>
      <c r="C365" s="45"/>
      <c r="D365" s="45"/>
      <c r="E365" s="45"/>
      <c r="F365" s="45"/>
      <c r="G365" s="45"/>
      <c r="H365" s="45"/>
      <c r="I365" s="45"/>
      <c r="J365" s="45"/>
      <c r="K365" s="60"/>
      <c r="L365" s="60"/>
      <c r="M365" s="1"/>
      <c r="N365" s="45"/>
    </row>
    <row r="366" spans="2:14" x14ac:dyDescent="0.25">
      <c r="B366" s="44"/>
      <c r="C366" s="45"/>
      <c r="D366" s="45"/>
      <c r="E366" s="45"/>
      <c r="F366" s="45"/>
      <c r="G366" s="45"/>
      <c r="H366" s="45"/>
      <c r="I366" s="45"/>
      <c r="J366" s="45"/>
      <c r="K366" s="60"/>
      <c r="L366" s="60"/>
      <c r="M366" s="1"/>
      <c r="N366" s="45"/>
    </row>
    <row r="367" spans="2:14" x14ac:dyDescent="0.25">
      <c r="B367" s="44"/>
      <c r="C367" s="45"/>
      <c r="D367" s="45"/>
      <c r="E367" s="45"/>
      <c r="F367" s="45"/>
      <c r="G367" s="45"/>
      <c r="H367" s="45"/>
      <c r="I367" s="45"/>
      <c r="J367" s="45"/>
      <c r="K367" s="60"/>
      <c r="L367" s="60"/>
      <c r="M367" s="1"/>
      <c r="N367" s="45"/>
    </row>
    <row r="368" spans="2:14" x14ac:dyDescent="0.25">
      <c r="B368" s="44"/>
      <c r="C368" s="45"/>
      <c r="D368" s="45"/>
      <c r="E368" s="45"/>
      <c r="F368" s="45"/>
      <c r="G368" s="45"/>
      <c r="H368" s="45"/>
      <c r="I368" s="45"/>
      <c r="J368" s="45"/>
      <c r="K368" s="60"/>
      <c r="L368" s="60"/>
      <c r="M368" s="1"/>
      <c r="N368" s="45"/>
    </row>
    <row r="369" spans="2:14" x14ac:dyDescent="0.25">
      <c r="B369" s="44"/>
      <c r="C369" s="45"/>
      <c r="D369" s="45"/>
      <c r="E369" s="45"/>
      <c r="F369" s="45"/>
      <c r="G369" s="45"/>
      <c r="H369" s="45"/>
      <c r="I369" s="45"/>
      <c r="J369" s="45"/>
      <c r="K369" s="60"/>
      <c r="L369" s="60"/>
      <c r="M369" s="1"/>
      <c r="N369" s="45"/>
    </row>
    <row r="370" spans="2:14" x14ac:dyDescent="0.25">
      <c r="B370" s="44"/>
      <c r="C370" s="45"/>
      <c r="D370" s="45"/>
      <c r="E370" s="45"/>
      <c r="F370" s="45"/>
      <c r="G370" s="45"/>
      <c r="H370" s="45"/>
      <c r="I370" s="45"/>
      <c r="J370" s="45"/>
      <c r="K370" s="60"/>
      <c r="L370" s="60"/>
      <c r="M370" s="1"/>
      <c r="N370" s="45"/>
    </row>
    <row r="371" spans="2:14" x14ac:dyDescent="0.25">
      <c r="B371" s="44"/>
      <c r="C371" s="45"/>
      <c r="D371" s="45"/>
      <c r="E371" s="45"/>
      <c r="F371" s="45"/>
      <c r="G371" s="45"/>
      <c r="H371" s="45"/>
      <c r="I371" s="45"/>
      <c r="J371" s="45"/>
      <c r="K371" s="60"/>
      <c r="L371" s="60"/>
      <c r="M371" s="1"/>
      <c r="N371" s="45"/>
    </row>
    <row r="372" spans="2:14" x14ac:dyDescent="0.25">
      <c r="B372" s="44"/>
      <c r="C372" s="45"/>
      <c r="D372" s="45"/>
      <c r="E372" s="45"/>
      <c r="F372" s="45"/>
      <c r="G372" s="45"/>
      <c r="H372" s="45"/>
      <c r="I372" s="45"/>
      <c r="J372" s="45"/>
      <c r="K372" s="60"/>
      <c r="L372" s="60"/>
      <c r="M372" s="1"/>
      <c r="N372" s="45"/>
    </row>
    <row r="373" spans="2:14" x14ac:dyDescent="0.25">
      <c r="B373" s="44"/>
      <c r="C373" s="45"/>
      <c r="D373" s="45"/>
      <c r="E373" s="45"/>
      <c r="F373" s="45"/>
      <c r="G373" s="45"/>
      <c r="H373" s="45"/>
      <c r="I373" s="45"/>
      <c r="J373" s="45"/>
      <c r="K373" s="60"/>
      <c r="L373" s="60"/>
      <c r="M373" s="1"/>
      <c r="N373" s="45"/>
    </row>
    <row r="374" spans="2:14" x14ac:dyDescent="0.25">
      <c r="B374" s="44"/>
      <c r="C374" s="45"/>
      <c r="D374" s="45"/>
      <c r="E374" s="45"/>
      <c r="F374" s="45"/>
      <c r="G374" s="45"/>
      <c r="H374" s="45"/>
      <c r="I374" s="45"/>
      <c r="J374" s="45"/>
      <c r="K374" s="60"/>
      <c r="L374" s="60"/>
      <c r="M374" s="1"/>
      <c r="N374" s="45"/>
    </row>
    <row r="375" spans="2:14" x14ac:dyDescent="0.25">
      <c r="B375" s="44"/>
      <c r="C375" s="45"/>
      <c r="D375" s="45"/>
      <c r="E375" s="45"/>
      <c r="F375" s="45"/>
      <c r="G375" s="45"/>
      <c r="H375" s="45"/>
      <c r="I375" s="45"/>
      <c r="J375" s="45"/>
      <c r="K375" s="60"/>
      <c r="L375" s="60"/>
      <c r="M375" s="1"/>
      <c r="N375" s="45"/>
    </row>
    <row r="376" spans="2:14" x14ac:dyDescent="0.25">
      <c r="B376" s="44"/>
      <c r="C376" s="45"/>
      <c r="D376" s="45"/>
      <c r="E376" s="45"/>
      <c r="F376" s="45"/>
      <c r="G376" s="45"/>
      <c r="H376" s="45"/>
      <c r="I376" s="45"/>
      <c r="J376" s="45"/>
      <c r="K376" s="60"/>
      <c r="L376" s="60"/>
      <c r="M376" s="1"/>
      <c r="N376" s="45"/>
    </row>
    <row r="377" spans="2:14" x14ac:dyDescent="0.25">
      <c r="B377" s="44"/>
      <c r="C377" s="45"/>
      <c r="D377" s="45"/>
      <c r="E377" s="45"/>
      <c r="F377" s="45"/>
      <c r="G377" s="45"/>
      <c r="H377" s="45"/>
      <c r="I377" s="45"/>
      <c r="J377" s="45"/>
      <c r="K377" s="60"/>
      <c r="L377" s="60"/>
      <c r="M377" s="1"/>
      <c r="N377" s="45"/>
    </row>
    <row r="378" spans="2:14" x14ac:dyDescent="0.25">
      <c r="B378" s="44"/>
      <c r="C378" s="45"/>
      <c r="D378" s="45"/>
      <c r="E378" s="45"/>
      <c r="F378" s="45"/>
      <c r="G378" s="45"/>
      <c r="H378" s="45"/>
      <c r="I378" s="45"/>
      <c r="J378" s="45"/>
      <c r="K378" s="60"/>
      <c r="L378" s="60"/>
      <c r="M378" s="1"/>
      <c r="N378" s="45"/>
    </row>
    <row r="379" spans="2:14" x14ac:dyDescent="0.25">
      <c r="K379" s="60"/>
      <c r="L379" s="60"/>
    </row>
    <row r="380" spans="2:14" x14ac:dyDescent="0.25">
      <c r="K380" s="60"/>
      <c r="L380" s="60"/>
    </row>
    <row r="381" spans="2:14" x14ac:dyDescent="0.25">
      <c r="K381" s="60"/>
      <c r="L381" s="60"/>
    </row>
    <row r="382" spans="2:14" x14ac:dyDescent="0.25">
      <c r="K382" s="60"/>
      <c r="L382" s="60"/>
    </row>
    <row r="383" spans="2:14" x14ac:dyDescent="0.25">
      <c r="K383" s="60"/>
      <c r="L383" s="60"/>
    </row>
    <row r="384" spans="2:14" x14ac:dyDescent="0.25">
      <c r="K384" s="60"/>
      <c r="L384" s="60"/>
    </row>
    <row r="385" spans="11:12" x14ac:dyDescent="0.25">
      <c r="K385" s="60"/>
      <c r="L385" s="60"/>
    </row>
    <row r="386" spans="11:12" x14ac:dyDescent="0.25">
      <c r="K386" s="60"/>
      <c r="L386" s="60"/>
    </row>
    <row r="387" spans="11:12" x14ac:dyDescent="0.25">
      <c r="K387" s="60"/>
      <c r="L387" s="60"/>
    </row>
    <row r="388" spans="11:12" x14ac:dyDescent="0.25">
      <c r="K388" s="60"/>
      <c r="L388" s="60"/>
    </row>
    <row r="389" spans="11:12" x14ac:dyDescent="0.25">
      <c r="K389" s="60"/>
      <c r="L389" s="60"/>
    </row>
    <row r="390" spans="11:12" x14ac:dyDescent="0.25">
      <c r="K390" s="60"/>
      <c r="L390" s="60"/>
    </row>
    <row r="391" spans="11:12" x14ac:dyDescent="0.25">
      <c r="K391" s="60"/>
      <c r="L391" s="60"/>
    </row>
    <row r="392" spans="11:12" x14ac:dyDescent="0.25">
      <c r="K392" s="60"/>
      <c r="L392" s="60"/>
    </row>
    <row r="393" spans="11:12" x14ac:dyDescent="0.25">
      <c r="K393" s="60"/>
      <c r="L393" s="60"/>
    </row>
    <row r="394" spans="11:12" x14ac:dyDescent="0.25">
      <c r="K394" s="60"/>
      <c r="L394" s="60"/>
    </row>
    <row r="395" spans="11:12" x14ac:dyDescent="0.25">
      <c r="K395" s="60"/>
      <c r="L395" s="60"/>
    </row>
    <row r="396" spans="11:12" x14ac:dyDescent="0.25">
      <c r="K396" s="60"/>
      <c r="L396" s="60"/>
    </row>
    <row r="397" spans="11:12" x14ac:dyDescent="0.25">
      <c r="K397" s="60"/>
      <c r="L397" s="60"/>
    </row>
    <row r="398" spans="11:12" x14ac:dyDescent="0.25">
      <c r="K398" s="60"/>
      <c r="L398" s="60"/>
    </row>
    <row r="399" spans="11:12" x14ac:dyDescent="0.25">
      <c r="K399" s="60"/>
      <c r="L399" s="60"/>
    </row>
    <row r="400" spans="11:12" x14ac:dyDescent="0.25">
      <c r="K400" s="60"/>
      <c r="L400" s="60"/>
    </row>
    <row r="401" spans="11:12" x14ac:dyDescent="0.25">
      <c r="K401" s="60"/>
      <c r="L401" s="60"/>
    </row>
    <row r="402" spans="11:12" x14ac:dyDescent="0.25">
      <c r="K402" s="60"/>
      <c r="L402" s="60"/>
    </row>
    <row r="403" spans="11:12" x14ac:dyDescent="0.25">
      <c r="K403" s="60"/>
      <c r="L403" s="60"/>
    </row>
    <row r="404" spans="11:12" x14ac:dyDescent="0.25">
      <c r="K404" s="60"/>
      <c r="L404" s="60"/>
    </row>
    <row r="405" spans="11:12" x14ac:dyDescent="0.25">
      <c r="K405" s="60"/>
      <c r="L405" s="60"/>
    </row>
    <row r="406" spans="11:12" x14ac:dyDescent="0.25">
      <c r="K406" s="60"/>
      <c r="L406" s="60"/>
    </row>
    <row r="407" spans="11:12" x14ac:dyDescent="0.25">
      <c r="K407" s="60"/>
      <c r="L407" s="60"/>
    </row>
    <row r="408" spans="11:12" x14ac:dyDescent="0.25">
      <c r="K408" s="60"/>
      <c r="L408" s="60"/>
    </row>
    <row r="409" spans="11:12" x14ac:dyDescent="0.25">
      <c r="K409" s="60"/>
      <c r="L409" s="60"/>
    </row>
    <row r="410" spans="11:12" x14ac:dyDescent="0.25">
      <c r="K410" s="60"/>
      <c r="L410" s="60"/>
    </row>
    <row r="411" spans="11:12" x14ac:dyDescent="0.25">
      <c r="K411" s="60"/>
      <c r="L411" s="60"/>
    </row>
    <row r="412" spans="11:12" x14ac:dyDescent="0.25">
      <c r="K412" s="60"/>
      <c r="L412" s="60"/>
    </row>
    <row r="413" spans="11:12" x14ac:dyDescent="0.25">
      <c r="K413" s="60"/>
      <c r="L413" s="60"/>
    </row>
    <row r="414" spans="11:12" x14ac:dyDescent="0.25">
      <c r="K414" s="60"/>
      <c r="L414" s="60"/>
    </row>
    <row r="415" spans="11:12" x14ac:dyDescent="0.25">
      <c r="K415" s="60"/>
      <c r="L415" s="60"/>
    </row>
    <row r="416" spans="11:12" x14ac:dyDescent="0.25">
      <c r="K416" s="60"/>
      <c r="L416" s="60"/>
    </row>
    <row r="417" spans="11:12" x14ac:dyDescent="0.25">
      <c r="K417" s="60"/>
      <c r="L417" s="60"/>
    </row>
    <row r="418" spans="11:12" x14ac:dyDescent="0.25">
      <c r="K418" s="60"/>
      <c r="L418" s="60"/>
    </row>
    <row r="419" spans="11:12" x14ac:dyDescent="0.25">
      <c r="K419" s="60"/>
      <c r="L419" s="60"/>
    </row>
    <row r="420" spans="11:12" x14ac:dyDescent="0.25">
      <c r="K420" s="60"/>
      <c r="L420" s="60"/>
    </row>
    <row r="421" spans="11:12" x14ac:dyDescent="0.25">
      <c r="K421" s="60"/>
      <c r="L421" s="60"/>
    </row>
    <row r="422" spans="11:12" x14ac:dyDescent="0.25">
      <c r="K422" s="60"/>
      <c r="L422" s="60"/>
    </row>
    <row r="423" spans="11:12" x14ac:dyDescent="0.25">
      <c r="K423" s="60"/>
      <c r="L423" s="60"/>
    </row>
    <row r="424" spans="11:12" x14ac:dyDescent="0.25">
      <c r="K424" s="60"/>
      <c r="L424" s="60"/>
    </row>
    <row r="425" spans="11:12" x14ac:dyDescent="0.25">
      <c r="K425" s="60"/>
      <c r="L425" s="60"/>
    </row>
    <row r="426" spans="11:12" x14ac:dyDescent="0.25">
      <c r="K426" s="60"/>
      <c r="L426" s="60"/>
    </row>
    <row r="427" spans="11:12" x14ac:dyDescent="0.25">
      <c r="K427" s="60"/>
      <c r="L427" s="60"/>
    </row>
    <row r="428" spans="11:12" x14ac:dyDescent="0.25">
      <c r="K428" s="60"/>
      <c r="L428" s="60"/>
    </row>
    <row r="429" spans="11:12" x14ac:dyDescent="0.25">
      <c r="K429" s="60"/>
      <c r="L429" s="60"/>
    </row>
    <row r="430" spans="11:12" x14ac:dyDescent="0.25">
      <c r="K430" s="60"/>
      <c r="L430" s="60"/>
    </row>
    <row r="431" spans="11:12" x14ac:dyDescent="0.25">
      <c r="K431" s="60"/>
      <c r="L431" s="60"/>
    </row>
    <row r="432" spans="11:12" x14ac:dyDescent="0.25">
      <c r="K432" s="60"/>
      <c r="L432" s="60"/>
    </row>
    <row r="433" spans="11:12" x14ac:dyDescent="0.25">
      <c r="K433" s="60"/>
      <c r="L433" s="60"/>
    </row>
    <row r="434" spans="11:12" x14ac:dyDescent="0.25">
      <c r="K434" s="60"/>
      <c r="L434" s="60"/>
    </row>
    <row r="435" spans="11:12" x14ac:dyDescent="0.25">
      <c r="K435" s="60"/>
      <c r="L435" s="60"/>
    </row>
    <row r="436" spans="11:12" x14ac:dyDescent="0.25">
      <c r="K436" s="60"/>
      <c r="L436" s="60"/>
    </row>
    <row r="437" spans="11:12" x14ac:dyDescent="0.25">
      <c r="K437" s="60"/>
      <c r="L437" s="60"/>
    </row>
    <row r="438" spans="11:12" x14ac:dyDescent="0.25">
      <c r="K438" s="60"/>
      <c r="L438" s="60"/>
    </row>
    <row r="439" spans="11:12" x14ac:dyDescent="0.25">
      <c r="K439" s="60"/>
      <c r="L439" s="60"/>
    </row>
    <row r="440" spans="11:12" x14ac:dyDescent="0.25">
      <c r="K440" s="60"/>
      <c r="L440" s="60"/>
    </row>
    <row r="441" spans="11:12" x14ac:dyDescent="0.25">
      <c r="K441" s="60"/>
      <c r="L441" s="60"/>
    </row>
    <row r="442" spans="11:12" x14ac:dyDescent="0.25">
      <c r="K442" s="60"/>
      <c r="L442" s="60"/>
    </row>
    <row r="443" spans="11:12" x14ac:dyDescent="0.25">
      <c r="K443" s="60"/>
      <c r="L443" s="60"/>
    </row>
    <row r="444" spans="11:12" x14ac:dyDescent="0.25">
      <c r="K444" s="60"/>
      <c r="L444" s="60"/>
    </row>
    <row r="445" spans="11:12" x14ac:dyDescent="0.25">
      <c r="K445" s="60"/>
      <c r="L445" s="60"/>
    </row>
    <row r="446" spans="11:12" x14ac:dyDescent="0.25">
      <c r="K446" s="60"/>
      <c r="L446" s="60"/>
    </row>
    <row r="447" spans="11:12" x14ac:dyDescent="0.25">
      <c r="K447" s="60"/>
      <c r="L447" s="60"/>
    </row>
    <row r="448" spans="11:12" x14ac:dyDescent="0.25">
      <c r="K448" s="60"/>
      <c r="L448" s="60"/>
    </row>
    <row r="449" spans="11:12" x14ac:dyDescent="0.25">
      <c r="K449" s="60"/>
      <c r="L449" s="60"/>
    </row>
    <row r="450" spans="11:12" x14ac:dyDescent="0.25">
      <c r="K450" s="60"/>
      <c r="L450" s="60"/>
    </row>
    <row r="451" spans="11:12" x14ac:dyDescent="0.25">
      <c r="K451" s="60"/>
      <c r="L451" s="60"/>
    </row>
    <row r="452" spans="11:12" x14ac:dyDescent="0.25">
      <c r="K452" s="60"/>
      <c r="L452" s="60"/>
    </row>
    <row r="453" spans="11:12" x14ac:dyDescent="0.25">
      <c r="K453" s="60"/>
      <c r="L453" s="60"/>
    </row>
    <row r="454" spans="11:12" x14ac:dyDescent="0.25">
      <c r="K454" s="60"/>
      <c r="L454" s="60"/>
    </row>
    <row r="455" spans="11:12" x14ac:dyDescent="0.25">
      <c r="K455" s="60"/>
      <c r="L455" s="60"/>
    </row>
    <row r="456" spans="11:12" x14ac:dyDescent="0.25">
      <c r="K456" s="60"/>
      <c r="L456" s="60"/>
    </row>
    <row r="457" spans="11:12" x14ac:dyDescent="0.25">
      <c r="K457" s="60"/>
      <c r="L457" s="60"/>
    </row>
    <row r="458" spans="11:12" x14ac:dyDescent="0.25">
      <c r="K458" s="60"/>
      <c r="L458" s="60"/>
    </row>
    <row r="459" spans="11:12" x14ac:dyDescent="0.25">
      <c r="K459" s="60"/>
      <c r="L459" s="60"/>
    </row>
    <row r="460" spans="11:12" x14ac:dyDescent="0.25">
      <c r="K460" s="60"/>
      <c r="L460" s="60"/>
    </row>
    <row r="461" spans="11:12" x14ac:dyDescent="0.25">
      <c r="K461" s="60"/>
      <c r="L461" s="60"/>
    </row>
    <row r="462" spans="11:12" x14ac:dyDescent="0.25">
      <c r="K462" s="60"/>
      <c r="L462" s="60"/>
    </row>
    <row r="463" spans="11:12" x14ac:dyDescent="0.25">
      <c r="K463" s="60"/>
      <c r="L463" s="60"/>
    </row>
    <row r="464" spans="11:12" x14ac:dyDescent="0.25">
      <c r="K464" s="60"/>
      <c r="L464" s="60"/>
    </row>
    <row r="465" spans="11:12" x14ac:dyDescent="0.25">
      <c r="K465" s="60"/>
      <c r="L465" s="60"/>
    </row>
    <row r="466" spans="11:12" x14ac:dyDescent="0.25">
      <c r="K466" s="60"/>
      <c r="L466" s="60"/>
    </row>
    <row r="467" spans="11:12" x14ac:dyDescent="0.25">
      <c r="K467" s="60"/>
      <c r="L467" s="60"/>
    </row>
    <row r="468" spans="11:12" x14ac:dyDescent="0.25">
      <c r="K468" s="60"/>
      <c r="L468" s="60"/>
    </row>
    <row r="469" spans="11:12" x14ac:dyDescent="0.25">
      <c r="K469" s="60"/>
      <c r="L469" s="60"/>
    </row>
    <row r="470" spans="11:12" x14ac:dyDescent="0.25">
      <c r="K470" s="60"/>
      <c r="L470" s="60"/>
    </row>
    <row r="471" spans="11:12" x14ac:dyDescent="0.25">
      <c r="K471" s="60"/>
      <c r="L471" s="60"/>
    </row>
    <row r="472" spans="11:12" x14ac:dyDescent="0.25">
      <c r="K472" s="60"/>
      <c r="L472" s="60"/>
    </row>
    <row r="473" spans="11:12" x14ac:dyDescent="0.25">
      <c r="K473" s="60"/>
      <c r="L473" s="60"/>
    </row>
    <row r="474" spans="11:12" x14ac:dyDescent="0.25">
      <c r="K474" s="60"/>
      <c r="L474" s="60"/>
    </row>
    <row r="475" spans="11:12" x14ac:dyDescent="0.25">
      <c r="K475" s="60"/>
      <c r="L475" s="60"/>
    </row>
    <row r="476" spans="11:12" x14ac:dyDescent="0.25">
      <c r="K476" s="60"/>
      <c r="L476" s="60"/>
    </row>
    <row r="477" spans="11:12" x14ac:dyDescent="0.25">
      <c r="K477" s="60"/>
      <c r="L477" s="60"/>
    </row>
    <row r="478" spans="11:12" x14ac:dyDescent="0.25">
      <c r="K478" s="60"/>
      <c r="L478" s="60"/>
    </row>
    <row r="479" spans="11:12" x14ac:dyDescent="0.25">
      <c r="K479" s="60"/>
      <c r="L479" s="60"/>
    </row>
    <row r="480" spans="11:12" x14ac:dyDescent="0.25">
      <c r="K480" s="60"/>
      <c r="L480" s="60"/>
    </row>
    <row r="481" spans="11:12" x14ac:dyDescent="0.25">
      <c r="K481" s="60"/>
      <c r="L481" s="60"/>
    </row>
    <row r="482" spans="11:12" x14ac:dyDescent="0.25">
      <c r="K482" s="60"/>
      <c r="L482" s="60"/>
    </row>
    <row r="483" spans="11:12" x14ac:dyDescent="0.25">
      <c r="K483" s="60"/>
      <c r="L483" s="60"/>
    </row>
    <row r="484" spans="11:12" x14ac:dyDescent="0.25">
      <c r="K484" s="60"/>
      <c r="L484" s="60"/>
    </row>
    <row r="485" spans="11:12" x14ac:dyDescent="0.25">
      <c r="K485" s="60"/>
      <c r="L485" s="60"/>
    </row>
    <row r="486" spans="11:12" x14ac:dyDescent="0.25">
      <c r="K486" s="60"/>
      <c r="L486" s="60"/>
    </row>
    <row r="487" spans="11:12" x14ac:dyDescent="0.25">
      <c r="K487" s="60"/>
      <c r="L487" s="60"/>
    </row>
    <row r="488" spans="11:12" x14ac:dyDescent="0.25">
      <c r="K488" s="60"/>
      <c r="L488" s="60"/>
    </row>
    <row r="489" spans="11:12" x14ac:dyDescent="0.25">
      <c r="K489" s="60"/>
      <c r="L489" s="60"/>
    </row>
    <row r="490" spans="11:12" x14ac:dyDescent="0.25">
      <c r="K490" s="60"/>
      <c r="L490" s="60"/>
    </row>
    <row r="491" spans="11:12" x14ac:dyDescent="0.25">
      <c r="K491" s="60"/>
      <c r="L491" s="60"/>
    </row>
    <row r="492" spans="11:12" x14ac:dyDescent="0.25">
      <c r="K492" s="60"/>
      <c r="L492" s="60"/>
    </row>
    <row r="493" spans="11:12" x14ac:dyDescent="0.25">
      <c r="K493" s="60"/>
      <c r="L493" s="60"/>
    </row>
    <row r="494" spans="11:12" x14ac:dyDescent="0.25">
      <c r="K494" s="60"/>
      <c r="L494" s="60"/>
    </row>
    <row r="495" spans="11:12" x14ac:dyDescent="0.25">
      <c r="K495" s="60"/>
      <c r="L495" s="60"/>
    </row>
    <row r="496" spans="11:12" x14ac:dyDescent="0.25">
      <c r="K496" s="60"/>
      <c r="L496" s="60"/>
    </row>
    <row r="497" spans="11:12" x14ac:dyDescent="0.25">
      <c r="K497" s="60"/>
      <c r="L497" s="60"/>
    </row>
    <row r="498" spans="11:12" x14ac:dyDescent="0.25">
      <c r="K498" s="60"/>
      <c r="L498" s="60"/>
    </row>
    <row r="499" spans="11:12" x14ac:dyDescent="0.25">
      <c r="K499" s="60"/>
      <c r="L499" s="60"/>
    </row>
    <row r="500" spans="11:12" x14ac:dyDescent="0.25">
      <c r="K500" s="60"/>
      <c r="L500" s="60"/>
    </row>
    <row r="501" spans="11:12" x14ac:dyDescent="0.25">
      <c r="K501" s="60"/>
      <c r="L501" s="60"/>
    </row>
    <row r="502" spans="11:12" x14ac:dyDescent="0.25">
      <c r="K502" s="60"/>
      <c r="L502" s="60"/>
    </row>
    <row r="503" spans="11:12" x14ac:dyDescent="0.25">
      <c r="K503" s="60"/>
      <c r="L503" s="60"/>
    </row>
    <row r="504" spans="11:12" x14ac:dyDescent="0.25">
      <c r="K504" s="60"/>
      <c r="L504" s="60"/>
    </row>
    <row r="505" spans="11:12" x14ac:dyDescent="0.25">
      <c r="K505" s="60"/>
      <c r="L505" s="60"/>
    </row>
    <row r="506" spans="11:12" x14ac:dyDescent="0.25">
      <c r="K506" s="60"/>
      <c r="L506" s="60"/>
    </row>
    <row r="507" spans="11:12" x14ac:dyDescent="0.25">
      <c r="K507" s="60"/>
      <c r="L507" s="60"/>
    </row>
    <row r="508" spans="11:12" x14ac:dyDescent="0.25">
      <c r="K508" s="60"/>
      <c r="L508" s="60"/>
    </row>
    <row r="509" spans="11:12" x14ac:dyDescent="0.25">
      <c r="K509" s="60"/>
      <c r="L509" s="60"/>
    </row>
    <row r="510" spans="11:12" x14ac:dyDescent="0.25">
      <c r="K510" s="60"/>
      <c r="L510" s="60"/>
    </row>
    <row r="511" spans="11:12" x14ac:dyDescent="0.25">
      <c r="K511" s="60"/>
      <c r="L511" s="60"/>
    </row>
    <row r="512" spans="11:12" x14ac:dyDescent="0.25">
      <c r="K512" s="60"/>
      <c r="L512" s="60"/>
    </row>
    <row r="513" spans="11:12" x14ac:dyDescent="0.25">
      <c r="K513" s="60"/>
      <c r="L513" s="60"/>
    </row>
    <row r="514" spans="11:12" x14ac:dyDescent="0.25">
      <c r="K514" s="60"/>
      <c r="L514" s="60"/>
    </row>
    <row r="515" spans="11:12" x14ac:dyDescent="0.25">
      <c r="K515" s="60"/>
      <c r="L515" s="60"/>
    </row>
    <row r="516" spans="11:12" x14ac:dyDescent="0.25">
      <c r="K516" s="60"/>
      <c r="L516" s="60"/>
    </row>
    <row r="517" spans="11:12" x14ac:dyDescent="0.25">
      <c r="K517" s="60"/>
      <c r="L517" s="60"/>
    </row>
    <row r="518" spans="11:12" x14ac:dyDescent="0.25">
      <c r="K518" s="60"/>
      <c r="L518" s="60"/>
    </row>
    <row r="519" spans="11:12" x14ac:dyDescent="0.25">
      <c r="K519" s="60"/>
      <c r="L519" s="60"/>
    </row>
    <row r="520" spans="11:12" x14ac:dyDescent="0.25">
      <c r="K520" s="60"/>
      <c r="L520" s="60"/>
    </row>
    <row r="521" spans="11:12" x14ac:dyDescent="0.25">
      <c r="K521" s="60"/>
      <c r="L521" s="60"/>
    </row>
    <row r="522" spans="11:12" x14ac:dyDescent="0.25">
      <c r="K522" s="60"/>
      <c r="L522" s="60"/>
    </row>
    <row r="523" spans="11:12" x14ac:dyDescent="0.25">
      <c r="K523" s="60"/>
      <c r="L523" s="60"/>
    </row>
    <row r="524" spans="11:12" x14ac:dyDescent="0.25">
      <c r="K524" s="60"/>
      <c r="L524" s="60"/>
    </row>
    <row r="525" spans="11:12" x14ac:dyDescent="0.25">
      <c r="K525" s="60"/>
      <c r="L525" s="60"/>
    </row>
    <row r="526" spans="11:12" x14ac:dyDescent="0.25">
      <c r="K526" s="60"/>
      <c r="L526" s="60"/>
    </row>
    <row r="527" spans="11:12" x14ac:dyDescent="0.25">
      <c r="K527" s="60"/>
      <c r="L527" s="60"/>
    </row>
    <row r="528" spans="11:12" x14ac:dyDescent="0.25">
      <c r="K528" s="60"/>
      <c r="L528" s="60"/>
    </row>
    <row r="529" spans="11:12" x14ac:dyDescent="0.25">
      <c r="K529" s="60"/>
      <c r="L529" s="60"/>
    </row>
    <row r="530" spans="11:12" x14ac:dyDescent="0.25">
      <c r="K530" s="60"/>
      <c r="L530" s="60"/>
    </row>
    <row r="531" spans="11:12" x14ac:dyDescent="0.25">
      <c r="K531" s="60"/>
      <c r="L531" s="60"/>
    </row>
    <row r="532" spans="11:12" x14ac:dyDescent="0.25">
      <c r="K532" s="60"/>
      <c r="L532" s="60"/>
    </row>
    <row r="533" spans="11:12" x14ac:dyDescent="0.25">
      <c r="K533" s="60"/>
      <c r="L533" s="60"/>
    </row>
    <row r="534" spans="11:12" x14ac:dyDescent="0.25">
      <c r="K534" s="60"/>
      <c r="L534" s="60"/>
    </row>
    <row r="535" spans="11:12" x14ac:dyDescent="0.25">
      <c r="K535" s="60"/>
      <c r="L535" s="60"/>
    </row>
    <row r="536" spans="11:12" x14ac:dyDescent="0.25">
      <c r="K536" s="60"/>
      <c r="L536" s="60"/>
    </row>
    <row r="537" spans="11:12" x14ac:dyDescent="0.25">
      <c r="K537" s="60"/>
      <c r="L537" s="60"/>
    </row>
    <row r="538" spans="11:12" x14ac:dyDescent="0.25">
      <c r="K538" s="60"/>
      <c r="L538" s="60"/>
    </row>
    <row r="539" spans="11:12" x14ac:dyDescent="0.25">
      <c r="K539" s="60"/>
      <c r="L539" s="60"/>
    </row>
    <row r="540" spans="11:12" x14ac:dyDescent="0.25">
      <c r="K540" s="60"/>
      <c r="L540" s="60"/>
    </row>
    <row r="541" spans="11:12" x14ac:dyDescent="0.25">
      <c r="K541" s="60"/>
      <c r="L541" s="60"/>
    </row>
    <row r="542" spans="11:12" x14ac:dyDescent="0.25">
      <c r="K542" s="60"/>
      <c r="L542" s="60"/>
    </row>
    <row r="543" spans="11:12" x14ac:dyDescent="0.25">
      <c r="K543" s="60"/>
      <c r="L543" s="60"/>
    </row>
    <row r="544" spans="11:12" x14ac:dyDescent="0.25">
      <c r="K544" s="60"/>
      <c r="L544" s="60"/>
    </row>
    <row r="545" spans="11:12" x14ac:dyDescent="0.25">
      <c r="K545" s="60"/>
      <c r="L545" s="60"/>
    </row>
    <row r="546" spans="11:12" x14ac:dyDescent="0.25">
      <c r="K546" s="60"/>
      <c r="L546" s="60"/>
    </row>
    <row r="547" spans="11:12" x14ac:dyDescent="0.25">
      <c r="K547" s="60"/>
      <c r="L547" s="60"/>
    </row>
    <row r="548" spans="11:12" x14ac:dyDescent="0.25">
      <c r="K548" s="60"/>
      <c r="L548" s="60"/>
    </row>
    <row r="549" spans="11:12" x14ac:dyDescent="0.25">
      <c r="K549" s="60"/>
      <c r="L549" s="60"/>
    </row>
    <row r="550" spans="11:12" x14ac:dyDescent="0.25">
      <c r="K550" s="60"/>
      <c r="L550" s="60"/>
    </row>
    <row r="551" spans="11:12" x14ac:dyDescent="0.25">
      <c r="K551" s="60"/>
      <c r="L551" s="60"/>
    </row>
    <row r="552" spans="11:12" x14ac:dyDescent="0.25">
      <c r="K552" s="60"/>
      <c r="L552" s="60"/>
    </row>
    <row r="553" spans="11:12" x14ac:dyDescent="0.25">
      <c r="K553" s="60"/>
      <c r="L553" s="60"/>
    </row>
    <row r="554" spans="11:12" x14ac:dyDescent="0.25">
      <c r="K554" s="60"/>
      <c r="L554" s="60"/>
    </row>
    <row r="555" spans="11:12" x14ac:dyDescent="0.25">
      <c r="K555" s="60"/>
      <c r="L555" s="60"/>
    </row>
    <row r="556" spans="11:12" x14ac:dyDescent="0.25">
      <c r="K556" s="60"/>
      <c r="L556" s="60"/>
    </row>
    <row r="557" spans="11:12" x14ac:dyDescent="0.25">
      <c r="K557" s="60"/>
      <c r="L557" s="60"/>
    </row>
    <row r="558" spans="11:12" x14ac:dyDescent="0.25">
      <c r="K558" s="60"/>
      <c r="L558" s="60"/>
    </row>
    <row r="559" spans="11:12" x14ac:dyDescent="0.25">
      <c r="K559" s="60"/>
      <c r="L559" s="60"/>
    </row>
    <row r="560" spans="11:12" x14ac:dyDescent="0.25">
      <c r="K560" s="60"/>
      <c r="L560" s="60"/>
    </row>
    <row r="561" spans="11:12" x14ac:dyDescent="0.25">
      <c r="K561" s="60"/>
      <c r="L561" s="60"/>
    </row>
    <row r="562" spans="11:12" x14ac:dyDescent="0.25">
      <c r="K562" s="60"/>
      <c r="L562" s="60"/>
    </row>
    <row r="563" spans="11:12" x14ac:dyDescent="0.25">
      <c r="K563" s="60"/>
      <c r="L563" s="60"/>
    </row>
    <row r="564" spans="11:12" x14ac:dyDescent="0.25">
      <c r="K564" s="60"/>
      <c r="L564" s="60"/>
    </row>
    <row r="565" spans="11:12" x14ac:dyDescent="0.25">
      <c r="K565" s="60"/>
      <c r="L565" s="60"/>
    </row>
    <row r="566" spans="11:12" x14ac:dyDescent="0.25">
      <c r="K566" s="60"/>
      <c r="L566" s="60"/>
    </row>
    <row r="567" spans="11:12" x14ac:dyDescent="0.25">
      <c r="K567" s="60"/>
      <c r="L567" s="60"/>
    </row>
    <row r="568" spans="11:12" x14ac:dyDescent="0.25">
      <c r="K568" s="60"/>
      <c r="L568" s="60"/>
    </row>
    <row r="569" spans="11:12" x14ac:dyDescent="0.25">
      <c r="K569" s="60"/>
      <c r="L569" s="60"/>
    </row>
    <row r="570" spans="11:12" x14ac:dyDescent="0.25">
      <c r="K570" s="60"/>
      <c r="L570" s="60"/>
    </row>
    <row r="571" spans="11:12" x14ac:dyDescent="0.25">
      <c r="K571" s="60"/>
      <c r="L571" s="60"/>
    </row>
    <row r="572" spans="11:12" x14ac:dyDescent="0.25">
      <c r="K572" s="60"/>
      <c r="L572" s="60"/>
    </row>
    <row r="573" spans="11:12" x14ac:dyDescent="0.25">
      <c r="K573" s="60"/>
      <c r="L573" s="60"/>
    </row>
    <row r="574" spans="11:12" x14ac:dyDescent="0.25">
      <c r="K574" s="60"/>
      <c r="L574" s="60"/>
    </row>
    <row r="575" spans="11:12" x14ac:dyDescent="0.25">
      <c r="K575" s="60"/>
      <c r="L575" s="60"/>
    </row>
    <row r="576" spans="11:12" x14ac:dyDescent="0.25">
      <c r="K576" s="60"/>
      <c r="L576" s="60"/>
    </row>
    <row r="577" spans="11:12" x14ac:dyDescent="0.25">
      <c r="K577" s="60"/>
      <c r="L577" s="60"/>
    </row>
    <row r="578" spans="11:12" x14ac:dyDescent="0.25">
      <c r="K578" s="60"/>
      <c r="L578" s="60"/>
    </row>
    <row r="579" spans="11:12" x14ac:dyDescent="0.25">
      <c r="K579" s="60"/>
      <c r="L579" s="60"/>
    </row>
    <row r="580" spans="11:12" x14ac:dyDescent="0.25">
      <c r="K580" s="60"/>
      <c r="L580" s="60"/>
    </row>
    <row r="581" spans="11:12" x14ac:dyDescent="0.25">
      <c r="K581" s="60"/>
      <c r="L581" s="60"/>
    </row>
    <row r="582" spans="11:12" x14ac:dyDescent="0.25">
      <c r="K582" s="60"/>
      <c r="L582" s="60"/>
    </row>
    <row r="583" spans="11:12" x14ac:dyDescent="0.25">
      <c r="K583" s="60"/>
      <c r="L583" s="60"/>
    </row>
    <row r="584" spans="11:12" x14ac:dyDescent="0.25">
      <c r="K584" s="60"/>
      <c r="L584" s="60"/>
    </row>
    <row r="585" spans="11:12" x14ac:dyDescent="0.25">
      <c r="K585" s="60"/>
      <c r="L585" s="60"/>
    </row>
    <row r="586" spans="11:12" x14ac:dyDescent="0.25">
      <c r="K586" s="60"/>
      <c r="L586" s="60"/>
    </row>
    <row r="587" spans="11:12" x14ac:dyDescent="0.25">
      <c r="K587" s="60"/>
      <c r="L587" s="60"/>
    </row>
    <row r="588" spans="11:12" x14ac:dyDescent="0.25">
      <c r="K588" s="60"/>
      <c r="L588" s="60"/>
    </row>
    <row r="589" spans="11:12" x14ac:dyDescent="0.25">
      <c r="K589" s="60"/>
      <c r="L589" s="60"/>
    </row>
    <row r="590" spans="11:12" x14ac:dyDescent="0.25">
      <c r="K590" s="60"/>
      <c r="L590" s="60"/>
    </row>
    <row r="591" spans="11:12" x14ac:dyDescent="0.25">
      <c r="K591" s="60"/>
      <c r="L591" s="60"/>
    </row>
    <row r="592" spans="11:12" x14ac:dyDescent="0.25">
      <c r="K592" s="60"/>
      <c r="L592" s="60"/>
    </row>
    <row r="593" spans="11:12" x14ac:dyDescent="0.25">
      <c r="K593" s="60"/>
      <c r="L593" s="60"/>
    </row>
    <row r="594" spans="11:12" x14ac:dyDescent="0.25">
      <c r="K594" s="60"/>
      <c r="L594" s="60"/>
    </row>
    <row r="595" spans="11:12" x14ac:dyDescent="0.25">
      <c r="K595" s="60"/>
      <c r="L595" s="60"/>
    </row>
    <row r="596" spans="11:12" x14ac:dyDescent="0.25">
      <c r="K596" s="60"/>
      <c r="L596" s="60"/>
    </row>
    <row r="597" spans="11:12" x14ac:dyDescent="0.25">
      <c r="K597" s="60"/>
      <c r="L597" s="60"/>
    </row>
    <row r="598" spans="11:12" x14ac:dyDescent="0.25">
      <c r="K598" s="60"/>
      <c r="L598" s="60"/>
    </row>
    <row r="599" spans="11:12" x14ac:dyDescent="0.25">
      <c r="K599" s="60"/>
      <c r="L599" s="60"/>
    </row>
    <row r="600" spans="11:12" x14ac:dyDescent="0.25">
      <c r="K600" s="60"/>
      <c r="L600" s="60"/>
    </row>
    <row r="601" spans="11:12" x14ac:dyDescent="0.25">
      <c r="K601" s="60"/>
      <c r="L601" s="60"/>
    </row>
    <row r="602" spans="11:12" x14ac:dyDescent="0.25">
      <c r="K602" s="60"/>
      <c r="L602" s="60"/>
    </row>
    <row r="603" spans="11:12" x14ac:dyDescent="0.25">
      <c r="K603" s="60"/>
      <c r="L603" s="60"/>
    </row>
    <row r="604" spans="11:12" x14ac:dyDescent="0.25">
      <c r="K604" s="60"/>
      <c r="L604" s="60"/>
    </row>
    <row r="605" spans="11:12" x14ac:dyDescent="0.25">
      <c r="K605" s="60"/>
      <c r="L605" s="60"/>
    </row>
    <row r="606" spans="11:12" x14ac:dyDescent="0.25">
      <c r="K606" s="60"/>
      <c r="L606" s="60"/>
    </row>
    <row r="607" spans="11:12" x14ac:dyDescent="0.25">
      <c r="K607" s="60"/>
      <c r="L607" s="60"/>
    </row>
    <row r="608" spans="11:12" x14ac:dyDescent="0.25">
      <c r="K608" s="60"/>
      <c r="L608" s="60"/>
    </row>
    <row r="609" spans="11:12" x14ac:dyDescent="0.25">
      <c r="K609" s="60"/>
      <c r="L609" s="60"/>
    </row>
    <row r="610" spans="11:12" x14ac:dyDescent="0.25">
      <c r="K610" s="60"/>
      <c r="L610" s="60"/>
    </row>
    <row r="611" spans="11:12" x14ac:dyDescent="0.25">
      <c r="K611" s="60"/>
      <c r="L611" s="60"/>
    </row>
    <row r="612" spans="11:12" x14ac:dyDescent="0.25">
      <c r="K612" s="60"/>
      <c r="L612" s="60"/>
    </row>
    <row r="613" spans="11:12" x14ac:dyDescent="0.25">
      <c r="K613" s="60"/>
      <c r="L613" s="60"/>
    </row>
    <row r="614" spans="11:12" x14ac:dyDescent="0.25">
      <c r="K614" s="60"/>
      <c r="L614" s="60"/>
    </row>
    <row r="615" spans="11:12" x14ac:dyDescent="0.25">
      <c r="K615" s="60"/>
      <c r="L615" s="60"/>
    </row>
    <row r="616" spans="11:12" x14ac:dyDescent="0.25">
      <c r="K616" s="60"/>
      <c r="L616" s="60"/>
    </row>
    <row r="617" spans="11:12" x14ac:dyDescent="0.25">
      <c r="K617" s="60"/>
      <c r="L617" s="60"/>
    </row>
    <row r="618" spans="11:12" x14ac:dyDescent="0.25">
      <c r="K618" s="60"/>
      <c r="L618" s="60"/>
    </row>
    <row r="619" spans="11:12" x14ac:dyDescent="0.25">
      <c r="K619" s="60"/>
      <c r="L619" s="60"/>
    </row>
    <row r="620" spans="11:12" x14ac:dyDescent="0.25">
      <c r="K620" s="60"/>
      <c r="L620" s="60"/>
    </row>
    <row r="621" spans="11:12" x14ac:dyDescent="0.25">
      <c r="K621" s="60"/>
      <c r="L621" s="60"/>
    </row>
    <row r="622" spans="11:12" x14ac:dyDescent="0.25">
      <c r="K622" s="60"/>
      <c r="L622" s="60"/>
    </row>
    <row r="623" spans="11:12" x14ac:dyDescent="0.25">
      <c r="K623" s="60"/>
      <c r="L623" s="60"/>
    </row>
    <row r="624" spans="11:12" x14ac:dyDescent="0.25">
      <c r="K624" s="60"/>
      <c r="L624" s="60"/>
    </row>
    <row r="625" spans="11:12" x14ac:dyDescent="0.25">
      <c r="K625" s="60"/>
      <c r="L625" s="60"/>
    </row>
    <row r="626" spans="11:12" x14ac:dyDescent="0.25">
      <c r="K626" s="60"/>
      <c r="L626" s="60"/>
    </row>
    <row r="627" spans="11:12" x14ac:dyDescent="0.25">
      <c r="K627" s="60"/>
      <c r="L627" s="60"/>
    </row>
    <row r="628" spans="11:12" x14ac:dyDescent="0.25">
      <c r="K628" s="60"/>
      <c r="L628" s="60"/>
    </row>
    <row r="629" spans="11:12" x14ac:dyDescent="0.25">
      <c r="K629" s="60"/>
      <c r="L629" s="60"/>
    </row>
    <row r="630" spans="11:12" x14ac:dyDescent="0.25">
      <c r="K630" s="60"/>
      <c r="L630" s="60"/>
    </row>
    <row r="631" spans="11:12" x14ac:dyDescent="0.25">
      <c r="K631" s="60"/>
      <c r="L631" s="60"/>
    </row>
    <row r="632" spans="11:12" x14ac:dyDescent="0.25">
      <c r="K632" s="60"/>
      <c r="L632" s="60"/>
    </row>
    <row r="633" spans="11:12" x14ac:dyDescent="0.25">
      <c r="K633" s="60"/>
      <c r="L633" s="60"/>
    </row>
    <row r="634" spans="11:12" x14ac:dyDescent="0.25">
      <c r="K634" s="60"/>
      <c r="L634" s="60"/>
    </row>
    <row r="635" spans="11:12" x14ac:dyDescent="0.25">
      <c r="K635" s="60"/>
      <c r="L635" s="60"/>
    </row>
    <row r="636" spans="11:12" x14ac:dyDescent="0.25">
      <c r="K636" s="60"/>
      <c r="L636" s="60"/>
    </row>
    <row r="637" spans="11:12" x14ac:dyDescent="0.25">
      <c r="K637" s="60"/>
      <c r="L637" s="60"/>
    </row>
    <row r="638" spans="11:12" x14ac:dyDescent="0.25">
      <c r="K638" s="60"/>
      <c r="L638" s="60"/>
    </row>
    <row r="639" spans="11:12" x14ac:dyDescent="0.25">
      <c r="K639" s="60"/>
      <c r="L639" s="60"/>
    </row>
    <row r="640" spans="11:12" x14ac:dyDescent="0.25">
      <c r="K640" s="60"/>
      <c r="L640" s="60"/>
    </row>
    <row r="641" spans="11:12" x14ac:dyDescent="0.25">
      <c r="K641" s="60"/>
      <c r="L641" s="60"/>
    </row>
    <row r="642" spans="11:12" x14ac:dyDescent="0.25">
      <c r="K642" s="60"/>
      <c r="L642" s="60"/>
    </row>
    <row r="643" spans="11:12" x14ac:dyDescent="0.25">
      <c r="K643" s="60"/>
      <c r="L643" s="60"/>
    </row>
    <row r="644" spans="11:12" x14ac:dyDescent="0.25">
      <c r="K644" s="60"/>
      <c r="L644" s="60"/>
    </row>
    <row r="645" spans="11:12" x14ac:dyDescent="0.25">
      <c r="K645" s="60"/>
      <c r="L645" s="60"/>
    </row>
    <row r="646" spans="11:12" x14ac:dyDescent="0.25">
      <c r="K646" s="60"/>
      <c r="L646" s="60"/>
    </row>
    <row r="647" spans="11:12" x14ac:dyDescent="0.25">
      <c r="K647" s="60"/>
      <c r="L647" s="60"/>
    </row>
    <row r="648" spans="11:12" x14ac:dyDescent="0.25">
      <c r="K648" s="60"/>
      <c r="L648" s="60"/>
    </row>
    <row r="649" spans="11:12" x14ac:dyDescent="0.25">
      <c r="K649" s="60"/>
      <c r="L649" s="60"/>
    </row>
    <row r="650" spans="11:12" x14ac:dyDescent="0.25">
      <c r="K650" s="60"/>
      <c r="L650" s="60"/>
    </row>
    <row r="651" spans="11:12" x14ac:dyDescent="0.25">
      <c r="K651" s="60"/>
      <c r="L651" s="60"/>
    </row>
    <row r="652" spans="11:12" x14ac:dyDescent="0.25">
      <c r="K652" s="60"/>
      <c r="L652" s="60"/>
    </row>
    <row r="653" spans="11:12" x14ac:dyDescent="0.25">
      <c r="K653" s="60"/>
      <c r="L653" s="60"/>
    </row>
    <row r="654" spans="11:12" x14ac:dyDescent="0.25">
      <c r="K654" s="60"/>
      <c r="L654" s="60"/>
    </row>
    <row r="655" spans="11:12" x14ac:dyDescent="0.25">
      <c r="K655" s="60"/>
      <c r="L655" s="60"/>
    </row>
    <row r="656" spans="11:12" x14ac:dyDescent="0.25">
      <c r="K656" s="60"/>
      <c r="L656" s="60"/>
    </row>
    <row r="657" spans="11:12" x14ac:dyDescent="0.25">
      <c r="K657" s="60"/>
      <c r="L657" s="60"/>
    </row>
    <row r="658" spans="11:12" x14ac:dyDescent="0.25">
      <c r="K658" s="60"/>
      <c r="L658" s="60"/>
    </row>
    <row r="659" spans="11:12" x14ac:dyDescent="0.25">
      <c r="K659" s="60"/>
      <c r="L659" s="60"/>
    </row>
    <row r="660" spans="11:12" x14ac:dyDescent="0.25">
      <c r="K660" s="60"/>
      <c r="L660" s="60"/>
    </row>
    <row r="661" spans="11:12" x14ac:dyDescent="0.25">
      <c r="K661" s="60"/>
      <c r="L661" s="60"/>
    </row>
    <row r="662" spans="11:12" x14ac:dyDescent="0.25">
      <c r="K662" s="60"/>
      <c r="L662" s="60"/>
    </row>
    <row r="663" spans="11:12" x14ac:dyDescent="0.25">
      <c r="K663" s="60"/>
      <c r="L663" s="60"/>
    </row>
    <row r="664" spans="11:12" x14ac:dyDescent="0.25">
      <c r="K664" s="60"/>
      <c r="L664" s="60"/>
    </row>
    <row r="665" spans="11:12" x14ac:dyDescent="0.25">
      <c r="K665" s="60"/>
      <c r="L665" s="60"/>
    </row>
    <row r="666" spans="11:12" x14ac:dyDescent="0.25">
      <c r="K666" s="60"/>
      <c r="L666" s="60"/>
    </row>
    <row r="667" spans="11:12" x14ac:dyDescent="0.25">
      <c r="K667" s="60"/>
      <c r="L667" s="60"/>
    </row>
    <row r="668" spans="11:12" x14ac:dyDescent="0.25">
      <c r="K668" s="60"/>
      <c r="L668" s="60"/>
    </row>
    <row r="669" spans="11:12" x14ac:dyDescent="0.25">
      <c r="K669" s="60"/>
      <c r="L669" s="60"/>
    </row>
    <row r="670" spans="11:12" x14ac:dyDescent="0.25">
      <c r="K670" s="60"/>
      <c r="L670" s="60"/>
    </row>
    <row r="671" spans="11:12" x14ac:dyDescent="0.25">
      <c r="K671" s="60"/>
      <c r="L671" s="60"/>
    </row>
    <row r="672" spans="11:12" x14ac:dyDescent="0.25">
      <c r="K672" s="60"/>
      <c r="L672" s="60"/>
    </row>
    <row r="673" spans="11:12" x14ac:dyDescent="0.25">
      <c r="K673" s="60"/>
      <c r="L673" s="60"/>
    </row>
    <row r="674" spans="11:12" x14ac:dyDescent="0.25">
      <c r="K674" s="60"/>
      <c r="L674" s="60"/>
    </row>
    <row r="675" spans="11:12" x14ac:dyDescent="0.25">
      <c r="K675" s="60"/>
      <c r="L675" s="60"/>
    </row>
    <row r="676" spans="11:12" x14ac:dyDescent="0.25">
      <c r="K676" s="60"/>
      <c r="L676" s="60"/>
    </row>
    <row r="677" spans="11:12" x14ac:dyDescent="0.25">
      <c r="K677" s="60"/>
      <c r="L677" s="60"/>
    </row>
    <row r="678" spans="11:12" x14ac:dyDescent="0.25">
      <c r="K678" s="60"/>
      <c r="L678" s="60"/>
    </row>
    <row r="679" spans="11:12" x14ac:dyDescent="0.25">
      <c r="K679" s="60"/>
      <c r="L679" s="60"/>
    </row>
    <row r="680" spans="11:12" x14ac:dyDescent="0.25">
      <c r="K680" s="60"/>
      <c r="L680" s="60"/>
    </row>
    <row r="681" spans="11:12" x14ac:dyDescent="0.25">
      <c r="K681" s="60"/>
      <c r="L681" s="60"/>
    </row>
    <row r="682" spans="11:12" x14ac:dyDescent="0.25">
      <c r="K682" s="60"/>
      <c r="L682" s="60"/>
    </row>
    <row r="683" spans="11:12" x14ac:dyDescent="0.25">
      <c r="K683" s="60"/>
      <c r="L683" s="60"/>
    </row>
    <row r="684" spans="11:12" x14ac:dyDescent="0.25">
      <c r="K684" s="60"/>
      <c r="L684" s="60"/>
    </row>
    <row r="685" spans="11:12" x14ac:dyDescent="0.25">
      <c r="K685" s="60"/>
      <c r="L685" s="60"/>
    </row>
    <row r="686" spans="11:12" x14ac:dyDescent="0.25">
      <c r="K686" s="60"/>
      <c r="L686" s="60"/>
    </row>
    <row r="687" spans="11:12" x14ac:dyDescent="0.25">
      <c r="K687" s="60"/>
      <c r="L687" s="60"/>
    </row>
    <row r="688" spans="11:12" x14ac:dyDescent="0.25">
      <c r="K688" s="60"/>
      <c r="L688" s="60"/>
    </row>
    <row r="689" spans="11:12" x14ac:dyDescent="0.25">
      <c r="K689" s="60"/>
      <c r="L689" s="60"/>
    </row>
    <row r="690" spans="11:12" x14ac:dyDescent="0.25">
      <c r="K690" s="60"/>
      <c r="L690" s="60"/>
    </row>
    <row r="691" spans="11:12" x14ac:dyDescent="0.25">
      <c r="K691" s="60"/>
      <c r="L691" s="60"/>
    </row>
    <row r="692" spans="11:12" x14ac:dyDescent="0.25">
      <c r="K692" s="60"/>
      <c r="L692" s="60"/>
    </row>
    <row r="693" spans="11:12" x14ac:dyDescent="0.25">
      <c r="K693" s="60"/>
      <c r="L693" s="60"/>
    </row>
    <row r="694" spans="11:12" x14ac:dyDescent="0.25">
      <c r="K694" s="60"/>
      <c r="L694" s="60"/>
    </row>
    <row r="695" spans="11:12" x14ac:dyDescent="0.25">
      <c r="K695" s="60"/>
      <c r="L695" s="60"/>
    </row>
    <row r="696" spans="11:12" x14ac:dyDescent="0.25">
      <c r="K696" s="60"/>
      <c r="L696" s="60"/>
    </row>
    <row r="697" spans="11:12" x14ac:dyDescent="0.25">
      <c r="K697" s="60"/>
      <c r="L697" s="60"/>
    </row>
    <row r="698" spans="11:12" x14ac:dyDescent="0.25">
      <c r="K698" s="60"/>
      <c r="L698" s="60"/>
    </row>
    <row r="699" spans="11:12" x14ac:dyDescent="0.25">
      <c r="K699" s="60"/>
      <c r="L699" s="60"/>
    </row>
    <row r="700" spans="11:12" x14ac:dyDescent="0.25">
      <c r="K700" s="60"/>
      <c r="L700" s="60"/>
    </row>
    <row r="701" spans="11:12" x14ac:dyDescent="0.25">
      <c r="K701" s="60"/>
      <c r="L701" s="60"/>
    </row>
    <row r="702" spans="11:12" x14ac:dyDescent="0.25">
      <c r="K702" s="60"/>
      <c r="L702" s="60"/>
    </row>
    <row r="703" spans="11:12" x14ac:dyDescent="0.25">
      <c r="K703" s="60"/>
      <c r="L703" s="60"/>
    </row>
    <row r="704" spans="11:12" x14ac:dyDescent="0.25">
      <c r="K704" s="60"/>
      <c r="L704" s="60"/>
    </row>
    <row r="705" spans="11:12" x14ac:dyDescent="0.25">
      <c r="K705" s="60"/>
      <c r="L705" s="60"/>
    </row>
    <row r="706" spans="11:12" x14ac:dyDescent="0.25">
      <c r="K706" s="60"/>
      <c r="L706" s="60"/>
    </row>
    <row r="707" spans="11:12" x14ac:dyDescent="0.25">
      <c r="K707" s="60"/>
      <c r="L707" s="60"/>
    </row>
    <row r="708" spans="11:12" x14ac:dyDescent="0.25">
      <c r="K708" s="60"/>
      <c r="L708" s="60"/>
    </row>
    <row r="709" spans="11:12" x14ac:dyDescent="0.25">
      <c r="K709" s="60"/>
      <c r="L709" s="60"/>
    </row>
    <row r="710" spans="11:12" x14ac:dyDescent="0.25">
      <c r="K710" s="60"/>
      <c r="L710" s="60"/>
    </row>
    <row r="711" spans="11:12" x14ac:dyDescent="0.25">
      <c r="K711" s="60"/>
      <c r="L711" s="60"/>
    </row>
    <row r="712" spans="11:12" x14ac:dyDescent="0.25">
      <c r="K712" s="60"/>
      <c r="L712" s="60"/>
    </row>
    <row r="713" spans="11:12" x14ac:dyDescent="0.25">
      <c r="K713" s="60"/>
      <c r="L713" s="60"/>
    </row>
    <row r="714" spans="11:12" x14ac:dyDescent="0.25">
      <c r="K714" s="60"/>
      <c r="L714" s="60"/>
    </row>
    <row r="715" spans="11:12" x14ac:dyDescent="0.25">
      <c r="K715" s="60"/>
      <c r="L715" s="60"/>
    </row>
    <row r="716" spans="11:12" x14ac:dyDescent="0.25">
      <c r="K716" s="60"/>
      <c r="L716" s="60"/>
    </row>
    <row r="717" spans="11:12" x14ac:dyDescent="0.25">
      <c r="K717" s="60"/>
      <c r="L717" s="60"/>
    </row>
    <row r="718" spans="11:12" x14ac:dyDescent="0.25">
      <c r="K718" s="60"/>
      <c r="L718" s="60"/>
    </row>
    <row r="719" spans="11:12" x14ac:dyDescent="0.25">
      <c r="K719" s="60"/>
      <c r="L719" s="60"/>
    </row>
    <row r="720" spans="11:12" x14ac:dyDescent="0.25">
      <c r="K720" s="60"/>
      <c r="L720" s="60"/>
    </row>
    <row r="721" spans="11:12" x14ac:dyDescent="0.25">
      <c r="K721" s="60"/>
      <c r="L721" s="60"/>
    </row>
    <row r="722" spans="11:12" x14ac:dyDescent="0.25">
      <c r="K722" s="60"/>
      <c r="L722" s="60"/>
    </row>
    <row r="723" spans="11:12" x14ac:dyDescent="0.25">
      <c r="K723" s="60"/>
      <c r="L723" s="60"/>
    </row>
    <row r="724" spans="11:12" x14ac:dyDescent="0.25">
      <c r="K724" s="60"/>
      <c r="L724" s="60"/>
    </row>
    <row r="725" spans="11:12" x14ac:dyDescent="0.25">
      <c r="K725" s="60"/>
      <c r="L725" s="60"/>
    </row>
    <row r="726" spans="11:12" x14ac:dyDescent="0.25">
      <c r="K726" s="60"/>
      <c r="L726" s="60"/>
    </row>
    <row r="727" spans="11:12" x14ac:dyDescent="0.25">
      <c r="K727" s="60"/>
      <c r="L727" s="60"/>
    </row>
    <row r="728" spans="11:12" x14ac:dyDescent="0.25">
      <c r="K728" s="60"/>
      <c r="L728" s="60"/>
    </row>
    <row r="729" spans="11:12" x14ac:dyDescent="0.25">
      <c r="K729" s="60"/>
      <c r="L729" s="60"/>
    </row>
    <row r="730" spans="11:12" x14ac:dyDescent="0.25">
      <c r="K730" s="60"/>
      <c r="L730" s="60"/>
    </row>
    <row r="731" spans="11:12" x14ac:dyDescent="0.25">
      <c r="K731" s="60"/>
      <c r="L731" s="60"/>
    </row>
    <row r="732" spans="11:12" x14ac:dyDescent="0.25">
      <c r="K732" s="60"/>
      <c r="L732" s="60"/>
    </row>
    <row r="733" spans="11:12" x14ac:dyDescent="0.25">
      <c r="K733" s="60"/>
      <c r="L733" s="60"/>
    </row>
    <row r="734" spans="11:12" x14ac:dyDescent="0.25">
      <c r="K734" s="60"/>
      <c r="L734" s="60"/>
    </row>
    <row r="735" spans="11:12" x14ac:dyDescent="0.25">
      <c r="K735" s="60"/>
      <c r="L735" s="60"/>
    </row>
    <row r="736" spans="11:12" x14ac:dyDescent="0.25">
      <c r="K736" s="60"/>
      <c r="L736" s="60"/>
    </row>
    <row r="737" spans="11:12" x14ac:dyDescent="0.25">
      <c r="K737" s="60"/>
      <c r="L737" s="60"/>
    </row>
    <row r="738" spans="11:12" x14ac:dyDescent="0.25">
      <c r="K738" s="60"/>
      <c r="L738" s="60"/>
    </row>
    <row r="739" spans="11:12" x14ac:dyDescent="0.25">
      <c r="K739" s="60"/>
      <c r="L739" s="60"/>
    </row>
    <row r="740" spans="11:12" x14ac:dyDescent="0.25">
      <c r="K740" s="60"/>
      <c r="L740" s="60"/>
    </row>
    <row r="741" spans="11:12" x14ac:dyDescent="0.25">
      <c r="K741" s="60"/>
      <c r="L741" s="60"/>
    </row>
    <row r="742" spans="11:12" x14ac:dyDescent="0.25">
      <c r="K742" s="60"/>
      <c r="L742" s="60"/>
    </row>
    <row r="743" spans="11:12" x14ac:dyDescent="0.25">
      <c r="K743" s="60"/>
      <c r="L743" s="60"/>
    </row>
    <row r="744" spans="11:12" x14ac:dyDescent="0.25">
      <c r="K744" s="60"/>
      <c r="L744" s="60"/>
    </row>
    <row r="745" spans="11:12" x14ac:dyDescent="0.25">
      <c r="K745" s="60"/>
      <c r="L745" s="60"/>
    </row>
    <row r="746" spans="11:12" x14ac:dyDescent="0.25">
      <c r="K746" s="60"/>
      <c r="L746" s="60"/>
    </row>
    <row r="747" spans="11:12" x14ac:dyDescent="0.25">
      <c r="K747" s="60"/>
      <c r="L747" s="60"/>
    </row>
    <row r="748" spans="11:12" x14ac:dyDescent="0.25">
      <c r="K748" s="60"/>
      <c r="L748" s="60"/>
    </row>
    <row r="749" spans="11:12" x14ac:dyDescent="0.25">
      <c r="K749" s="60"/>
      <c r="L749" s="60"/>
    </row>
    <row r="750" spans="11:12" x14ac:dyDescent="0.25">
      <c r="K750" s="60"/>
      <c r="L750" s="60"/>
    </row>
    <row r="751" spans="11:12" x14ac:dyDescent="0.25">
      <c r="K751" s="60"/>
      <c r="L751" s="60"/>
    </row>
    <row r="752" spans="11:12" x14ac:dyDescent="0.25">
      <c r="K752" s="60"/>
      <c r="L752" s="60"/>
    </row>
    <row r="753" spans="11:12" x14ac:dyDescent="0.25">
      <c r="K753" s="60"/>
      <c r="L753" s="60"/>
    </row>
    <row r="754" spans="11:12" x14ac:dyDescent="0.25">
      <c r="K754" s="60"/>
      <c r="L754" s="60"/>
    </row>
    <row r="755" spans="11:12" x14ac:dyDescent="0.25">
      <c r="K755" s="60"/>
      <c r="L755" s="60"/>
    </row>
    <row r="756" spans="11:12" x14ac:dyDescent="0.25">
      <c r="K756" s="60"/>
      <c r="L756" s="60"/>
    </row>
    <row r="757" spans="11:12" x14ac:dyDescent="0.25">
      <c r="K757" s="60"/>
      <c r="L757" s="60"/>
    </row>
    <row r="758" spans="11:12" x14ac:dyDescent="0.25">
      <c r="K758" s="60"/>
      <c r="L758" s="60"/>
    </row>
    <row r="759" spans="11:12" x14ac:dyDescent="0.25">
      <c r="K759" s="60"/>
      <c r="L759" s="60"/>
    </row>
    <row r="760" spans="11:12" x14ac:dyDescent="0.25">
      <c r="K760" s="60"/>
      <c r="L760" s="60"/>
    </row>
    <row r="761" spans="11:12" x14ac:dyDescent="0.25">
      <c r="K761" s="60"/>
      <c r="L761" s="60"/>
    </row>
    <row r="762" spans="11:12" x14ac:dyDescent="0.25">
      <c r="K762" s="60"/>
      <c r="L762" s="60"/>
    </row>
    <row r="763" spans="11:12" x14ac:dyDescent="0.25">
      <c r="K763" s="60"/>
      <c r="L763" s="60"/>
    </row>
    <row r="764" spans="11:12" x14ac:dyDescent="0.25">
      <c r="K764" s="60"/>
      <c r="L764" s="60"/>
    </row>
    <row r="765" spans="11:12" x14ac:dyDescent="0.25">
      <c r="K765" s="60"/>
      <c r="L765" s="60"/>
    </row>
    <row r="766" spans="11:12" x14ac:dyDescent="0.25">
      <c r="K766" s="60"/>
      <c r="L766" s="60"/>
    </row>
    <row r="767" spans="11:12" x14ac:dyDescent="0.25">
      <c r="K767" s="60"/>
      <c r="L767" s="60"/>
    </row>
    <row r="768" spans="11:12" x14ac:dyDescent="0.25">
      <c r="K768" s="60"/>
      <c r="L768" s="60"/>
    </row>
    <row r="769" spans="11:12" x14ac:dyDescent="0.25">
      <c r="K769" s="60"/>
      <c r="L769" s="60"/>
    </row>
    <row r="770" spans="11:12" x14ac:dyDescent="0.25">
      <c r="K770" s="60"/>
      <c r="L770" s="60"/>
    </row>
    <row r="771" spans="11:12" x14ac:dyDescent="0.25">
      <c r="K771" s="60"/>
      <c r="L771" s="60"/>
    </row>
    <row r="772" spans="11:12" x14ac:dyDescent="0.25">
      <c r="K772" s="60"/>
      <c r="L772" s="60"/>
    </row>
    <row r="773" spans="11:12" x14ac:dyDescent="0.25">
      <c r="K773" s="60"/>
      <c r="L773" s="60"/>
    </row>
    <row r="774" spans="11:12" x14ac:dyDescent="0.25">
      <c r="K774" s="60"/>
      <c r="L774" s="60"/>
    </row>
    <row r="775" spans="11:12" x14ac:dyDescent="0.25">
      <c r="K775" s="60"/>
      <c r="L775" s="60"/>
    </row>
    <row r="776" spans="11:12" x14ac:dyDescent="0.25">
      <c r="K776" s="60"/>
      <c r="L776" s="60"/>
    </row>
    <row r="777" spans="11:12" x14ac:dyDescent="0.25">
      <c r="K777" s="60"/>
      <c r="L777" s="60"/>
    </row>
    <row r="778" spans="11:12" x14ac:dyDescent="0.25">
      <c r="K778" s="60"/>
      <c r="L778" s="60"/>
    </row>
    <row r="779" spans="11:12" x14ac:dyDescent="0.25">
      <c r="K779" s="60"/>
      <c r="L779" s="60"/>
    </row>
    <row r="780" spans="11:12" x14ac:dyDescent="0.25">
      <c r="K780" s="60"/>
      <c r="L780" s="60"/>
    </row>
    <row r="781" spans="11:12" x14ac:dyDescent="0.25">
      <c r="K781" s="60"/>
      <c r="L781" s="60"/>
    </row>
    <row r="782" spans="11:12" x14ac:dyDescent="0.25">
      <c r="K782" s="60"/>
      <c r="L782" s="60"/>
    </row>
    <row r="783" spans="11:12" x14ac:dyDescent="0.25">
      <c r="K783" s="60"/>
      <c r="L783" s="60"/>
    </row>
    <row r="784" spans="11:12" x14ac:dyDescent="0.25">
      <c r="K784" s="60"/>
      <c r="L784" s="60"/>
    </row>
    <row r="785" spans="11:12" x14ac:dyDescent="0.25">
      <c r="K785" s="60"/>
      <c r="L785" s="60"/>
    </row>
    <row r="786" spans="11:12" x14ac:dyDescent="0.25">
      <c r="K786" s="60"/>
      <c r="L786" s="60"/>
    </row>
    <row r="787" spans="11:12" x14ac:dyDescent="0.25">
      <c r="K787" s="60"/>
      <c r="L787" s="60"/>
    </row>
    <row r="788" spans="11:12" x14ac:dyDescent="0.25">
      <c r="K788" s="60"/>
      <c r="L788" s="60"/>
    </row>
    <row r="789" spans="11:12" x14ac:dyDescent="0.25">
      <c r="K789" s="60"/>
      <c r="L789" s="60"/>
    </row>
    <row r="790" spans="11:12" x14ac:dyDescent="0.25">
      <c r="K790" s="60"/>
      <c r="L790" s="60"/>
    </row>
    <row r="791" spans="11:12" x14ac:dyDescent="0.25">
      <c r="K791" s="60"/>
      <c r="L791" s="60"/>
    </row>
    <row r="792" spans="11:12" x14ac:dyDescent="0.25">
      <c r="K792" s="60"/>
      <c r="L792" s="60"/>
    </row>
    <row r="793" spans="11:12" x14ac:dyDescent="0.25">
      <c r="K793" s="60"/>
      <c r="L793" s="60"/>
    </row>
    <row r="794" spans="11:12" x14ac:dyDescent="0.25">
      <c r="K794" s="60"/>
      <c r="L794" s="60"/>
    </row>
    <row r="795" spans="11:12" x14ac:dyDescent="0.25">
      <c r="K795" s="60"/>
      <c r="L795" s="60"/>
    </row>
    <row r="796" spans="11:12" x14ac:dyDescent="0.25">
      <c r="K796" s="60"/>
      <c r="L796" s="60"/>
    </row>
    <row r="797" spans="11:12" x14ac:dyDescent="0.25">
      <c r="K797" s="60"/>
      <c r="L797" s="60"/>
    </row>
    <row r="798" spans="11:12" x14ac:dyDescent="0.25">
      <c r="K798" s="60"/>
      <c r="L798" s="60"/>
    </row>
    <row r="799" spans="11:12" x14ac:dyDescent="0.25">
      <c r="K799" s="60"/>
      <c r="L799" s="60"/>
    </row>
    <row r="800" spans="11:12" x14ac:dyDescent="0.25">
      <c r="K800" s="60"/>
      <c r="L800" s="60"/>
    </row>
    <row r="801" spans="11:12" x14ac:dyDescent="0.25">
      <c r="K801" s="60"/>
      <c r="L801" s="60"/>
    </row>
    <row r="802" spans="11:12" x14ac:dyDescent="0.25">
      <c r="K802" s="60"/>
      <c r="L802" s="60"/>
    </row>
    <row r="803" spans="11:12" x14ac:dyDescent="0.25">
      <c r="K803" s="60"/>
      <c r="L803" s="60"/>
    </row>
    <row r="804" spans="11:12" x14ac:dyDescent="0.25">
      <c r="K804" s="60"/>
      <c r="L804" s="60"/>
    </row>
    <row r="805" spans="11:12" x14ac:dyDescent="0.25">
      <c r="K805" s="60"/>
      <c r="L805" s="60"/>
    </row>
    <row r="806" spans="11:12" x14ac:dyDescent="0.25">
      <c r="K806" s="60"/>
      <c r="L806" s="60"/>
    </row>
    <row r="807" spans="11:12" x14ac:dyDescent="0.25">
      <c r="K807" s="60"/>
      <c r="L807" s="60"/>
    </row>
    <row r="808" spans="11:12" x14ac:dyDescent="0.25">
      <c r="K808" s="60"/>
      <c r="L808" s="60"/>
    </row>
    <row r="809" spans="11:12" x14ac:dyDescent="0.25">
      <c r="K809" s="60"/>
      <c r="L809" s="60"/>
    </row>
    <row r="810" spans="11:12" x14ac:dyDescent="0.25">
      <c r="K810" s="60"/>
      <c r="L810" s="60"/>
    </row>
    <row r="811" spans="11:12" x14ac:dyDescent="0.25">
      <c r="K811" s="60"/>
      <c r="L811" s="60"/>
    </row>
    <row r="812" spans="11:12" x14ac:dyDescent="0.25">
      <c r="K812" s="60"/>
      <c r="L812" s="60"/>
    </row>
    <row r="813" spans="11:12" x14ac:dyDescent="0.25">
      <c r="K813" s="60"/>
      <c r="L813" s="60"/>
    </row>
    <row r="814" spans="11:12" x14ac:dyDescent="0.25">
      <c r="K814" s="60"/>
      <c r="L814" s="60"/>
    </row>
    <row r="815" spans="11:12" x14ac:dyDescent="0.25">
      <c r="K815" s="60"/>
      <c r="L815" s="60"/>
    </row>
    <row r="816" spans="11:12" x14ac:dyDescent="0.25">
      <c r="K816" s="60"/>
      <c r="L816" s="60"/>
    </row>
    <row r="817" spans="11:12" x14ac:dyDescent="0.25">
      <c r="K817" s="60"/>
      <c r="L817" s="60"/>
    </row>
    <row r="818" spans="11:12" x14ac:dyDescent="0.25">
      <c r="K818" s="60"/>
      <c r="L818" s="60"/>
    </row>
    <row r="819" spans="11:12" x14ac:dyDescent="0.25">
      <c r="K819" s="60"/>
      <c r="L819" s="60"/>
    </row>
    <row r="820" spans="11:12" x14ac:dyDescent="0.25">
      <c r="K820" s="60"/>
      <c r="L820" s="60"/>
    </row>
    <row r="821" spans="11:12" x14ac:dyDescent="0.25">
      <c r="K821" s="60"/>
      <c r="L821" s="60"/>
    </row>
    <row r="822" spans="11:12" x14ac:dyDescent="0.25">
      <c r="K822" s="60"/>
      <c r="L822" s="60"/>
    </row>
    <row r="823" spans="11:12" x14ac:dyDescent="0.25">
      <c r="K823" s="60"/>
      <c r="L823" s="60"/>
    </row>
    <row r="824" spans="11:12" x14ac:dyDescent="0.25">
      <c r="K824" s="60"/>
      <c r="L824" s="60"/>
    </row>
    <row r="825" spans="11:12" x14ac:dyDescent="0.25">
      <c r="K825" s="60"/>
      <c r="L825" s="60"/>
    </row>
    <row r="826" spans="11:12" x14ac:dyDescent="0.25">
      <c r="K826" s="60"/>
      <c r="L826" s="60"/>
    </row>
    <row r="827" spans="11:12" x14ac:dyDescent="0.25">
      <c r="K827" s="60"/>
      <c r="L827" s="60"/>
    </row>
    <row r="828" spans="11:12" x14ac:dyDescent="0.25">
      <c r="K828" s="60"/>
      <c r="L828" s="60"/>
    </row>
    <row r="829" spans="11:12" x14ac:dyDescent="0.25">
      <c r="K829" s="60"/>
      <c r="L829" s="60"/>
    </row>
    <row r="830" spans="11:12" x14ac:dyDescent="0.25">
      <c r="K830" s="60"/>
      <c r="L830" s="60"/>
    </row>
    <row r="831" spans="11:12" x14ac:dyDescent="0.25">
      <c r="K831" s="60"/>
      <c r="L831" s="60"/>
    </row>
    <row r="832" spans="11:12" x14ac:dyDescent="0.25">
      <c r="K832" s="60"/>
      <c r="L832" s="60"/>
    </row>
    <row r="833" spans="11:12" x14ac:dyDescent="0.25">
      <c r="K833" s="60"/>
      <c r="L833" s="60"/>
    </row>
    <row r="834" spans="11:12" x14ac:dyDescent="0.25">
      <c r="K834" s="60"/>
      <c r="L834" s="60"/>
    </row>
    <row r="835" spans="11:12" x14ac:dyDescent="0.25">
      <c r="K835" s="60"/>
      <c r="L835" s="60"/>
    </row>
    <row r="836" spans="11:12" x14ac:dyDescent="0.25">
      <c r="K836" s="60"/>
      <c r="L836" s="60"/>
    </row>
    <row r="837" spans="11:12" x14ac:dyDescent="0.25">
      <c r="K837" s="60"/>
      <c r="L837" s="60"/>
    </row>
    <row r="838" spans="11:12" x14ac:dyDescent="0.25">
      <c r="K838" s="60"/>
      <c r="L838" s="60"/>
    </row>
    <row r="839" spans="11:12" x14ac:dyDescent="0.25">
      <c r="K839" s="60"/>
      <c r="L839" s="60"/>
    </row>
    <row r="840" spans="11:12" x14ac:dyDescent="0.25">
      <c r="K840" s="60"/>
      <c r="L840" s="60"/>
    </row>
    <row r="841" spans="11:12" x14ac:dyDescent="0.25">
      <c r="K841" s="60"/>
      <c r="L841" s="60"/>
    </row>
    <row r="842" spans="11:12" x14ac:dyDescent="0.25">
      <c r="K842" s="60"/>
      <c r="L842" s="60"/>
    </row>
    <row r="843" spans="11:12" x14ac:dyDescent="0.25">
      <c r="K843" s="60"/>
      <c r="L843" s="60"/>
    </row>
    <row r="844" spans="11:12" x14ac:dyDescent="0.25">
      <c r="K844" s="60"/>
      <c r="L844" s="60"/>
    </row>
    <row r="845" spans="11:12" x14ac:dyDescent="0.25">
      <c r="K845" s="60"/>
      <c r="L845" s="60"/>
    </row>
    <row r="846" spans="11:12" x14ac:dyDescent="0.25">
      <c r="K846" s="60"/>
      <c r="L846" s="60"/>
    </row>
    <row r="847" spans="11:12" x14ac:dyDescent="0.25">
      <c r="K847" s="60"/>
      <c r="L847" s="60"/>
    </row>
    <row r="848" spans="11:12" x14ac:dyDescent="0.25">
      <c r="K848" s="60"/>
      <c r="L848" s="60"/>
    </row>
    <row r="849" spans="11:12" x14ac:dyDescent="0.25">
      <c r="K849" s="60"/>
      <c r="L849" s="60"/>
    </row>
    <row r="850" spans="11:12" x14ac:dyDescent="0.25">
      <c r="K850" s="60"/>
      <c r="L850" s="60"/>
    </row>
    <row r="851" spans="11:12" x14ac:dyDescent="0.25">
      <c r="K851" s="60"/>
      <c r="L851" s="60"/>
    </row>
    <row r="852" spans="11:12" x14ac:dyDescent="0.25">
      <c r="K852" s="60"/>
      <c r="L852" s="60"/>
    </row>
    <row r="853" spans="11:12" x14ac:dyDescent="0.25">
      <c r="K853" s="60"/>
      <c r="L853" s="60"/>
    </row>
    <row r="854" spans="11:12" x14ac:dyDescent="0.25">
      <c r="K854" s="60"/>
      <c r="L854" s="60"/>
    </row>
    <row r="855" spans="11:12" x14ac:dyDescent="0.25">
      <c r="K855" s="60"/>
      <c r="L855" s="60"/>
    </row>
    <row r="856" spans="11:12" x14ac:dyDescent="0.25">
      <c r="K856" s="60"/>
      <c r="L856" s="60"/>
    </row>
    <row r="857" spans="11:12" x14ac:dyDescent="0.25">
      <c r="K857" s="60"/>
      <c r="L857" s="60"/>
    </row>
    <row r="858" spans="11:12" x14ac:dyDescent="0.25">
      <c r="K858" s="60"/>
      <c r="L858" s="60"/>
    </row>
    <row r="859" spans="11:12" x14ac:dyDescent="0.25">
      <c r="K859" s="60"/>
      <c r="L859" s="60"/>
    </row>
    <row r="860" spans="11:12" x14ac:dyDescent="0.25">
      <c r="K860" s="60"/>
      <c r="L860" s="60"/>
    </row>
    <row r="861" spans="11:12" x14ac:dyDescent="0.25">
      <c r="K861" s="60"/>
      <c r="L861" s="60"/>
    </row>
    <row r="862" spans="11:12" x14ac:dyDescent="0.25">
      <c r="K862" s="60"/>
      <c r="L862" s="60"/>
    </row>
    <row r="863" spans="11:12" x14ac:dyDescent="0.25">
      <c r="K863" s="60"/>
      <c r="L863" s="60"/>
    </row>
    <row r="864" spans="11:12" x14ac:dyDescent="0.25">
      <c r="K864" s="60"/>
      <c r="L864" s="60"/>
    </row>
    <row r="865" spans="11:12" x14ac:dyDescent="0.25">
      <c r="K865" s="60"/>
      <c r="L865" s="60"/>
    </row>
    <row r="866" spans="11:12" x14ac:dyDescent="0.25">
      <c r="K866" s="60"/>
      <c r="L866" s="60"/>
    </row>
    <row r="867" spans="11:12" x14ac:dyDescent="0.25">
      <c r="K867" s="60"/>
      <c r="L867" s="60"/>
    </row>
    <row r="868" spans="11:12" x14ac:dyDescent="0.25">
      <c r="K868" s="60"/>
      <c r="L868" s="60"/>
    </row>
    <row r="869" spans="11:12" x14ac:dyDescent="0.25">
      <c r="K869" s="60"/>
      <c r="L869" s="60"/>
    </row>
    <row r="870" spans="11:12" x14ac:dyDescent="0.25">
      <c r="K870" s="60"/>
      <c r="L870" s="60"/>
    </row>
    <row r="871" spans="11:12" x14ac:dyDescent="0.25">
      <c r="K871" s="60"/>
      <c r="L871" s="60"/>
    </row>
    <row r="872" spans="11:12" x14ac:dyDescent="0.25">
      <c r="K872" s="60"/>
      <c r="L872" s="60"/>
    </row>
    <row r="873" spans="11:12" x14ac:dyDescent="0.25">
      <c r="K873" s="60"/>
      <c r="L873" s="60"/>
    </row>
    <row r="874" spans="11:12" x14ac:dyDescent="0.25">
      <c r="K874" s="60"/>
      <c r="L874" s="60"/>
    </row>
    <row r="875" spans="11:12" x14ac:dyDescent="0.25">
      <c r="K875" s="60"/>
      <c r="L875" s="60"/>
    </row>
    <row r="876" spans="11:12" x14ac:dyDescent="0.25">
      <c r="K876" s="60"/>
      <c r="L876" s="60"/>
    </row>
    <row r="877" spans="11:12" x14ac:dyDescent="0.25">
      <c r="K877" s="60"/>
      <c r="L877" s="60"/>
    </row>
    <row r="878" spans="11:12" x14ac:dyDescent="0.25">
      <c r="K878" s="60"/>
      <c r="L878" s="60"/>
    </row>
    <row r="879" spans="11:12" x14ac:dyDescent="0.25">
      <c r="K879" s="60"/>
      <c r="L879" s="60"/>
    </row>
    <row r="880" spans="11:12" x14ac:dyDescent="0.25">
      <c r="K880" s="60"/>
      <c r="L880" s="60"/>
    </row>
    <row r="881" spans="11:12" x14ac:dyDescent="0.25">
      <c r="K881" s="60"/>
      <c r="L881" s="60"/>
    </row>
    <row r="882" spans="11:12" x14ac:dyDescent="0.25">
      <c r="K882" s="60"/>
      <c r="L882" s="60"/>
    </row>
    <row r="883" spans="11:12" x14ac:dyDescent="0.25">
      <c r="K883" s="60"/>
      <c r="L883" s="60"/>
    </row>
    <row r="884" spans="11:12" x14ac:dyDescent="0.25">
      <c r="K884" s="60"/>
      <c r="L884" s="60"/>
    </row>
    <row r="885" spans="11:12" x14ac:dyDescent="0.25">
      <c r="K885" s="60"/>
      <c r="L885" s="60"/>
    </row>
    <row r="886" spans="11:12" x14ac:dyDescent="0.25">
      <c r="K886" s="60"/>
      <c r="L886" s="60"/>
    </row>
    <row r="887" spans="11:12" x14ac:dyDescent="0.25">
      <c r="K887" s="60"/>
      <c r="L887" s="60"/>
    </row>
    <row r="888" spans="11:12" x14ac:dyDescent="0.25">
      <c r="K888" s="60"/>
      <c r="L888" s="60"/>
    </row>
    <row r="889" spans="11:12" x14ac:dyDescent="0.25">
      <c r="K889" s="60"/>
      <c r="L889" s="60"/>
    </row>
    <row r="890" spans="11:12" x14ac:dyDescent="0.25">
      <c r="K890" s="60"/>
      <c r="L890" s="60"/>
    </row>
    <row r="891" spans="11:12" x14ac:dyDescent="0.25">
      <c r="K891" s="60"/>
      <c r="L891" s="60"/>
    </row>
    <row r="892" spans="11:12" x14ac:dyDescent="0.25">
      <c r="K892" s="60"/>
      <c r="L892" s="60"/>
    </row>
    <row r="893" spans="11:12" x14ac:dyDescent="0.25">
      <c r="K893" s="60"/>
      <c r="L893" s="60"/>
    </row>
    <row r="894" spans="11:12" x14ac:dyDescent="0.25">
      <c r="K894" s="60"/>
      <c r="L894" s="60"/>
    </row>
    <row r="895" spans="11:12" x14ac:dyDescent="0.25">
      <c r="K895" s="60"/>
      <c r="L895" s="60"/>
    </row>
    <row r="896" spans="11:12" x14ac:dyDescent="0.25">
      <c r="K896" s="60"/>
      <c r="L896" s="60"/>
    </row>
    <row r="897" spans="11:12" x14ac:dyDescent="0.25">
      <c r="K897" s="60"/>
      <c r="L897" s="60"/>
    </row>
    <row r="898" spans="11:12" x14ac:dyDescent="0.25">
      <c r="K898" s="60"/>
      <c r="L898" s="60"/>
    </row>
    <row r="899" spans="11:12" x14ac:dyDescent="0.25">
      <c r="K899" s="60"/>
      <c r="L899" s="60"/>
    </row>
    <row r="900" spans="11:12" x14ac:dyDescent="0.25">
      <c r="K900" s="60"/>
      <c r="L900" s="60"/>
    </row>
    <row r="901" spans="11:12" x14ac:dyDescent="0.25">
      <c r="K901" s="60"/>
      <c r="L901" s="60"/>
    </row>
    <row r="902" spans="11:12" x14ac:dyDescent="0.25">
      <c r="K902" s="60"/>
      <c r="L902" s="60"/>
    </row>
    <row r="903" spans="11:12" x14ac:dyDescent="0.25">
      <c r="K903" s="60"/>
      <c r="L903" s="60"/>
    </row>
    <row r="904" spans="11:12" x14ac:dyDescent="0.25">
      <c r="K904" s="60"/>
      <c r="L904" s="60"/>
    </row>
    <row r="905" spans="11:12" x14ac:dyDescent="0.25">
      <c r="K905" s="60"/>
      <c r="L905" s="60"/>
    </row>
    <row r="906" spans="11:12" x14ac:dyDescent="0.25">
      <c r="K906" s="60"/>
      <c r="L906" s="60"/>
    </row>
    <row r="907" spans="11:12" x14ac:dyDescent="0.25">
      <c r="K907" s="60"/>
      <c r="L907" s="60"/>
    </row>
    <row r="908" spans="11:12" x14ac:dyDescent="0.25">
      <c r="K908" s="60"/>
      <c r="L908" s="60"/>
    </row>
    <row r="909" spans="11:12" x14ac:dyDescent="0.25">
      <c r="K909" s="60"/>
      <c r="L909" s="60"/>
    </row>
    <row r="910" spans="11:12" x14ac:dyDescent="0.25">
      <c r="K910" s="60"/>
      <c r="L910" s="60"/>
    </row>
    <row r="911" spans="11:12" x14ac:dyDescent="0.25">
      <c r="K911" s="60"/>
      <c r="L911" s="60"/>
    </row>
    <row r="912" spans="11:12" x14ac:dyDescent="0.25">
      <c r="K912" s="60"/>
      <c r="L912" s="60"/>
    </row>
    <row r="913" spans="11:12" x14ac:dyDescent="0.25">
      <c r="K913" s="60"/>
      <c r="L913" s="60"/>
    </row>
    <row r="914" spans="11:12" x14ac:dyDescent="0.25">
      <c r="K914" s="60"/>
      <c r="L914" s="60"/>
    </row>
    <row r="915" spans="11:12" x14ac:dyDescent="0.25">
      <c r="K915" s="60"/>
      <c r="L915" s="60"/>
    </row>
    <row r="916" spans="11:12" x14ac:dyDescent="0.25">
      <c r="K916" s="60"/>
      <c r="L916" s="60"/>
    </row>
    <row r="917" spans="11:12" x14ac:dyDescent="0.25">
      <c r="K917" s="60"/>
      <c r="L917" s="60"/>
    </row>
    <row r="918" spans="11:12" x14ac:dyDescent="0.25">
      <c r="K918" s="60"/>
      <c r="L918" s="60"/>
    </row>
    <row r="919" spans="11:12" x14ac:dyDescent="0.25">
      <c r="K919" s="60"/>
      <c r="L919" s="60"/>
    </row>
    <row r="920" spans="11:12" x14ac:dyDescent="0.25">
      <c r="K920" s="60"/>
      <c r="L920" s="60"/>
    </row>
    <row r="921" spans="11:12" x14ac:dyDescent="0.25">
      <c r="K921" s="60"/>
      <c r="L921" s="60"/>
    </row>
    <row r="922" spans="11:12" x14ac:dyDescent="0.25">
      <c r="K922" s="60"/>
      <c r="L922" s="60"/>
    </row>
    <row r="923" spans="11:12" x14ac:dyDescent="0.25">
      <c r="K923" s="60"/>
      <c r="L923" s="60"/>
    </row>
    <row r="924" spans="11:12" x14ac:dyDescent="0.25">
      <c r="K924" s="60"/>
      <c r="L924" s="60"/>
    </row>
    <row r="925" spans="11:12" x14ac:dyDescent="0.25">
      <c r="K925" s="60"/>
      <c r="L925" s="60"/>
    </row>
    <row r="926" spans="11:12" x14ac:dyDescent="0.25">
      <c r="K926" s="60"/>
      <c r="L926" s="60"/>
    </row>
    <row r="927" spans="11:12" x14ac:dyDescent="0.25">
      <c r="K927" s="60"/>
      <c r="L927" s="60"/>
    </row>
    <row r="928" spans="11:12" x14ac:dyDescent="0.25">
      <c r="K928" s="60"/>
      <c r="L928" s="60"/>
    </row>
    <row r="929" spans="11:12" x14ac:dyDescent="0.25">
      <c r="K929" s="60"/>
      <c r="L929" s="60"/>
    </row>
    <row r="930" spans="11:12" x14ac:dyDescent="0.25">
      <c r="K930" s="60"/>
      <c r="L930" s="60"/>
    </row>
    <row r="931" spans="11:12" x14ac:dyDescent="0.25">
      <c r="K931" s="60"/>
      <c r="L931" s="60"/>
    </row>
    <row r="932" spans="11:12" x14ac:dyDescent="0.25">
      <c r="K932" s="60"/>
      <c r="L932" s="60"/>
    </row>
    <row r="933" spans="11:12" x14ac:dyDescent="0.25">
      <c r="K933" s="60"/>
      <c r="L933" s="60"/>
    </row>
    <row r="934" spans="11:12" x14ac:dyDescent="0.25">
      <c r="K934" s="60"/>
      <c r="L934" s="60"/>
    </row>
    <row r="935" spans="11:12" x14ac:dyDescent="0.25">
      <c r="K935" s="60"/>
      <c r="L935" s="60"/>
    </row>
    <row r="936" spans="11:12" x14ac:dyDescent="0.25">
      <c r="K936" s="60"/>
      <c r="L936" s="60"/>
    </row>
    <row r="937" spans="11:12" x14ac:dyDescent="0.25">
      <c r="K937" s="60"/>
      <c r="L937" s="60"/>
    </row>
    <row r="938" spans="11:12" x14ac:dyDescent="0.25">
      <c r="K938" s="60"/>
      <c r="L938" s="60"/>
    </row>
    <row r="939" spans="11:12" x14ac:dyDescent="0.25">
      <c r="K939" s="60"/>
      <c r="L939" s="60"/>
    </row>
    <row r="940" spans="11:12" x14ac:dyDescent="0.25">
      <c r="K940" s="60"/>
      <c r="L940" s="60"/>
    </row>
    <row r="941" spans="11:12" x14ac:dyDescent="0.25">
      <c r="K941" s="60"/>
      <c r="L941" s="60"/>
    </row>
    <row r="942" spans="11:12" x14ac:dyDescent="0.25">
      <c r="K942" s="60"/>
      <c r="L942" s="60"/>
    </row>
    <row r="943" spans="11:12" x14ac:dyDescent="0.25">
      <c r="K943" s="60"/>
      <c r="L943" s="60"/>
    </row>
    <row r="944" spans="11:12" x14ac:dyDescent="0.25">
      <c r="K944" s="60"/>
      <c r="L944" s="60"/>
    </row>
    <row r="945" spans="11:12" x14ac:dyDescent="0.25">
      <c r="K945" s="60"/>
      <c r="L945" s="60"/>
    </row>
    <row r="946" spans="11:12" x14ac:dyDescent="0.25">
      <c r="K946" s="60"/>
      <c r="L946" s="60"/>
    </row>
    <row r="947" spans="11:12" x14ac:dyDescent="0.25">
      <c r="K947" s="60"/>
      <c r="L947" s="60"/>
    </row>
    <row r="948" spans="11:12" x14ac:dyDescent="0.25">
      <c r="K948" s="60"/>
      <c r="L948" s="60"/>
    </row>
    <row r="949" spans="11:12" x14ac:dyDescent="0.25">
      <c r="K949" s="60"/>
      <c r="L949" s="60"/>
    </row>
    <row r="950" spans="11:12" x14ac:dyDescent="0.25">
      <c r="K950" s="60"/>
      <c r="L950" s="60"/>
    </row>
    <row r="951" spans="11:12" x14ac:dyDescent="0.25">
      <c r="K951" s="60"/>
      <c r="L951" s="60"/>
    </row>
    <row r="952" spans="11:12" x14ac:dyDescent="0.25">
      <c r="K952" s="60"/>
      <c r="L952" s="60"/>
    </row>
    <row r="953" spans="11:12" x14ac:dyDescent="0.25">
      <c r="K953" s="60"/>
      <c r="L953" s="60"/>
    </row>
    <row r="954" spans="11:12" x14ac:dyDescent="0.25">
      <c r="K954" s="60"/>
      <c r="L954" s="60"/>
    </row>
    <row r="955" spans="11:12" x14ac:dyDescent="0.25">
      <c r="K955" s="60"/>
      <c r="L955" s="60"/>
    </row>
    <row r="956" spans="11:12" x14ac:dyDescent="0.25">
      <c r="K956" s="60"/>
      <c r="L956" s="60"/>
    </row>
    <row r="957" spans="11:12" x14ac:dyDescent="0.25">
      <c r="K957" s="60"/>
      <c r="L957" s="60"/>
    </row>
    <row r="958" spans="11:12" x14ac:dyDescent="0.25">
      <c r="K958" s="60"/>
      <c r="L958" s="60"/>
    </row>
    <row r="959" spans="11:12" x14ac:dyDescent="0.25">
      <c r="K959" s="60"/>
      <c r="L959" s="60"/>
    </row>
    <row r="960" spans="11:12" x14ac:dyDescent="0.25">
      <c r="K960" s="60"/>
      <c r="L960" s="60"/>
    </row>
    <row r="961" spans="11:12" x14ac:dyDescent="0.25">
      <c r="K961" s="60"/>
      <c r="L961" s="60"/>
    </row>
    <row r="962" spans="11:12" x14ac:dyDescent="0.25">
      <c r="K962" s="60"/>
      <c r="L962" s="60"/>
    </row>
    <row r="963" spans="11:12" x14ac:dyDescent="0.25">
      <c r="K963" s="60"/>
      <c r="L963" s="60"/>
    </row>
    <row r="964" spans="11:12" x14ac:dyDescent="0.25">
      <c r="K964" s="60"/>
      <c r="L964" s="60"/>
    </row>
    <row r="965" spans="11:12" x14ac:dyDescent="0.25">
      <c r="K965" s="60"/>
      <c r="L965" s="60"/>
    </row>
    <row r="966" spans="11:12" x14ac:dyDescent="0.25">
      <c r="K966" s="60"/>
      <c r="L966" s="60"/>
    </row>
    <row r="967" spans="11:12" x14ac:dyDescent="0.25">
      <c r="K967" s="60"/>
      <c r="L967" s="60"/>
    </row>
    <row r="968" spans="11:12" x14ac:dyDescent="0.25">
      <c r="K968" s="60"/>
      <c r="L968" s="60"/>
    </row>
    <row r="969" spans="11:12" x14ac:dyDescent="0.25">
      <c r="K969" s="60"/>
      <c r="L969" s="60"/>
    </row>
    <row r="970" spans="11:12" x14ac:dyDescent="0.25">
      <c r="K970" s="60"/>
      <c r="L970" s="60"/>
    </row>
    <row r="971" spans="11:12" x14ac:dyDescent="0.25">
      <c r="K971" s="60"/>
      <c r="L971" s="60"/>
    </row>
    <row r="972" spans="11:12" x14ac:dyDescent="0.25">
      <c r="K972" s="60"/>
      <c r="L972" s="60"/>
    </row>
    <row r="973" spans="11:12" x14ac:dyDescent="0.25">
      <c r="K973" s="60"/>
      <c r="L973" s="60"/>
    </row>
    <row r="974" spans="11:12" x14ac:dyDescent="0.25">
      <c r="K974" s="60"/>
      <c r="L974" s="60"/>
    </row>
    <row r="975" spans="11:12" x14ac:dyDescent="0.25">
      <c r="K975" s="60"/>
      <c r="L975" s="60"/>
    </row>
    <row r="976" spans="11:12" x14ac:dyDescent="0.25">
      <c r="K976" s="60"/>
      <c r="L976" s="60"/>
    </row>
    <row r="977" spans="11:12" x14ac:dyDescent="0.25">
      <c r="K977" s="60"/>
      <c r="L977" s="60"/>
    </row>
    <row r="978" spans="11:12" x14ac:dyDescent="0.25">
      <c r="K978" s="60"/>
      <c r="L978" s="60"/>
    </row>
    <row r="979" spans="11:12" x14ac:dyDescent="0.25">
      <c r="K979" s="60"/>
      <c r="L979" s="60"/>
    </row>
    <row r="980" spans="11:12" x14ac:dyDescent="0.25">
      <c r="K980" s="60"/>
      <c r="L980" s="60"/>
    </row>
    <row r="981" spans="11:12" x14ac:dyDescent="0.25">
      <c r="K981" s="60"/>
      <c r="L981" s="60"/>
    </row>
    <row r="982" spans="11:12" x14ac:dyDescent="0.25">
      <c r="K982" s="60"/>
      <c r="L982" s="60"/>
    </row>
    <row r="983" spans="11:12" x14ac:dyDescent="0.25">
      <c r="K983" s="60"/>
      <c r="L983" s="60"/>
    </row>
    <row r="984" spans="11:12" x14ac:dyDescent="0.25">
      <c r="K984" s="60"/>
      <c r="L984" s="60"/>
    </row>
    <row r="985" spans="11:12" x14ac:dyDescent="0.25">
      <c r="K985" s="60"/>
      <c r="L985" s="60"/>
    </row>
    <row r="986" spans="11:12" x14ac:dyDescent="0.25">
      <c r="K986" s="60"/>
      <c r="L986" s="60"/>
    </row>
    <row r="987" spans="11:12" x14ac:dyDescent="0.25">
      <c r="K987" s="60"/>
      <c r="L987" s="60"/>
    </row>
    <row r="988" spans="11:12" x14ac:dyDescent="0.25">
      <c r="K988" s="60"/>
      <c r="L988" s="60"/>
    </row>
    <row r="989" spans="11:12" x14ac:dyDescent="0.25">
      <c r="K989" s="60"/>
      <c r="L989" s="60"/>
    </row>
    <row r="990" spans="11:12" x14ac:dyDescent="0.25">
      <c r="K990" s="60"/>
      <c r="L990" s="60"/>
    </row>
    <row r="991" spans="11:12" x14ac:dyDescent="0.25">
      <c r="K991" s="60"/>
      <c r="L991" s="60"/>
    </row>
    <row r="992" spans="11:12" x14ac:dyDescent="0.25">
      <c r="K992" s="60"/>
      <c r="L992" s="60"/>
    </row>
    <row r="993" spans="11:12" x14ac:dyDescent="0.25">
      <c r="K993" s="60"/>
      <c r="L993" s="60"/>
    </row>
    <row r="994" spans="11:12" x14ac:dyDescent="0.25">
      <c r="K994" s="60"/>
      <c r="L994" s="60"/>
    </row>
    <row r="995" spans="11:12" x14ac:dyDescent="0.25">
      <c r="K995" s="60"/>
      <c r="L995" s="60"/>
    </row>
    <row r="996" spans="11:12" x14ac:dyDescent="0.25">
      <c r="K996" s="60"/>
      <c r="L996" s="60"/>
    </row>
    <row r="997" spans="11:12" x14ac:dyDescent="0.25">
      <c r="K997" s="60"/>
      <c r="L997" s="60"/>
    </row>
    <row r="998" spans="11:12" x14ac:dyDescent="0.25">
      <c r="K998" s="60"/>
      <c r="L998" s="60"/>
    </row>
    <row r="999" spans="11:12" x14ac:dyDescent="0.25">
      <c r="K999" s="60"/>
      <c r="L999" s="60"/>
    </row>
    <row r="1000" spans="11:12" x14ac:dyDescent="0.25">
      <c r="K1000" s="60"/>
      <c r="L1000" s="60"/>
    </row>
    <row r="1001" spans="11:12" x14ac:dyDescent="0.25">
      <c r="K1001" s="60"/>
      <c r="L1001" s="60"/>
    </row>
    <row r="1002" spans="11:12" x14ac:dyDescent="0.25">
      <c r="K1002" s="60"/>
      <c r="L1002" s="60"/>
    </row>
    <row r="1003" spans="11:12" x14ac:dyDescent="0.25">
      <c r="K1003" s="60"/>
      <c r="L1003" s="60"/>
    </row>
    <row r="1004" spans="11:12" x14ac:dyDescent="0.25">
      <c r="K1004" s="60"/>
      <c r="L1004" s="60"/>
    </row>
    <row r="1005" spans="11:12" x14ac:dyDescent="0.25">
      <c r="K1005" s="60"/>
      <c r="L1005" s="60"/>
    </row>
    <row r="1006" spans="11:12" x14ac:dyDescent="0.25">
      <c r="K1006" s="60"/>
      <c r="L1006" s="60"/>
    </row>
    <row r="1007" spans="11:12" x14ac:dyDescent="0.25">
      <c r="K1007" s="60"/>
      <c r="L1007" s="60"/>
    </row>
    <row r="1008" spans="11:12" x14ac:dyDescent="0.25">
      <c r="K1008" s="60"/>
      <c r="L1008" s="60"/>
    </row>
    <row r="1009" spans="11:12" x14ac:dyDescent="0.25">
      <c r="K1009" s="60"/>
      <c r="L1009" s="60"/>
    </row>
    <row r="1010" spans="11:12" x14ac:dyDescent="0.25">
      <c r="K1010" s="60"/>
      <c r="L1010" s="60"/>
    </row>
    <row r="1011" spans="11:12" x14ac:dyDescent="0.25">
      <c r="K1011" s="60"/>
      <c r="L1011" s="60"/>
    </row>
    <row r="1012" spans="11:12" x14ac:dyDescent="0.25">
      <c r="K1012" s="60"/>
      <c r="L1012" s="60"/>
    </row>
    <row r="1013" spans="11:12" x14ac:dyDescent="0.25">
      <c r="K1013" s="60"/>
      <c r="L1013" s="60"/>
    </row>
    <row r="1014" spans="11:12" x14ac:dyDescent="0.25">
      <c r="K1014" s="60"/>
      <c r="L1014" s="60"/>
    </row>
    <row r="1015" spans="11:12" x14ac:dyDescent="0.25">
      <c r="K1015" s="60"/>
      <c r="L1015" s="60"/>
    </row>
    <row r="1016" spans="11:12" x14ac:dyDescent="0.25">
      <c r="K1016" s="60"/>
      <c r="L1016" s="60"/>
    </row>
    <row r="1017" spans="11:12" x14ac:dyDescent="0.25">
      <c r="K1017" s="60"/>
      <c r="L1017" s="60"/>
    </row>
    <row r="1018" spans="11:12" x14ac:dyDescent="0.25">
      <c r="K1018" s="60"/>
      <c r="L1018" s="60"/>
    </row>
    <row r="1019" spans="11:12" x14ac:dyDescent="0.25">
      <c r="K1019" s="60"/>
      <c r="L1019" s="60"/>
    </row>
    <row r="1020" spans="11:12" x14ac:dyDescent="0.25">
      <c r="K1020" s="60"/>
      <c r="L1020" s="60"/>
    </row>
    <row r="1021" spans="11:12" x14ac:dyDescent="0.25">
      <c r="K1021" s="60"/>
      <c r="L1021" s="60"/>
    </row>
    <row r="1022" spans="11:12" x14ac:dyDescent="0.25">
      <c r="K1022" s="60"/>
      <c r="L1022" s="60"/>
    </row>
    <row r="1023" spans="11:12" x14ac:dyDescent="0.25">
      <c r="K1023" s="60"/>
      <c r="L1023" s="60"/>
    </row>
    <row r="1024" spans="11:12" x14ac:dyDescent="0.25">
      <c r="K1024" s="60"/>
      <c r="L1024" s="60"/>
    </row>
    <row r="1025" spans="11:12" x14ac:dyDescent="0.25">
      <c r="K1025" s="60"/>
      <c r="L1025" s="60"/>
    </row>
    <row r="1026" spans="11:12" x14ac:dyDescent="0.25">
      <c r="K1026" s="60"/>
      <c r="L1026" s="60"/>
    </row>
    <row r="1027" spans="11:12" x14ac:dyDescent="0.25">
      <c r="K1027" s="60"/>
      <c r="L1027" s="60"/>
    </row>
    <row r="1028" spans="11:12" x14ac:dyDescent="0.25">
      <c r="K1028" s="60"/>
      <c r="L1028" s="60"/>
    </row>
    <row r="1029" spans="11:12" x14ac:dyDescent="0.25">
      <c r="K1029" s="60"/>
      <c r="L1029" s="60"/>
    </row>
    <row r="1030" spans="11:12" x14ac:dyDescent="0.25">
      <c r="K1030" s="60"/>
      <c r="L1030" s="60"/>
    </row>
    <row r="1031" spans="11:12" x14ac:dyDescent="0.25">
      <c r="K1031" s="60"/>
      <c r="L1031" s="60"/>
    </row>
    <row r="1032" spans="11:12" x14ac:dyDescent="0.25">
      <c r="K1032" s="60"/>
      <c r="L1032" s="60"/>
    </row>
    <row r="1033" spans="11:12" x14ac:dyDescent="0.25">
      <c r="K1033" s="60"/>
      <c r="L1033" s="60"/>
    </row>
    <row r="1034" spans="11:12" x14ac:dyDescent="0.25">
      <c r="K1034" s="60"/>
      <c r="L1034" s="60"/>
    </row>
    <row r="1035" spans="11:12" x14ac:dyDescent="0.25">
      <c r="K1035" s="60"/>
      <c r="L1035" s="60"/>
    </row>
    <row r="1036" spans="11:12" x14ac:dyDescent="0.25">
      <c r="K1036" s="60"/>
      <c r="L1036" s="60"/>
    </row>
    <row r="1037" spans="11:12" x14ac:dyDescent="0.25">
      <c r="K1037" s="60"/>
      <c r="L1037" s="60"/>
    </row>
    <row r="1038" spans="11:12" x14ac:dyDescent="0.25">
      <c r="K1038" s="60"/>
      <c r="L1038" s="60"/>
    </row>
    <row r="1039" spans="11:12" x14ac:dyDescent="0.25">
      <c r="K1039" s="60"/>
      <c r="L1039" s="60"/>
    </row>
    <row r="1040" spans="11:12" x14ac:dyDescent="0.25">
      <c r="K1040" s="60"/>
      <c r="L1040" s="60"/>
    </row>
    <row r="1041" spans="11:12" x14ac:dyDescent="0.25">
      <c r="K1041" s="60"/>
      <c r="L1041" s="60"/>
    </row>
    <row r="1042" spans="11:12" x14ac:dyDescent="0.25">
      <c r="K1042" s="60"/>
      <c r="L1042" s="60"/>
    </row>
    <row r="1043" spans="11:12" x14ac:dyDescent="0.25">
      <c r="K1043" s="60"/>
      <c r="L1043" s="60"/>
    </row>
    <row r="1044" spans="11:12" x14ac:dyDescent="0.25">
      <c r="K1044" s="60"/>
      <c r="L1044" s="60"/>
    </row>
    <row r="1045" spans="11:12" x14ac:dyDescent="0.25">
      <c r="K1045" s="60"/>
      <c r="L1045" s="60"/>
    </row>
    <row r="1046" spans="11:12" x14ac:dyDescent="0.25">
      <c r="K1046" s="60"/>
      <c r="L1046" s="60"/>
    </row>
    <row r="1047" spans="11:12" x14ac:dyDescent="0.25">
      <c r="K1047" s="60"/>
      <c r="L1047" s="60"/>
    </row>
    <row r="1048" spans="11:12" x14ac:dyDescent="0.25">
      <c r="K1048" s="60"/>
      <c r="L1048" s="60"/>
    </row>
    <row r="1049" spans="11:12" x14ac:dyDescent="0.25">
      <c r="K1049" s="60"/>
      <c r="L1049" s="60"/>
    </row>
    <row r="1050" spans="11:12" x14ac:dyDescent="0.25">
      <c r="K1050" s="60"/>
      <c r="L1050" s="60"/>
    </row>
    <row r="1051" spans="11:12" x14ac:dyDescent="0.25">
      <c r="K1051" s="60"/>
      <c r="L1051" s="60"/>
    </row>
    <row r="1052" spans="11:12" x14ac:dyDescent="0.25">
      <c r="K1052" s="60"/>
      <c r="L1052" s="60"/>
    </row>
    <row r="1053" spans="11:12" x14ac:dyDescent="0.25">
      <c r="K1053" s="60"/>
      <c r="L1053" s="60"/>
    </row>
    <row r="1054" spans="11:12" x14ac:dyDescent="0.25">
      <c r="K1054" s="60"/>
      <c r="L1054" s="60"/>
    </row>
    <row r="1055" spans="11:12" x14ac:dyDescent="0.25">
      <c r="K1055" s="60"/>
      <c r="L1055" s="60"/>
    </row>
    <row r="1056" spans="11:12" x14ac:dyDescent="0.25">
      <c r="K1056" s="60"/>
      <c r="L1056" s="60"/>
    </row>
    <row r="1057" spans="11:12" x14ac:dyDescent="0.25">
      <c r="K1057" s="60"/>
      <c r="L1057" s="60"/>
    </row>
    <row r="1058" spans="11:12" x14ac:dyDescent="0.25">
      <c r="K1058" s="60"/>
      <c r="L1058" s="60"/>
    </row>
    <row r="1059" spans="11:12" x14ac:dyDescent="0.25">
      <c r="K1059" s="60"/>
      <c r="L1059" s="60"/>
    </row>
    <row r="1060" spans="11:12" x14ac:dyDescent="0.25">
      <c r="K1060" s="60"/>
      <c r="L1060" s="60"/>
    </row>
    <row r="1061" spans="11:12" x14ac:dyDescent="0.25">
      <c r="K1061" s="60"/>
      <c r="L1061" s="60"/>
    </row>
    <row r="1062" spans="11:12" x14ac:dyDescent="0.25">
      <c r="K1062" s="60"/>
      <c r="L1062" s="60"/>
    </row>
    <row r="1063" spans="11:12" x14ac:dyDescent="0.25">
      <c r="K1063" s="60"/>
      <c r="L1063" s="60"/>
    </row>
    <row r="1064" spans="11:12" x14ac:dyDescent="0.25">
      <c r="K1064" s="60"/>
      <c r="L1064" s="60"/>
    </row>
    <row r="1065" spans="11:12" x14ac:dyDescent="0.25">
      <c r="K1065" s="60"/>
      <c r="L1065" s="60"/>
    </row>
    <row r="1066" spans="11:12" x14ac:dyDescent="0.25">
      <c r="K1066" s="60"/>
      <c r="L1066" s="60"/>
    </row>
    <row r="1067" spans="11:12" x14ac:dyDescent="0.25">
      <c r="K1067" s="60"/>
      <c r="L1067" s="60"/>
    </row>
    <row r="1068" spans="11:12" x14ac:dyDescent="0.25">
      <c r="K1068" s="60"/>
      <c r="L1068" s="60"/>
    </row>
    <row r="1069" spans="11:12" x14ac:dyDescent="0.25">
      <c r="K1069" s="60"/>
      <c r="L1069" s="60"/>
    </row>
    <row r="1070" spans="11:12" x14ac:dyDescent="0.25">
      <c r="K1070" s="60"/>
      <c r="L1070" s="60"/>
    </row>
    <row r="1071" spans="11:12" x14ac:dyDescent="0.25">
      <c r="K1071" s="60"/>
      <c r="L1071" s="60"/>
    </row>
    <row r="1072" spans="11:12" x14ac:dyDescent="0.25">
      <c r="K1072" s="60"/>
      <c r="L1072" s="60"/>
    </row>
    <row r="1073" spans="11:12" x14ac:dyDescent="0.25">
      <c r="K1073" s="60"/>
      <c r="L1073" s="60"/>
    </row>
    <row r="1074" spans="11:12" x14ac:dyDescent="0.25">
      <c r="K1074" s="60"/>
      <c r="L1074" s="60"/>
    </row>
    <row r="1075" spans="11:12" x14ac:dyDescent="0.25">
      <c r="K1075" s="60"/>
      <c r="L1075" s="60"/>
    </row>
    <row r="1076" spans="11:12" x14ac:dyDescent="0.25">
      <c r="K1076" s="60"/>
      <c r="L1076" s="60"/>
    </row>
    <row r="1077" spans="11:12" x14ac:dyDescent="0.25">
      <c r="K1077" s="60"/>
      <c r="L1077" s="60"/>
    </row>
    <row r="1078" spans="11:12" x14ac:dyDescent="0.25">
      <c r="K1078" s="60"/>
      <c r="L1078" s="60"/>
    </row>
    <row r="1079" spans="11:12" x14ac:dyDescent="0.25">
      <c r="K1079" s="60"/>
      <c r="L1079" s="60"/>
    </row>
    <row r="1080" spans="11:12" x14ac:dyDescent="0.25">
      <c r="K1080" s="60"/>
      <c r="L1080" s="60"/>
    </row>
    <row r="1081" spans="11:12" x14ac:dyDescent="0.25">
      <c r="K1081" s="60"/>
      <c r="L1081" s="60"/>
    </row>
    <row r="1082" spans="11:12" x14ac:dyDescent="0.25">
      <c r="K1082" s="60"/>
      <c r="L1082" s="60"/>
    </row>
    <row r="1083" spans="11:12" x14ac:dyDescent="0.25">
      <c r="K1083" s="60"/>
      <c r="L1083" s="60"/>
    </row>
    <row r="1084" spans="11:12" x14ac:dyDescent="0.25">
      <c r="K1084" s="60"/>
      <c r="L1084" s="60"/>
    </row>
    <row r="1085" spans="11:12" x14ac:dyDescent="0.25">
      <c r="K1085" s="60"/>
      <c r="L1085" s="60"/>
    </row>
    <row r="1086" spans="11:12" x14ac:dyDescent="0.25">
      <c r="K1086" s="60"/>
      <c r="L1086" s="60"/>
    </row>
    <row r="1087" spans="11:12" x14ac:dyDescent="0.25">
      <c r="K1087" s="60"/>
      <c r="L1087" s="60"/>
    </row>
    <row r="1088" spans="11:12" x14ac:dyDescent="0.25">
      <c r="K1088" s="60"/>
      <c r="L1088" s="60"/>
    </row>
    <row r="1089" spans="11:12" x14ac:dyDescent="0.25">
      <c r="K1089" s="60"/>
      <c r="L1089" s="60"/>
    </row>
    <row r="1090" spans="11:12" x14ac:dyDescent="0.25">
      <c r="K1090" s="60"/>
      <c r="L1090" s="60"/>
    </row>
    <row r="1091" spans="11:12" x14ac:dyDescent="0.25">
      <c r="K1091" s="60"/>
      <c r="L1091" s="60"/>
    </row>
    <row r="1092" spans="11:12" x14ac:dyDescent="0.25">
      <c r="K1092" s="60"/>
      <c r="L1092" s="60"/>
    </row>
    <row r="1093" spans="11:12" x14ac:dyDescent="0.25">
      <c r="K1093" s="60"/>
      <c r="L1093" s="60"/>
    </row>
    <row r="1094" spans="11:12" x14ac:dyDescent="0.25">
      <c r="K1094" s="60"/>
      <c r="L1094" s="60"/>
    </row>
    <row r="1095" spans="11:12" x14ac:dyDescent="0.25">
      <c r="K1095" s="60"/>
      <c r="L1095" s="60"/>
    </row>
    <row r="1096" spans="11:12" x14ac:dyDescent="0.25">
      <c r="K1096" s="60"/>
      <c r="L1096" s="60"/>
    </row>
    <row r="1097" spans="11:12" x14ac:dyDescent="0.25">
      <c r="K1097" s="60"/>
      <c r="L1097" s="60"/>
    </row>
    <row r="1098" spans="11:12" x14ac:dyDescent="0.25">
      <c r="K1098" s="60"/>
      <c r="L1098" s="60"/>
    </row>
    <row r="1099" spans="11:12" x14ac:dyDescent="0.25">
      <c r="K1099" s="60"/>
      <c r="L1099" s="60"/>
    </row>
    <row r="1100" spans="11:12" x14ac:dyDescent="0.25">
      <c r="K1100" s="60"/>
      <c r="L1100" s="60"/>
    </row>
    <row r="1101" spans="11:12" x14ac:dyDescent="0.25">
      <c r="K1101" s="60"/>
      <c r="L1101" s="60"/>
    </row>
    <row r="1102" spans="11:12" x14ac:dyDescent="0.25">
      <c r="K1102" s="60"/>
      <c r="L1102" s="60"/>
    </row>
    <row r="1103" spans="11:12" x14ac:dyDescent="0.25">
      <c r="K1103" s="60"/>
      <c r="L1103" s="60"/>
    </row>
    <row r="1104" spans="11:12" x14ac:dyDescent="0.25">
      <c r="K1104" s="60"/>
      <c r="L1104" s="60"/>
    </row>
    <row r="1105" spans="11:12" x14ac:dyDescent="0.25">
      <c r="K1105" s="60"/>
      <c r="L1105" s="60"/>
    </row>
    <row r="1106" spans="11:12" x14ac:dyDescent="0.25">
      <c r="K1106" s="60"/>
      <c r="L1106" s="60"/>
    </row>
    <row r="1107" spans="11:12" x14ac:dyDescent="0.25">
      <c r="K1107" s="60"/>
      <c r="L1107" s="60"/>
    </row>
    <row r="1108" spans="11:12" x14ac:dyDescent="0.25">
      <c r="K1108" s="60"/>
      <c r="L1108" s="60"/>
    </row>
    <row r="1109" spans="11:12" x14ac:dyDescent="0.25">
      <c r="K1109" s="60"/>
      <c r="L1109" s="60"/>
    </row>
    <row r="1110" spans="11:12" x14ac:dyDescent="0.25">
      <c r="K1110" s="60"/>
      <c r="L1110" s="60"/>
    </row>
    <row r="1111" spans="11:12" x14ac:dyDescent="0.25">
      <c r="K1111" s="60"/>
      <c r="L1111" s="60"/>
    </row>
    <row r="1112" spans="11:12" x14ac:dyDescent="0.25">
      <c r="K1112" s="60"/>
      <c r="L1112" s="60"/>
    </row>
    <row r="1113" spans="11:12" x14ac:dyDescent="0.25">
      <c r="K1113" s="60"/>
      <c r="L1113" s="60"/>
    </row>
    <row r="1114" spans="11:12" x14ac:dyDescent="0.25">
      <c r="K1114" s="60"/>
      <c r="L1114" s="60"/>
    </row>
    <row r="1115" spans="11:12" x14ac:dyDescent="0.25">
      <c r="K1115" s="60"/>
      <c r="L1115" s="60"/>
    </row>
    <row r="1116" spans="11:12" x14ac:dyDescent="0.25">
      <c r="K1116" s="60"/>
      <c r="L1116" s="60"/>
    </row>
    <row r="1117" spans="11:12" x14ac:dyDescent="0.25">
      <c r="K1117" s="60"/>
      <c r="L1117" s="60"/>
    </row>
    <row r="1118" spans="11:12" x14ac:dyDescent="0.25">
      <c r="K1118" s="60"/>
      <c r="L1118" s="60"/>
    </row>
    <row r="1119" spans="11:12" x14ac:dyDescent="0.25">
      <c r="K1119" s="60"/>
      <c r="L1119" s="60"/>
    </row>
    <row r="1120" spans="11:12" x14ac:dyDescent="0.25">
      <c r="K1120" s="60"/>
      <c r="L1120" s="60"/>
    </row>
    <row r="1121" spans="11:12" x14ac:dyDescent="0.25">
      <c r="K1121" s="60"/>
      <c r="L1121" s="60"/>
    </row>
    <row r="1122" spans="11:12" x14ac:dyDescent="0.25">
      <c r="K1122" s="60"/>
      <c r="L1122" s="60"/>
    </row>
    <row r="1123" spans="11:12" x14ac:dyDescent="0.25">
      <c r="K1123" s="60"/>
      <c r="L1123" s="60"/>
    </row>
    <row r="1124" spans="11:12" x14ac:dyDescent="0.25">
      <c r="K1124" s="60"/>
      <c r="L1124" s="60"/>
    </row>
    <row r="1125" spans="11:12" x14ac:dyDescent="0.25">
      <c r="K1125" s="60"/>
      <c r="L1125" s="60"/>
    </row>
    <row r="1126" spans="11:12" x14ac:dyDescent="0.25">
      <c r="K1126" s="60"/>
      <c r="L1126" s="60"/>
    </row>
    <row r="1127" spans="11:12" x14ac:dyDescent="0.25">
      <c r="K1127" s="60"/>
      <c r="L1127" s="60"/>
    </row>
    <row r="1128" spans="11:12" x14ac:dyDescent="0.25">
      <c r="K1128" s="60"/>
      <c r="L1128" s="60"/>
    </row>
    <row r="1129" spans="11:12" x14ac:dyDescent="0.25">
      <c r="K1129" s="60"/>
      <c r="L1129" s="60"/>
    </row>
    <row r="1130" spans="11:12" x14ac:dyDescent="0.25">
      <c r="K1130" s="60"/>
      <c r="L1130" s="60"/>
    </row>
    <row r="1131" spans="11:12" x14ac:dyDescent="0.25">
      <c r="K1131" s="60"/>
      <c r="L1131" s="60"/>
    </row>
    <row r="1132" spans="11:12" x14ac:dyDescent="0.25">
      <c r="K1132" s="60"/>
      <c r="L1132" s="60"/>
    </row>
    <row r="1133" spans="11:12" x14ac:dyDescent="0.25">
      <c r="K1133" s="60"/>
      <c r="L1133" s="60"/>
    </row>
    <row r="1134" spans="11:12" x14ac:dyDescent="0.25">
      <c r="K1134" s="60"/>
      <c r="L1134" s="60"/>
    </row>
    <row r="1135" spans="11:12" x14ac:dyDescent="0.25">
      <c r="K1135" s="60"/>
      <c r="L1135" s="60"/>
    </row>
    <row r="1136" spans="11:12" x14ac:dyDescent="0.25">
      <c r="K1136" s="60"/>
      <c r="L1136" s="60"/>
    </row>
    <row r="1137" spans="11:12" x14ac:dyDescent="0.25">
      <c r="K1137" s="60"/>
      <c r="L1137" s="60"/>
    </row>
    <row r="1138" spans="11:12" x14ac:dyDescent="0.25">
      <c r="K1138" s="60"/>
      <c r="L1138" s="60"/>
    </row>
    <row r="1139" spans="11:12" x14ac:dyDescent="0.25">
      <c r="K1139" s="60"/>
      <c r="L1139" s="60"/>
    </row>
    <row r="1140" spans="11:12" x14ac:dyDescent="0.25">
      <c r="K1140" s="60"/>
      <c r="L1140" s="60"/>
    </row>
    <row r="1141" spans="11:12" x14ac:dyDescent="0.25">
      <c r="K1141" s="60"/>
      <c r="L1141" s="60"/>
    </row>
    <row r="1142" spans="11:12" x14ac:dyDescent="0.25">
      <c r="K1142" s="60"/>
      <c r="L1142" s="60"/>
    </row>
    <row r="1143" spans="11:12" x14ac:dyDescent="0.25">
      <c r="K1143" s="60"/>
      <c r="L1143" s="60"/>
    </row>
    <row r="1144" spans="11:12" x14ac:dyDescent="0.25">
      <c r="K1144" s="60"/>
      <c r="L1144" s="60"/>
    </row>
    <row r="1145" spans="11:12" x14ac:dyDescent="0.25">
      <c r="K1145" s="60"/>
      <c r="L1145" s="60"/>
    </row>
    <row r="1146" spans="11:12" x14ac:dyDescent="0.25">
      <c r="K1146" s="60"/>
      <c r="L1146" s="60"/>
    </row>
    <row r="1147" spans="11:12" x14ac:dyDescent="0.25">
      <c r="K1147" s="60"/>
      <c r="L1147" s="60"/>
    </row>
    <row r="1148" spans="11:12" x14ac:dyDescent="0.25">
      <c r="K1148" s="60"/>
      <c r="L1148" s="60"/>
    </row>
    <row r="1149" spans="11:12" x14ac:dyDescent="0.25">
      <c r="K1149" s="60"/>
      <c r="L1149" s="60"/>
    </row>
    <row r="1150" spans="11:12" x14ac:dyDescent="0.25">
      <c r="K1150" s="60"/>
      <c r="L1150" s="60"/>
    </row>
    <row r="1151" spans="11:12" x14ac:dyDescent="0.25">
      <c r="K1151" s="60"/>
      <c r="L1151" s="60"/>
    </row>
    <row r="1152" spans="11:12" x14ac:dyDescent="0.25">
      <c r="K1152" s="60"/>
      <c r="L1152" s="60"/>
    </row>
    <row r="1153" spans="11:12" x14ac:dyDescent="0.25">
      <c r="K1153" s="60"/>
      <c r="L1153" s="60"/>
    </row>
    <row r="1154" spans="11:12" x14ac:dyDescent="0.25">
      <c r="K1154" s="60"/>
      <c r="L1154" s="60"/>
    </row>
    <row r="1155" spans="11:12" x14ac:dyDescent="0.25">
      <c r="K1155" s="60"/>
      <c r="L1155" s="60"/>
    </row>
    <row r="1156" spans="11:12" x14ac:dyDescent="0.25">
      <c r="K1156" s="60"/>
      <c r="L1156" s="60"/>
    </row>
    <row r="1157" spans="11:12" x14ac:dyDescent="0.25">
      <c r="K1157" s="60"/>
      <c r="L1157" s="60"/>
    </row>
    <row r="1158" spans="11:12" x14ac:dyDescent="0.25">
      <c r="K1158" s="60"/>
      <c r="L1158" s="60"/>
    </row>
    <row r="1159" spans="11:12" x14ac:dyDescent="0.25">
      <c r="K1159" s="60"/>
      <c r="L1159" s="60"/>
    </row>
    <row r="1160" spans="11:12" x14ac:dyDescent="0.25">
      <c r="K1160" s="60"/>
      <c r="L1160" s="60"/>
    </row>
    <row r="1161" spans="11:12" x14ac:dyDescent="0.25">
      <c r="K1161" s="60"/>
      <c r="L1161" s="60"/>
    </row>
    <row r="1162" spans="11:12" x14ac:dyDescent="0.25">
      <c r="K1162" s="60"/>
      <c r="L1162" s="60"/>
    </row>
    <row r="1163" spans="11:12" x14ac:dyDescent="0.25">
      <c r="K1163" s="60"/>
      <c r="L1163" s="60"/>
    </row>
    <row r="1164" spans="11:12" x14ac:dyDescent="0.25">
      <c r="K1164" s="60"/>
      <c r="L1164" s="60"/>
    </row>
    <row r="1165" spans="11:12" x14ac:dyDescent="0.25">
      <c r="K1165" s="60"/>
      <c r="L1165" s="60"/>
    </row>
    <row r="1166" spans="11:12" x14ac:dyDescent="0.25">
      <c r="K1166" s="60"/>
      <c r="L1166" s="60"/>
    </row>
    <row r="1167" spans="11:12" x14ac:dyDescent="0.25">
      <c r="K1167" s="60"/>
      <c r="L1167" s="60"/>
    </row>
    <row r="1168" spans="11:12" x14ac:dyDescent="0.25">
      <c r="K1168" s="60"/>
      <c r="L1168" s="60"/>
    </row>
    <row r="1169" spans="11:12" x14ac:dyDescent="0.25">
      <c r="K1169" s="60"/>
      <c r="L1169" s="60"/>
    </row>
    <row r="1170" spans="11:12" x14ac:dyDescent="0.25">
      <c r="K1170" s="60"/>
      <c r="L1170" s="60"/>
    </row>
    <row r="1171" spans="11:12" x14ac:dyDescent="0.25">
      <c r="K1171" s="60"/>
      <c r="L1171" s="60"/>
    </row>
    <row r="1172" spans="11:12" x14ac:dyDescent="0.25">
      <c r="K1172" s="60"/>
      <c r="L1172" s="60"/>
    </row>
    <row r="1173" spans="11:12" x14ac:dyDescent="0.25">
      <c r="K1173" s="60"/>
      <c r="L1173" s="60"/>
    </row>
    <row r="1174" spans="11:12" x14ac:dyDescent="0.25">
      <c r="K1174" s="60"/>
      <c r="L1174" s="60"/>
    </row>
    <row r="1175" spans="11:12" x14ac:dyDescent="0.25">
      <c r="K1175" s="60"/>
      <c r="L1175" s="60"/>
    </row>
    <row r="1176" spans="11:12" x14ac:dyDescent="0.25">
      <c r="K1176" s="60"/>
      <c r="L1176" s="60"/>
    </row>
    <row r="1177" spans="11:12" x14ac:dyDescent="0.25">
      <c r="K1177" s="60"/>
      <c r="L1177" s="60"/>
    </row>
    <row r="1178" spans="11:12" x14ac:dyDescent="0.25">
      <c r="K1178" s="60"/>
      <c r="L1178" s="60"/>
    </row>
    <row r="1179" spans="11:12" x14ac:dyDescent="0.25">
      <c r="K1179" s="60"/>
      <c r="L1179" s="60"/>
    </row>
    <row r="1180" spans="11:12" x14ac:dyDescent="0.25">
      <c r="K1180" s="60"/>
      <c r="L1180" s="60"/>
    </row>
    <row r="1181" spans="11:12" x14ac:dyDescent="0.25">
      <c r="K1181" s="60"/>
      <c r="L1181" s="60"/>
    </row>
    <row r="1182" spans="11:12" x14ac:dyDescent="0.25">
      <c r="K1182" s="60"/>
      <c r="L1182" s="60"/>
    </row>
    <row r="1183" spans="11:12" x14ac:dyDescent="0.25">
      <c r="K1183" s="60"/>
      <c r="L1183" s="60"/>
    </row>
    <row r="1184" spans="11:12" x14ac:dyDescent="0.25">
      <c r="K1184" s="60"/>
      <c r="L1184" s="60"/>
    </row>
    <row r="1185" spans="11:12" x14ac:dyDescent="0.25">
      <c r="K1185" s="60"/>
      <c r="L1185" s="60"/>
    </row>
    <row r="1186" spans="11:12" x14ac:dyDescent="0.25">
      <c r="K1186" s="60"/>
      <c r="L1186" s="60"/>
    </row>
    <row r="1187" spans="11:12" x14ac:dyDescent="0.25">
      <c r="K1187" s="60"/>
      <c r="L1187" s="60"/>
    </row>
    <row r="1188" spans="11:12" x14ac:dyDescent="0.25">
      <c r="K1188" s="60"/>
      <c r="L1188" s="60"/>
    </row>
    <row r="1189" spans="11:12" x14ac:dyDescent="0.25">
      <c r="K1189" s="60"/>
      <c r="L1189" s="60"/>
    </row>
    <row r="1190" spans="11:12" x14ac:dyDescent="0.25">
      <c r="K1190" s="60"/>
      <c r="L1190" s="60"/>
    </row>
    <row r="1191" spans="11:12" x14ac:dyDescent="0.25">
      <c r="K1191" s="60"/>
      <c r="L1191" s="60"/>
    </row>
    <row r="1192" spans="11:12" x14ac:dyDescent="0.25">
      <c r="K1192" s="60"/>
      <c r="L1192" s="60"/>
    </row>
    <row r="1193" spans="11:12" x14ac:dyDescent="0.25">
      <c r="K1193" s="60"/>
      <c r="L1193" s="60"/>
    </row>
    <row r="1194" spans="11:12" x14ac:dyDescent="0.25">
      <c r="K1194" s="60"/>
      <c r="L1194" s="60"/>
    </row>
    <row r="1195" spans="11:12" x14ac:dyDescent="0.25">
      <c r="K1195" s="60"/>
      <c r="L1195" s="60"/>
    </row>
    <row r="1196" spans="11:12" x14ac:dyDescent="0.25">
      <c r="K1196" s="60"/>
      <c r="L1196" s="60"/>
    </row>
    <row r="1197" spans="11:12" x14ac:dyDescent="0.25">
      <c r="K1197" s="60"/>
      <c r="L1197" s="60"/>
    </row>
    <row r="1198" spans="11:12" x14ac:dyDescent="0.25">
      <c r="K1198" s="60"/>
      <c r="L1198" s="60"/>
    </row>
    <row r="1199" spans="11:12" x14ac:dyDescent="0.25">
      <c r="K1199" s="60"/>
      <c r="L1199" s="60"/>
    </row>
    <row r="1200" spans="11:12" x14ac:dyDescent="0.25">
      <c r="K1200" s="60"/>
      <c r="L1200" s="60"/>
    </row>
    <row r="1201" spans="11:12" x14ac:dyDescent="0.25">
      <c r="K1201" s="60"/>
      <c r="L1201" s="60"/>
    </row>
    <row r="1202" spans="11:12" x14ac:dyDescent="0.25">
      <c r="K1202" s="60"/>
      <c r="L1202" s="60"/>
    </row>
    <row r="1203" spans="11:12" x14ac:dyDescent="0.25">
      <c r="K1203" s="60"/>
      <c r="L1203" s="60"/>
    </row>
    <row r="1204" spans="11:12" x14ac:dyDescent="0.25">
      <c r="K1204" s="60"/>
      <c r="L1204" s="60"/>
    </row>
    <row r="1205" spans="11:12" x14ac:dyDescent="0.25">
      <c r="K1205" s="60"/>
      <c r="L1205" s="60"/>
    </row>
    <row r="1206" spans="11:12" x14ac:dyDescent="0.25">
      <c r="K1206" s="60"/>
      <c r="L1206" s="60"/>
    </row>
    <row r="1207" spans="11:12" x14ac:dyDescent="0.25">
      <c r="K1207" s="60"/>
      <c r="L1207" s="60"/>
    </row>
    <row r="1208" spans="11:12" x14ac:dyDescent="0.25">
      <c r="K1208" s="60"/>
      <c r="L1208" s="60"/>
    </row>
    <row r="1209" spans="11:12" x14ac:dyDescent="0.25">
      <c r="K1209" s="60"/>
      <c r="L1209" s="60"/>
    </row>
    <row r="1210" spans="11:12" x14ac:dyDescent="0.25">
      <c r="K1210" s="60"/>
      <c r="L1210" s="60"/>
    </row>
    <row r="1211" spans="11:12" x14ac:dyDescent="0.25">
      <c r="K1211" s="60"/>
      <c r="L1211" s="60"/>
    </row>
    <row r="1212" spans="11:12" x14ac:dyDescent="0.25">
      <c r="K1212" s="60"/>
      <c r="L1212" s="60"/>
    </row>
    <row r="1213" spans="11:12" x14ac:dyDescent="0.25">
      <c r="K1213" s="60"/>
      <c r="L1213" s="60"/>
    </row>
    <row r="1214" spans="11:12" x14ac:dyDescent="0.25">
      <c r="K1214" s="60"/>
      <c r="L1214" s="60"/>
    </row>
    <row r="1215" spans="11:12" x14ac:dyDescent="0.25">
      <c r="K1215" s="60"/>
      <c r="L1215" s="60"/>
    </row>
    <row r="1216" spans="11:12" x14ac:dyDescent="0.25">
      <c r="K1216" s="60"/>
      <c r="L1216" s="60"/>
    </row>
    <row r="1217" spans="11:12" x14ac:dyDescent="0.25">
      <c r="K1217" s="60"/>
      <c r="L1217" s="60"/>
    </row>
    <row r="1218" spans="11:12" x14ac:dyDescent="0.25">
      <c r="K1218" s="60"/>
      <c r="L1218" s="60"/>
    </row>
    <row r="1219" spans="11:12" x14ac:dyDescent="0.25">
      <c r="K1219" s="60"/>
      <c r="L1219" s="60"/>
    </row>
    <row r="1220" spans="11:12" x14ac:dyDescent="0.25">
      <c r="K1220" s="60"/>
      <c r="L1220" s="60"/>
    </row>
    <row r="1221" spans="11:12" x14ac:dyDescent="0.25">
      <c r="K1221" s="60"/>
      <c r="L1221" s="60"/>
    </row>
    <row r="1222" spans="11:12" x14ac:dyDescent="0.25">
      <c r="K1222" s="60"/>
      <c r="L1222" s="60"/>
    </row>
    <row r="1223" spans="11:12" x14ac:dyDescent="0.25">
      <c r="K1223" s="60"/>
      <c r="L1223" s="60"/>
    </row>
    <row r="1224" spans="11:12" x14ac:dyDescent="0.25">
      <c r="K1224" s="60"/>
      <c r="L1224" s="60"/>
    </row>
    <row r="1225" spans="11:12" x14ac:dyDescent="0.25">
      <c r="K1225" s="60"/>
      <c r="L1225" s="60"/>
    </row>
    <row r="1226" spans="11:12" x14ac:dyDescent="0.25">
      <c r="K1226" s="60"/>
      <c r="L1226" s="60"/>
    </row>
    <row r="1227" spans="11:12" x14ac:dyDescent="0.25">
      <c r="K1227" s="60"/>
      <c r="L1227" s="60"/>
    </row>
    <row r="1228" spans="11:12" x14ac:dyDescent="0.25">
      <c r="K1228" s="60"/>
      <c r="L1228" s="60"/>
    </row>
    <row r="1229" spans="11:12" x14ac:dyDescent="0.25">
      <c r="K1229" s="60"/>
      <c r="L1229" s="60"/>
    </row>
    <row r="1230" spans="11:12" x14ac:dyDescent="0.25">
      <c r="K1230" s="60"/>
      <c r="L1230" s="60"/>
    </row>
    <row r="1231" spans="11:12" x14ac:dyDescent="0.25">
      <c r="K1231" s="60"/>
      <c r="L1231" s="60"/>
    </row>
    <row r="1232" spans="11:12" x14ac:dyDescent="0.25">
      <c r="K1232" s="60"/>
      <c r="L1232" s="60"/>
    </row>
    <row r="1233" spans="11:12" x14ac:dyDescent="0.25">
      <c r="K1233" s="60"/>
      <c r="L1233" s="60"/>
    </row>
    <row r="1234" spans="11:12" x14ac:dyDescent="0.25">
      <c r="K1234" s="60"/>
      <c r="L1234" s="60"/>
    </row>
    <row r="1235" spans="11:12" x14ac:dyDescent="0.25">
      <c r="K1235" s="60"/>
      <c r="L1235" s="60"/>
    </row>
    <row r="1236" spans="11:12" x14ac:dyDescent="0.25">
      <c r="K1236" s="60"/>
      <c r="L1236" s="60"/>
    </row>
    <row r="1237" spans="11:12" x14ac:dyDescent="0.25">
      <c r="K1237" s="60"/>
      <c r="L1237" s="60"/>
    </row>
    <row r="1238" spans="11:12" x14ac:dyDescent="0.25">
      <c r="K1238" s="60"/>
      <c r="L1238" s="60"/>
    </row>
    <row r="1239" spans="11:12" x14ac:dyDescent="0.25">
      <c r="K1239" s="60"/>
      <c r="L1239" s="60"/>
    </row>
    <row r="1240" spans="11:12" x14ac:dyDescent="0.25">
      <c r="K1240" s="60"/>
      <c r="L1240" s="60"/>
    </row>
    <row r="1241" spans="11:12" x14ac:dyDescent="0.25">
      <c r="K1241" s="60"/>
      <c r="L1241" s="60"/>
    </row>
    <row r="1242" spans="11:12" x14ac:dyDescent="0.25">
      <c r="K1242" s="60"/>
      <c r="L1242" s="60"/>
    </row>
    <row r="1243" spans="11:12" x14ac:dyDescent="0.25">
      <c r="K1243" s="60"/>
      <c r="L1243" s="60"/>
    </row>
    <row r="1244" spans="11:12" x14ac:dyDescent="0.25">
      <c r="K1244" s="60"/>
      <c r="L1244" s="60"/>
    </row>
    <row r="1245" spans="11:12" x14ac:dyDescent="0.25">
      <c r="K1245" s="60"/>
      <c r="L1245" s="60"/>
    </row>
    <row r="1246" spans="11:12" x14ac:dyDescent="0.25">
      <c r="K1246" s="60"/>
      <c r="L1246" s="60"/>
    </row>
    <row r="1247" spans="11:12" x14ac:dyDescent="0.25">
      <c r="K1247" s="60"/>
      <c r="L1247" s="60"/>
    </row>
    <row r="1248" spans="11:12" x14ac:dyDescent="0.25">
      <c r="K1248" s="60"/>
      <c r="L1248" s="60"/>
    </row>
    <row r="1249" spans="11:11" x14ac:dyDescent="0.25">
      <c r="K1249" s="60"/>
    </row>
    <row r="1250" spans="11:11" x14ac:dyDescent="0.25">
      <c r="K1250" s="60"/>
    </row>
    <row r="1251" spans="11:11" x14ac:dyDescent="0.25">
      <c r="K1251" s="60"/>
    </row>
    <row r="1252" spans="11:11" x14ac:dyDescent="0.25">
      <c r="K1252" s="60"/>
    </row>
    <row r="1253" spans="11:11" x14ac:dyDescent="0.25">
      <c r="K1253" s="60"/>
    </row>
    <row r="1254" spans="11:11" x14ac:dyDescent="0.25">
      <c r="K1254" s="60"/>
    </row>
    <row r="1255" spans="11:11" x14ac:dyDescent="0.25">
      <c r="K1255" s="60"/>
    </row>
    <row r="1256" spans="11:11" x14ac:dyDescent="0.25">
      <c r="K1256" s="60"/>
    </row>
    <row r="1257" spans="11:11" x14ac:dyDescent="0.25">
      <c r="K1257" s="60"/>
    </row>
    <row r="1258" spans="11:11" x14ac:dyDescent="0.25">
      <c r="K1258" s="60"/>
    </row>
    <row r="1259" spans="11:11" x14ac:dyDescent="0.25">
      <c r="K1259" s="60"/>
    </row>
    <row r="1260" spans="11:11" x14ac:dyDescent="0.25">
      <c r="K1260" s="60"/>
    </row>
    <row r="1261" spans="11:11" x14ac:dyDescent="0.25">
      <c r="K1261" s="60"/>
    </row>
    <row r="1262" spans="11:11" x14ac:dyDescent="0.25">
      <c r="K1262" s="60"/>
    </row>
    <row r="1263" spans="11:11" x14ac:dyDescent="0.25">
      <c r="K1263" s="60"/>
    </row>
    <row r="1264" spans="11:11" x14ac:dyDescent="0.25">
      <c r="K1264" s="60"/>
    </row>
    <row r="1265" spans="1:31" x14ac:dyDescent="0.25">
      <c r="K1265" s="60"/>
    </row>
    <row r="1266" spans="1:31" x14ac:dyDescent="0.25">
      <c r="K1266" s="60"/>
    </row>
    <row r="1267" spans="1:31" x14ac:dyDescent="0.25">
      <c r="K1267" s="60"/>
    </row>
    <row r="1268" spans="1:31" x14ac:dyDescent="0.25">
      <c r="K1268" s="60"/>
    </row>
    <row r="1269" spans="1:31" x14ac:dyDescent="0.25">
      <c r="K1269" s="60"/>
    </row>
    <row r="1270" spans="1:31" x14ac:dyDescent="0.25">
      <c r="K1270" s="60"/>
    </row>
    <row r="1271" spans="1:31" x14ac:dyDescent="0.25">
      <c r="K1271" s="60"/>
    </row>
    <row r="1272" spans="1:31" x14ac:dyDescent="0.25">
      <c r="K1272" s="60"/>
    </row>
    <row r="1273" spans="1:31" x14ac:dyDescent="0.25">
      <c r="K1273" s="60"/>
    </row>
    <row r="1274" spans="1:31" s="71" customFormat="1" x14ac:dyDescent="0.25">
      <c r="A1274" s="1"/>
      <c r="B1274" s="16"/>
      <c r="C1274" s="17"/>
      <c r="D1274" s="17"/>
      <c r="E1274" s="17"/>
      <c r="F1274" s="17"/>
      <c r="G1274" s="17"/>
      <c r="H1274" s="17"/>
      <c r="I1274" s="17"/>
      <c r="J1274" s="17"/>
      <c r="K1274" s="60"/>
      <c r="N1274" s="17"/>
      <c r="O1274" s="45"/>
      <c r="P1274" s="1"/>
      <c r="Q1274" s="45"/>
      <c r="R1274" s="44"/>
      <c r="S1274" s="45"/>
      <c r="T1274" s="45"/>
      <c r="U1274" s="45"/>
      <c r="V1274" s="45"/>
      <c r="W1274" s="45"/>
      <c r="X1274" s="45"/>
      <c r="Y1274" s="45"/>
      <c r="Z1274" s="45"/>
      <c r="AA1274" s="45"/>
      <c r="AB1274" s="45"/>
      <c r="AC1274" s="45"/>
      <c r="AD1274" s="45"/>
      <c r="AE1274" s="45"/>
    </row>
    <row r="1275" spans="1:31" s="71" customFormat="1" x14ac:dyDescent="0.25">
      <c r="A1275" s="1"/>
      <c r="B1275" s="16"/>
      <c r="C1275" s="17"/>
      <c r="D1275" s="17"/>
      <c r="E1275" s="17"/>
      <c r="F1275" s="17"/>
      <c r="G1275" s="17"/>
      <c r="H1275" s="17"/>
      <c r="I1275" s="17"/>
      <c r="J1275" s="17"/>
      <c r="K1275" s="60"/>
      <c r="N1275" s="17"/>
      <c r="O1275" s="45"/>
      <c r="P1275" s="1"/>
      <c r="Q1275" s="45"/>
      <c r="R1275" s="44"/>
      <c r="S1275" s="45"/>
      <c r="T1275" s="45"/>
      <c r="U1275" s="45"/>
      <c r="V1275" s="45"/>
      <c r="W1275" s="45"/>
      <c r="X1275" s="45"/>
      <c r="Y1275" s="45"/>
      <c r="Z1275" s="45"/>
      <c r="AA1275" s="45"/>
      <c r="AB1275" s="45"/>
      <c r="AC1275" s="45"/>
      <c r="AD1275" s="45"/>
      <c r="AE1275" s="45"/>
    </row>
    <row r="1276" spans="1:31" s="71" customFormat="1" x14ac:dyDescent="0.25">
      <c r="A1276" s="1"/>
      <c r="B1276" s="16"/>
      <c r="C1276" s="17"/>
      <c r="D1276" s="17"/>
      <c r="E1276" s="17"/>
      <c r="F1276" s="17"/>
      <c r="G1276" s="17"/>
      <c r="H1276" s="17"/>
      <c r="I1276" s="17"/>
      <c r="J1276" s="17"/>
      <c r="K1276" s="60"/>
      <c r="N1276" s="17"/>
      <c r="O1276" s="45"/>
      <c r="P1276" s="1"/>
      <c r="Q1276" s="45"/>
      <c r="R1276" s="44"/>
      <c r="S1276" s="45"/>
      <c r="T1276" s="45"/>
      <c r="U1276" s="45"/>
      <c r="V1276" s="45"/>
      <c r="W1276" s="45"/>
      <c r="X1276" s="45"/>
      <c r="Y1276" s="45"/>
      <c r="Z1276" s="45"/>
      <c r="AA1276" s="45"/>
      <c r="AB1276" s="45"/>
      <c r="AC1276" s="45"/>
      <c r="AD1276" s="45"/>
      <c r="AE1276" s="45"/>
    </row>
    <row r="1277" spans="1:31" s="71" customFormat="1" x14ac:dyDescent="0.25">
      <c r="A1277" s="1"/>
      <c r="B1277" s="16"/>
      <c r="C1277" s="17"/>
      <c r="D1277" s="17"/>
      <c r="E1277" s="17"/>
      <c r="F1277" s="17"/>
      <c r="G1277" s="17"/>
      <c r="H1277" s="17"/>
      <c r="I1277" s="17"/>
      <c r="J1277" s="17"/>
      <c r="K1277" s="60"/>
      <c r="N1277" s="17"/>
      <c r="O1277" s="45"/>
      <c r="P1277" s="1"/>
      <c r="Q1277" s="45"/>
      <c r="R1277" s="44"/>
      <c r="S1277" s="45"/>
      <c r="T1277" s="45"/>
      <c r="U1277" s="45"/>
      <c r="V1277" s="45"/>
      <c r="W1277" s="45"/>
      <c r="X1277" s="45"/>
      <c r="Y1277" s="45"/>
      <c r="Z1277" s="45"/>
      <c r="AA1277" s="45"/>
      <c r="AB1277" s="45"/>
      <c r="AC1277" s="45"/>
      <c r="AD1277" s="45"/>
      <c r="AE1277" s="45"/>
    </row>
    <row r="1278" spans="1:31" s="71" customFormat="1" x14ac:dyDescent="0.25">
      <c r="A1278" s="1"/>
      <c r="B1278" s="16"/>
      <c r="C1278" s="17"/>
      <c r="D1278" s="17"/>
      <c r="E1278" s="17"/>
      <c r="F1278" s="17"/>
      <c r="G1278" s="17"/>
      <c r="H1278" s="17"/>
      <c r="I1278" s="17"/>
      <c r="J1278" s="17"/>
      <c r="K1278" s="60"/>
      <c r="N1278" s="17"/>
      <c r="O1278" s="45"/>
      <c r="P1278" s="1"/>
      <c r="Q1278" s="45"/>
      <c r="R1278" s="44"/>
      <c r="S1278" s="45"/>
      <c r="T1278" s="45"/>
      <c r="U1278" s="45"/>
      <c r="V1278" s="45"/>
      <c r="W1278" s="45"/>
      <c r="X1278" s="45"/>
      <c r="Y1278" s="45"/>
      <c r="Z1278" s="45"/>
      <c r="AA1278" s="45"/>
      <c r="AB1278" s="45"/>
      <c r="AC1278" s="45"/>
      <c r="AD1278" s="45"/>
      <c r="AE1278" s="45"/>
    </row>
    <row r="1279" spans="1:31" s="71" customFormat="1" x14ac:dyDescent="0.25">
      <c r="A1279" s="1"/>
      <c r="B1279" s="16"/>
      <c r="C1279" s="17"/>
      <c r="D1279" s="17"/>
      <c r="E1279" s="17"/>
      <c r="F1279" s="17"/>
      <c r="G1279" s="17"/>
      <c r="H1279" s="17"/>
      <c r="I1279" s="17"/>
      <c r="J1279" s="17"/>
      <c r="K1279" s="60"/>
      <c r="N1279" s="17"/>
      <c r="O1279" s="45"/>
      <c r="P1279" s="1"/>
      <c r="Q1279" s="45"/>
      <c r="R1279" s="44"/>
      <c r="S1279" s="45"/>
      <c r="T1279" s="45"/>
      <c r="U1279" s="45"/>
      <c r="V1279" s="45"/>
      <c r="W1279" s="45"/>
      <c r="X1279" s="45"/>
      <c r="Y1279" s="45"/>
      <c r="Z1279" s="45"/>
      <c r="AA1279" s="45"/>
      <c r="AB1279" s="45"/>
      <c r="AC1279" s="45"/>
      <c r="AD1279" s="45"/>
      <c r="AE1279" s="45"/>
    </row>
    <row r="1280" spans="1:31" s="71" customFormat="1" x14ac:dyDescent="0.25">
      <c r="A1280" s="1"/>
      <c r="B1280" s="16"/>
      <c r="C1280" s="17"/>
      <c r="D1280" s="17"/>
      <c r="E1280" s="17"/>
      <c r="F1280" s="17"/>
      <c r="G1280" s="17"/>
      <c r="H1280" s="17"/>
      <c r="I1280" s="17"/>
      <c r="J1280" s="17"/>
      <c r="K1280" s="60"/>
      <c r="N1280" s="17"/>
      <c r="O1280" s="45"/>
      <c r="P1280" s="1"/>
      <c r="Q1280" s="45"/>
      <c r="R1280" s="44"/>
      <c r="S1280" s="45"/>
      <c r="T1280" s="45"/>
      <c r="U1280" s="45"/>
      <c r="V1280" s="45"/>
      <c r="W1280" s="45"/>
      <c r="X1280" s="45"/>
      <c r="Y1280" s="45"/>
      <c r="Z1280" s="45"/>
      <c r="AA1280" s="45"/>
      <c r="AB1280" s="45"/>
      <c r="AC1280" s="45"/>
      <c r="AD1280" s="45"/>
      <c r="AE1280" s="45"/>
    </row>
    <row r="1281" spans="1:31" s="71" customFormat="1" x14ac:dyDescent="0.25">
      <c r="A1281" s="1"/>
      <c r="B1281" s="16"/>
      <c r="C1281" s="17"/>
      <c r="D1281" s="17"/>
      <c r="E1281" s="17"/>
      <c r="F1281" s="17"/>
      <c r="G1281" s="17"/>
      <c r="H1281" s="17"/>
      <c r="I1281" s="17"/>
      <c r="J1281" s="17"/>
      <c r="K1281" s="60"/>
      <c r="N1281" s="17"/>
      <c r="O1281" s="45"/>
      <c r="P1281" s="1"/>
      <c r="Q1281" s="45"/>
      <c r="R1281" s="44"/>
      <c r="S1281" s="45"/>
      <c r="T1281" s="45"/>
      <c r="U1281" s="45"/>
      <c r="V1281" s="45"/>
      <c r="W1281" s="45"/>
      <c r="X1281" s="45"/>
      <c r="Y1281" s="45"/>
      <c r="Z1281" s="45"/>
      <c r="AA1281" s="45"/>
      <c r="AB1281" s="45"/>
      <c r="AC1281" s="45"/>
      <c r="AD1281" s="45"/>
      <c r="AE1281" s="45"/>
    </row>
    <row r="1282" spans="1:31" s="71" customFormat="1" x14ac:dyDescent="0.25">
      <c r="A1282" s="1"/>
      <c r="B1282" s="16"/>
      <c r="C1282" s="17"/>
      <c r="D1282" s="17"/>
      <c r="E1282" s="17"/>
      <c r="F1282" s="17"/>
      <c r="G1282" s="17"/>
      <c r="H1282" s="17"/>
      <c r="I1282" s="17"/>
      <c r="J1282" s="17"/>
      <c r="K1282" s="60"/>
      <c r="N1282" s="17"/>
      <c r="O1282" s="45"/>
      <c r="P1282" s="1"/>
      <c r="Q1282" s="45"/>
      <c r="R1282" s="44"/>
      <c r="S1282" s="45"/>
      <c r="T1282" s="45"/>
      <c r="U1282" s="45"/>
      <c r="V1282" s="45"/>
      <c r="W1282" s="45"/>
      <c r="X1282" s="45"/>
      <c r="Y1282" s="45"/>
      <c r="Z1282" s="45"/>
      <c r="AA1282" s="45"/>
      <c r="AB1282" s="45"/>
      <c r="AC1282" s="45"/>
      <c r="AD1282" s="45"/>
      <c r="AE1282" s="45"/>
    </row>
    <row r="1283" spans="1:31" s="71" customFormat="1" x14ac:dyDescent="0.25">
      <c r="A1283" s="1"/>
      <c r="B1283" s="16"/>
      <c r="C1283" s="17"/>
      <c r="D1283" s="17"/>
      <c r="E1283" s="17"/>
      <c r="F1283" s="17"/>
      <c r="G1283" s="17"/>
      <c r="H1283" s="17"/>
      <c r="I1283" s="17"/>
      <c r="J1283" s="17"/>
      <c r="K1283" s="60"/>
      <c r="N1283" s="17"/>
      <c r="O1283" s="45"/>
      <c r="P1283" s="1"/>
      <c r="Q1283" s="45"/>
      <c r="R1283" s="44"/>
      <c r="S1283" s="45"/>
      <c r="T1283" s="45"/>
      <c r="U1283" s="45"/>
      <c r="V1283" s="45"/>
      <c r="W1283" s="45"/>
      <c r="X1283" s="45"/>
      <c r="Y1283" s="45"/>
      <c r="Z1283" s="45"/>
      <c r="AA1283" s="45"/>
      <c r="AB1283" s="45"/>
      <c r="AC1283" s="45"/>
      <c r="AD1283" s="45"/>
      <c r="AE1283" s="45"/>
    </row>
    <row r="1284" spans="1:31" s="71" customFormat="1" x14ac:dyDescent="0.25">
      <c r="A1284" s="1"/>
      <c r="B1284" s="16"/>
      <c r="C1284" s="17"/>
      <c r="D1284" s="17"/>
      <c r="E1284" s="17"/>
      <c r="F1284" s="17"/>
      <c r="G1284" s="17"/>
      <c r="H1284" s="17"/>
      <c r="I1284" s="17"/>
      <c r="J1284" s="17"/>
      <c r="K1284" s="60"/>
      <c r="N1284" s="17"/>
      <c r="O1284" s="45"/>
      <c r="P1284" s="1"/>
      <c r="Q1284" s="45"/>
      <c r="R1284" s="44"/>
      <c r="S1284" s="45"/>
      <c r="T1284" s="45"/>
      <c r="U1284" s="45"/>
      <c r="V1284" s="45"/>
      <c r="W1284" s="45"/>
      <c r="X1284" s="45"/>
      <c r="Y1284" s="45"/>
      <c r="Z1284" s="45"/>
      <c r="AA1284" s="45"/>
      <c r="AB1284" s="45"/>
      <c r="AC1284" s="45"/>
      <c r="AD1284" s="45"/>
      <c r="AE1284" s="45"/>
    </row>
    <row r="1285" spans="1:31" s="71" customFormat="1" x14ac:dyDescent="0.25">
      <c r="A1285" s="1"/>
      <c r="B1285" s="16"/>
      <c r="C1285" s="17"/>
      <c r="D1285" s="17"/>
      <c r="E1285" s="17"/>
      <c r="F1285" s="17"/>
      <c r="G1285" s="17"/>
      <c r="H1285" s="17"/>
      <c r="I1285" s="17"/>
      <c r="J1285" s="17"/>
      <c r="K1285" s="60"/>
      <c r="N1285" s="17"/>
      <c r="O1285" s="45"/>
      <c r="P1285" s="1"/>
      <c r="Q1285" s="45"/>
      <c r="R1285" s="44"/>
      <c r="S1285" s="45"/>
      <c r="T1285" s="45"/>
      <c r="U1285" s="45"/>
      <c r="V1285" s="45"/>
      <c r="W1285" s="45"/>
      <c r="X1285" s="45"/>
      <c r="Y1285" s="45"/>
      <c r="Z1285" s="45"/>
      <c r="AA1285" s="45"/>
      <c r="AB1285" s="45"/>
      <c r="AC1285" s="45"/>
      <c r="AD1285" s="45"/>
      <c r="AE1285" s="45"/>
    </row>
    <row r="1286" spans="1:31" s="71" customFormat="1" x14ac:dyDescent="0.25">
      <c r="A1286" s="1"/>
      <c r="B1286" s="16"/>
      <c r="C1286" s="17"/>
      <c r="D1286" s="17"/>
      <c r="E1286" s="17"/>
      <c r="F1286" s="17"/>
      <c r="G1286" s="17"/>
      <c r="H1286" s="17"/>
      <c r="I1286" s="17"/>
      <c r="J1286" s="17"/>
      <c r="K1286" s="60"/>
      <c r="N1286" s="17"/>
      <c r="O1286" s="45"/>
      <c r="P1286" s="1"/>
      <c r="Q1286" s="45"/>
      <c r="R1286" s="44"/>
      <c r="S1286" s="45"/>
      <c r="T1286" s="45"/>
      <c r="U1286" s="45"/>
      <c r="V1286" s="45"/>
      <c r="W1286" s="45"/>
      <c r="X1286" s="45"/>
      <c r="Y1286" s="45"/>
      <c r="Z1286" s="45"/>
      <c r="AA1286" s="45"/>
      <c r="AB1286" s="45"/>
      <c r="AC1286" s="45"/>
      <c r="AD1286" s="45"/>
      <c r="AE1286" s="45"/>
    </row>
    <row r="1287" spans="1:31" s="71" customFormat="1" x14ac:dyDescent="0.25">
      <c r="A1287" s="1"/>
      <c r="B1287" s="16"/>
      <c r="C1287" s="17"/>
      <c r="D1287" s="17"/>
      <c r="E1287" s="17"/>
      <c r="F1287" s="17"/>
      <c r="G1287" s="17"/>
      <c r="H1287" s="17"/>
      <c r="I1287" s="17"/>
      <c r="J1287" s="17"/>
      <c r="K1287" s="60"/>
      <c r="N1287" s="17"/>
      <c r="O1287" s="45"/>
      <c r="P1287" s="1"/>
      <c r="Q1287" s="45"/>
      <c r="R1287" s="44"/>
      <c r="S1287" s="45"/>
      <c r="T1287" s="45"/>
      <c r="U1287" s="45"/>
      <c r="V1287" s="45"/>
      <c r="W1287" s="45"/>
      <c r="X1287" s="45"/>
      <c r="Y1287" s="45"/>
      <c r="Z1287" s="45"/>
      <c r="AA1287" s="45"/>
      <c r="AB1287" s="45"/>
      <c r="AC1287" s="45"/>
      <c r="AD1287" s="45"/>
      <c r="AE1287" s="45"/>
    </row>
    <row r="1288" spans="1:31" s="71" customFormat="1" x14ac:dyDescent="0.25">
      <c r="A1288" s="1"/>
      <c r="B1288" s="16"/>
      <c r="C1288" s="17"/>
      <c r="D1288" s="17"/>
      <c r="E1288" s="17"/>
      <c r="F1288" s="17"/>
      <c r="G1288" s="17"/>
      <c r="H1288" s="17"/>
      <c r="I1288" s="17"/>
      <c r="J1288" s="17"/>
      <c r="K1288" s="60"/>
      <c r="N1288" s="17"/>
      <c r="O1288" s="45"/>
      <c r="P1288" s="1"/>
      <c r="Q1288" s="45"/>
      <c r="R1288" s="44"/>
      <c r="S1288" s="45"/>
      <c r="T1288" s="45"/>
      <c r="U1288" s="45"/>
      <c r="V1288" s="45"/>
      <c r="W1288" s="45"/>
      <c r="X1288" s="45"/>
      <c r="Y1288" s="45"/>
      <c r="Z1288" s="45"/>
      <c r="AA1288" s="45"/>
      <c r="AB1288" s="45"/>
      <c r="AC1288" s="45"/>
      <c r="AD1288" s="45"/>
      <c r="AE1288" s="45"/>
    </row>
    <row r="1289" spans="1:31" s="71" customFormat="1" x14ac:dyDescent="0.25">
      <c r="A1289" s="1"/>
      <c r="B1289" s="16"/>
      <c r="C1289" s="17"/>
      <c r="D1289" s="17"/>
      <c r="E1289" s="17"/>
      <c r="F1289" s="17"/>
      <c r="G1289" s="17"/>
      <c r="H1289" s="17"/>
      <c r="I1289" s="17"/>
      <c r="J1289" s="17"/>
      <c r="K1289" s="60"/>
      <c r="N1289" s="17"/>
      <c r="O1289" s="45"/>
      <c r="P1289" s="1"/>
      <c r="Q1289" s="45"/>
      <c r="R1289" s="44"/>
      <c r="S1289" s="45"/>
      <c r="T1289" s="45"/>
      <c r="U1289" s="45"/>
      <c r="V1289" s="45"/>
      <c r="W1289" s="45"/>
      <c r="X1289" s="45"/>
      <c r="Y1289" s="45"/>
      <c r="Z1289" s="45"/>
      <c r="AA1289" s="45"/>
      <c r="AB1289" s="45"/>
      <c r="AC1289" s="45"/>
      <c r="AD1289" s="45"/>
      <c r="AE1289" s="45"/>
    </row>
    <row r="1290" spans="1:31" s="71" customFormat="1" x14ac:dyDescent="0.25">
      <c r="A1290" s="1"/>
      <c r="B1290" s="16"/>
      <c r="C1290" s="17"/>
      <c r="D1290" s="17"/>
      <c r="E1290" s="17"/>
      <c r="F1290" s="17"/>
      <c r="G1290" s="17"/>
      <c r="H1290" s="17"/>
      <c r="I1290" s="17"/>
      <c r="J1290" s="17"/>
      <c r="K1290" s="60"/>
      <c r="N1290" s="17"/>
      <c r="O1290" s="45"/>
      <c r="P1290" s="1"/>
      <c r="Q1290" s="45"/>
      <c r="R1290" s="44"/>
      <c r="S1290" s="45"/>
      <c r="T1290" s="45"/>
      <c r="U1290" s="45"/>
      <c r="V1290" s="45"/>
      <c r="W1290" s="45"/>
      <c r="X1290" s="45"/>
      <c r="Y1290" s="45"/>
      <c r="Z1290" s="45"/>
      <c r="AA1290" s="45"/>
      <c r="AB1290" s="45"/>
      <c r="AC1290" s="45"/>
      <c r="AD1290" s="45"/>
      <c r="AE1290" s="45"/>
    </row>
    <row r="1291" spans="1:31" s="71" customFormat="1" x14ac:dyDescent="0.25">
      <c r="A1291" s="1"/>
      <c r="B1291" s="16"/>
      <c r="C1291" s="17"/>
      <c r="D1291" s="17"/>
      <c r="E1291" s="17"/>
      <c r="F1291" s="17"/>
      <c r="G1291" s="17"/>
      <c r="H1291" s="17"/>
      <c r="I1291" s="17"/>
      <c r="J1291" s="17"/>
      <c r="K1291" s="60"/>
      <c r="N1291" s="17"/>
      <c r="O1291" s="45"/>
      <c r="P1291" s="1"/>
      <c r="Q1291" s="45"/>
      <c r="R1291" s="44"/>
      <c r="S1291" s="45"/>
      <c r="T1291" s="45"/>
      <c r="U1291" s="45"/>
      <c r="V1291" s="45"/>
      <c r="W1291" s="45"/>
      <c r="X1291" s="45"/>
      <c r="Y1291" s="45"/>
      <c r="Z1291" s="45"/>
      <c r="AA1291" s="45"/>
      <c r="AB1291" s="45"/>
      <c r="AC1291" s="45"/>
      <c r="AD1291" s="45"/>
      <c r="AE1291" s="45"/>
    </row>
    <row r="1292" spans="1:31" s="71" customFormat="1" x14ac:dyDescent="0.25">
      <c r="A1292" s="1"/>
      <c r="B1292" s="16"/>
      <c r="C1292" s="17"/>
      <c r="D1292" s="17"/>
      <c r="E1292" s="17"/>
      <c r="F1292" s="17"/>
      <c r="G1292" s="17"/>
      <c r="H1292" s="17"/>
      <c r="I1292" s="17"/>
      <c r="J1292" s="17"/>
      <c r="K1292" s="60"/>
      <c r="N1292" s="17"/>
      <c r="O1292" s="45"/>
      <c r="P1292" s="1"/>
      <c r="Q1292" s="45"/>
      <c r="R1292" s="44"/>
      <c r="S1292" s="45"/>
      <c r="T1292" s="45"/>
      <c r="U1292" s="45"/>
      <c r="V1292" s="45"/>
      <c r="W1292" s="45"/>
      <c r="X1292" s="45"/>
      <c r="Y1292" s="45"/>
      <c r="Z1292" s="45"/>
      <c r="AA1292" s="45"/>
      <c r="AB1292" s="45"/>
      <c r="AC1292" s="45"/>
      <c r="AD1292" s="45"/>
      <c r="AE1292" s="45"/>
    </row>
    <row r="1293" spans="1:31" s="71" customFormat="1" x14ac:dyDescent="0.25">
      <c r="A1293" s="1"/>
      <c r="B1293" s="16"/>
      <c r="C1293" s="17"/>
      <c r="D1293" s="17"/>
      <c r="E1293" s="17"/>
      <c r="F1293" s="17"/>
      <c r="G1293" s="17"/>
      <c r="H1293" s="17"/>
      <c r="I1293" s="17"/>
      <c r="J1293" s="17"/>
      <c r="K1293" s="60"/>
      <c r="N1293" s="17"/>
      <c r="O1293" s="45"/>
      <c r="P1293" s="1"/>
      <c r="Q1293" s="45"/>
      <c r="R1293" s="44"/>
      <c r="S1293" s="45"/>
      <c r="T1293" s="45"/>
      <c r="U1293" s="45"/>
      <c r="V1293" s="45"/>
      <c r="W1293" s="45"/>
      <c r="X1293" s="45"/>
      <c r="Y1293" s="45"/>
      <c r="Z1293" s="45"/>
      <c r="AA1293" s="45"/>
      <c r="AB1293" s="45"/>
      <c r="AC1293" s="45"/>
      <c r="AD1293" s="45"/>
      <c r="AE1293" s="45"/>
    </row>
    <row r="1294" spans="1:31" s="71" customFormat="1" x14ac:dyDescent="0.25">
      <c r="A1294" s="1"/>
      <c r="B1294" s="16"/>
      <c r="C1294" s="17"/>
      <c r="D1294" s="17"/>
      <c r="E1294" s="17"/>
      <c r="F1294" s="17"/>
      <c r="G1294" s="17"/>
      <c r="H1294" s="17"/>
      <c r="I1294" s="17"/>
      <c r="J1294" s="17"/>
      <c r="K1294" s="60"/>
      <c r="N1294" s="17"/>
      <c r="O1294" s="45"/>
      <c r="P1294" s="1"/>
      <c r="Q1294" s="45"/>
      <c r="R1294" s="44"/>
      <c r="S1294" s="45"/>
      <c r="T1294" s="45"/>
      <c r="U1294" s="45"/>
      <c r="V1294" s="45"/>
      <c r="W1294" s="45"/>
      <c r="X1294" s="45"/>
      <c r="Y1294" s="45"/>
      <c r="Z1294" s="45"/>
      <c r="AA1294" s="45"/>
      <c r="AB1294" s="45"/>
      <c r="AC1294" s="45"/>
      <c r="AD1294" s="45"/>
      <c r="AE1294" s="45"/>
    </row>
    <row r="1295" spans="1:31" s="71" customFormat="1" x14ac:dyDescent="0.25">
      <c r="A1295" s="1"/>
      <c r="B1295" s="16"/>
      <c r="C1295" s="17"/>
      <c r="D1295" s="17"/>
      <c r="E1295" s="17"/>
      <c r="F1295" s="17"/>
      <c r="G1295" s="17"/>
      <c r="H1295" s="17"/>
      <c r="I1295" s="17"/>
      <c r="J1295" s="17"/>
      <c r="K1295" s="60"/>
      <c r="N1295" s="17"/>
      <c r="O1295" s="45"/>
      <c r="P1295" s="1"/>
      <c r="Q1295" s="45"/>
      <c r="R1295" s="44"/>
      <c r="S1295" s="45"/>
      <c r="T1295" s="45"/>
      <c r="U1295" s="45"/>
      <c r="V1295" s="45"/>
      <c r="W1295" s="45"/>
      <c r="X1295" s="45"/>
      <c r="Y1295" s="45"/>
      <c r="Z1295" s="45"/>
      <c r="AA1295" s="45"/>
      <c r="AB1295" s="45"/>
      <c r="AC1295" s="45"/>
      <c r="AD1295" s="45"/>
      <c r="AE1295" s="45"/>
    </row>
    <row r="1296" spans="1:31" s="71" customFormat="1" x14ac:dyDescent="0.25">
      <c r="A1296" s="1"/>
      <c r="B1296" s="16"/>
      <c r="C1296" s="17"/>
      <c r="D1296" s="17"/>
      <c r="E1296" s="17"/>
      <c r="F1296" s="17"/>
      <c r="G1296" s="17"/>
      <c r="H1296" s="17"/>
      <c r="I1296" s="17"/>
      <c r="J1296" s="17"/>
      <c r="K1296" s="60"/>
      <c r="N1296" s="17"/>
      <c r="O1296" s="45"/>
      <c r="P1296" s="1"/>
      <c r="Q1296" s="45"/>
      <c r="R1296" s="44"/>
      <c r="S1296" s="45"/>
      <c r="T1296" s="45"/>
      <c r="U1296" s="45"/>
      <c r="V1296" s="45"/>
      <c r="W1296" s="45"/>
      <c r="X1296" s="45"/>
      <c r="Y1296" s="45"/>
      <c r="Z1296" s="45"/>
      <c r="AA1296" s="45"/>
      <c r="AB1296" s="45"/>
      <c r="AC1296" s="45"/>
      <c r="AD1296" s="45"/>
      <c r="AE1296" s="45"/>
    </row>
    <row r="1297" spans="1:31" s="71" customFormat="1" x14ac:dyDescent="0.25">
      <c r="A1297" s="1"/>
      <c r="B1297" s="16"/>
      <c r="C1297" s="17"/>
      <c r="D1297" s="17"/>
      <c r="E1297" s="17"/>
      <c r="F1297" s="17"/>
      <c r="G1297" s="17"/>
      <c r="H1297" s="17"/>
      <c r="I1297" s="17"/>
      <c r="J1297" s="17"/>
      <c r="K1297" s="60"/>
      <c r="N1297" s="17"/>
      <c r="O1297" s="45"/>
      <c r="P1297" s="1"/>
      <c r="Q1297" s="45"/>
      <c r="R1297" s="44"/>
      <c r="S1297" s="45"/>
      <c r="T1297" s="45"/>
      <c r="U1297" s="45"/>
      <c r="V1297" s="45"/>
      <c r="W1297" s="45"/>
      <c r="X1297" s="45"/>
      <c r="Y1297" s="45"/>
      <c r="Z1297" s="45"/>
      <c r="AA1297" s="45"/>
      <c r="AB1297" s="45"/>
      <c r="AC1297" s="45"/>
      <c r="AD1297" s="45"/>
      <c r="AE1297" s="45"/>
    </row>
    <row r="1298" spans="1:31" s="71" customFormat="1" x14ac:dyDescent="0.25">
      <c r="A1298" s="1"/>
      <c r="B1298" s="16"/>
      <c r="C1298" s="17"/>
      <c r="D1298" s="17"/>
      <c r="E1298" s="17"/>
      <c r="F1298" s="17"/>
      <c r="G1298" s="17"/>
      <c r="H1298" s="17"/>
      <c r="I1298" s="17"/>
      <c r="J1298" s="17"/>
      <c r="K1298" s="60"/>
      <c r="N1298" s="17"/>
      <c r="O1298" s="45"/>
      <c r="P1298" s="1"/>
      <c r="Q1298" s="45"/>
      <c r="R1298" s="44"/>
      <c r="S1298" s="45"/>
      <c r="T1298" s="45"/>
      <c r="U1298" s="45"/>
      <c r="V1298" s="45"/>
      <c r="W1298" s="45"/>
      <c r="X1298" s="45"/>
      <c r="Y1298" s="45"/>
      <c r="Z1298" s="45"/>
      <c r="AA1298" s="45"/>
      <c r="AB1298" s="45"/>
      <c r="AC1298" s="45"/>
      <c r="AD1298" s="45"/>
      <c r="AE1298" s="45"/>
    </row>
    <row r="1299" spans="1:31" s="71" customFormat="1" x14ac:dyDescent="0.25">
      <c r="A1299" s="1"/>
      <c r="B1299" s="16"/>
      <c r="C1299" s="17"/>
      <c r="D1299" s="17"/>
      <c r="E1299" s="17"/>
      <c r="F1299" s="17"/>
      <c r="G1299" s="17"/>
      <c r="H1299" s="17"/>
      <c r="I1299" s="17"/>
      <c r="J1299" s="17"/>
      <c r="K1299" s="60"/>
      <c r="N1299" s="17"/>
      <c r="O1299" s="45"/>
      <c r="P1299" s="1"/>
      <c r="Q1299" s="45"/>
      <c r="R1299" s="44"/>
      <c r="S1299" s="45"/>
      <c r="T1299" s="45"/>
      <c r="U1299" s="45"/>
      <c r="V1299" s="45"/>
      <c r="W1299" s="45"/>
      <c r="X1299" s="45"/>
      <c r="Y1299" s="45"/>
      <c r="Z1299" s="45"/>
      <c r="AA1299" s="45"/>
      <c r="AB1299" s="45"/>
      <c r="AC1299" s="45"/>
      <c r="AD1299" s="45"/>
      <c r="AE1299" s="45"/>
    </row>
    <row r="1300" spans="1:31" s="71" customFormat="1" x14ac:dyDescent="0.25">
      <c r="A1300" s="1"/>
      <c r="B1300" s="16"/>
      <c r="C1300" s="17"/>
      <c r="D1300" s="17"/>
      <c r="E1300" s="17"/>
      <c r="F1300" s="17"/>
      <c r="G1300" s="17"/>
      <c r="H1300" s="17"/>
      <c r="I1300" s="17"/>
      <c r="J1300" s="17"/>
      <c r="K1300" s="60"/>
      <c r="N1300" s="17"/>
      <c r="O1300" s="45"/>
      <c r="P1300" s="1"/>
      <c r="Q1300" s="45"/>
      <c r="R1300" s="44"/>
      <c r="S1300" s="45"/>
      <c r="T1300" s="45"/>
      <c r="U1300" s="45"/>
      <c r="V1300" s="45"/>
      <c r="W1300" s="45"/>
      <c r="X1300" s="45"/>
      <c r="Y1300" s="45"/>
      <c r="Z1300" s="45"/>
      <c r="AA1300" s="45"/>
      <c r="AB1300" s="45"/>
      <c r="AC1300" s="45"/>
      <c r="AD1300" s="45"/>
      <c r="AE1300" s="45"/>
    </row>
    <row r="1301" spans="1:31" s="71" customFormat="1" x14ac:dyDescent="0.25">
      <c r="A1301" s="1"/>
      <c r="B1301" s="16"/>
      <c r="C1301" s="17"/>
      <c r="D1301" s="17"/>
      <c r="E1301" s="17"/>
      <c r="F1301" s="17"/>
      <c r="G1301" s="17"/>
      <c r="H1301" s="17"/>
      <c r="I1301" s="17"/>
      <c r="J1301" s="17"/>
      <c r="K1301" s="60"/>
      <c r="N1301" s="17"/>
      <c r="O1301" s="45"/>
      <c r="P1301" s="1"/>
      <c r="Q1301" s="45"/>
      <c r="R1301" s="44"/>
      <c r="S1301" s="45"/>
      <c r="T1301" s="45"/>
      <c r="U1301" s="45"/>
      <c r="V1301" s="45"/>
      <c r="W1301" s="45"/>
      <c r="X1301" s="45"/>
      <c r="Y1301" s="45"/>
      <c r="Z1301" s="45"/>
      <c r="AA1301" s="45"/>
      <c r="AB1301" s="45"/>
      <c r="AC1301" s="45"/>
      <c r="AD1301" s="45"/>
      <c r="AE1301" s="45"/>
    </row>
    <row r="1302" spans="1:31" s="71" customFormat="1" x14ac:dyDescent="0.25">
      <c r="A1302" s="1"/>
      <c r="B1302" s="16"/>
      <c r="C1302" s="17"/>
      <c r="D1302" s="17"/>
      <c r="E1302" s="17"/>
      <c r="F1302" s="17"/>
      <c r="G1302" s="17"/>
      <c r="H1302" s="17"/>
      <c r="I1302" s="17"/>
      <c r="J1302" s="17"/>
      <c r="K1302" s="60"/>
      <c r="N1302" s="17"/>
      <c r="O1302" s="45"/>
      <c r="P1302" s="1"/>
      <c r="Q1302" s="45"/>
      <c r="R1302" s="44"/>
      <c r="S1302" s="45"/>
      <c r="T1302" s="45"/>
      <c r="U1302" s="45"/>
      <c r="V1302" s="45"/>
      <c r="W1302" s="45"/>
      <c r="X1302" s="45"/>
      <c r="Y1302" s="45"/>
      <c r="Z1302" s="45"/>
      <c r="AA1302" s="45"/>
      <c r="AB1302" s="45"/>
      <c r="AC1302" s="45"/>
      <c r="AD1302" s="45"/>
      <c r="AE1302" s="45"/>
    </row>
    <row r="1303" spans="1:31" s="71" customFormat="1" x14ac:dyDescent="0.25">
      <c r="A1303" s="1"/>
      <c r="B1303" s="16"/>
      <c r="C1303" s="17"/>
      <c r="D1303" s="17"/>
      <c r="E1303" s="17"/>
      <c r="F1303" s="17"/>
      <c r="G1303" s="17"/>
      <c r="H1303" s="17"/>
      <c r="I1303" s="17"/>
      <c r="J1303" s="17"/>
      <c r="K1303" s="60"/>
      <c r="N1303" s="17"/>
      <c r="O1303" s="45"/>
      <c r="P1303" s="1"/>
      <c r="Q1303" s="45"/>
      <c r="R1303" s="44"/>
      <c r="S1303" s="45"/>
      <c r="T1303" s="45"/>
      <c r="U1303" s="45"/>
      <c r="V1303" s="45"/>
      <c r="W1303" s="45"/>
      <c r="X1303" s="45"/>
      <c r="Y1303" s="45"/>
      <c r="Z1303" s="45"/>
      <c r="AA1303" s="45"/>
      <c r="AB1303" s="45"/>
      <c r="AC1303" s="45"/>
      <c r="AD1303" s="45"/>
      <c r="AE1303" s="45"/>
    </row>
    <row r="1304" spans="1:31" s="71" customFormat="1" x14ac:dyDescent="0.25">
      <c r="A1304" s="1"/>
      <c r="B1304" s="16"/>
      <c r="C1304" s="17"/>
      <c r="D1304" s="17"/>
      <c r="E1304" s="17"/>
      <c r="F1304" s="17"/>
      <c r="G1304" s="17"/>
      <c r="H1304" s="17"/>
      <c r="I1304" s="17"/>
      <c r="J1304" s="17"/>
      <c r="K1304" s="60"/>
      <c r="N1304" s="17"/>
      <c r="O1304" s="45"/>
      <c r="P1304" s="1"/>
      <c r="Q1304" s="45"/>
      <c r="R1304" s="44"/>
      <c r="S1304" s="45"/>
      <c r="T1304" s="45"/>
      <c r="U1304" s="45"/>
      <c r="V1304" s="45"/>
      <c r="W1304" s="45"/>
      <c r="X1304" s="45"/>
      <c r="Y1304" s="45"/>
      <c r="Z1304" s="45"/>
      <c r="AA1304" s="45"/>
      <c r="AB1304" s="45"/>
      <c r="AC1304" s="45"/>
      <c r="AD1304" s="45"/>
      <c r="AE1304" s="45"/>
    </row>
    <row r="1305" spans="1:31" s="71" customFormat="1" x14ac:dyDescent="0.25">
      <c r="A1305" s="1"/>
      <c r="B1305" s="16"/>
      <c r="C1305" s="17"/>
      <c r="D1305" s="17"/>
      <c r="E1305" s="17"/>
      <c r="F1305" s="17"/>
      <c r="G1305" s="17"/>
      <c r="H1305" s="17"/>
      <c r="I1305" s="17"/>
      <c r="J1305" s="17"/>
      <c r="K1305" s="60"/>
      <c r="N1305" s="17"/>
      <c r="O1305" s="45"/>
      <c r="P1305" s="1"/>
      <c r="Q1305" s="45"/>
      <c r="R1305" s="44"/>
      <c r="S1305" s="45"/>
      <c r="T1305" s="45"/>
      <c r="U1305" s="45"/>
      <c r="V1305" s="45"/>
      <c r="W1305" s="45"/>
      <c r="X1305" s="45"/>
      <c r="Y1305" s="45"/>
      <c r="Z1305" s="45"/>
      <c r="AA1305" s="45"/>
      <c r="AB1305" s="45"/>
      <c r="AC1305" s="45"/>
      <c r="AD1305" s="45"/>
      <c r="AE1305" s="45"/>
    </row>
    <row r="1306" spans="1:31" s="71" customFormat="1" x14ac:dyDescent="0.25">
      <c r="A1306" s="1"/>
      <c r="B1306" s="16"/>
      <c r="C1306" s="17"/>
      <c r="D1306" s="17"/>
      <c r="E1306" s="17"/>
      <c r="F1306" s="17"/>
      <c r="G1306" s="17"/>
      <c r="H1306" s="17"/>
      <c r="I1306" s="17"/>
      <c r="J1306" s="17"/>
      <c r="K1306" s="60"/>
      <c r="N1306" s="17"/>
      <c r="O1306" s="45"/>
      <c r="P1306" s="1"/>
      <c r="Q1306" s="45"/>
      <c r="R1306" s="44"/>
      <c r="S1306" s="45"/>
      <c r="T1306" s="45"/>
      <c r="U1306" s="45"/>
      <c r="V1306" s="45"/>
      <c r="W1306" s="45"/>
      <c r="X1306" s="45"/>
      <c r="Y1306" s="45"/>
      <c r="Z1306" s="45"/>
      <c r="AA1306" s="45"/>
      <c r="AB1306" s="45"/>
      <c r="AC1306" s="45"/>
      <c r="AD1306" s="45"/>
      <c r="AE1306" s="45"/>
    </row>
    <row r="1307" spans="1:31" s="71" customFormat="1" x14ac:dyDescent="0.25">
      <c r="A1307" s="1"/>
      <c r="B1307" s="16"/>
      <c r="C1307" s="17"/>
      <c r="D1307" s="17"/>
      <c r="E1307" s="17"/>
      <c r="F1307" s="17"/>
      <c r="G1307" s="17"/>
      <c r="H1307" s="17"/>
      <c r="I1307" s="17"/>
      <c r="J1307" s="17"/>
      <c r="K1307" s="60"/>
      <c r="N1307" s="17"/>
      <c r="O1307" s="45"/>
      <c r="P1307" s="1"/>
      <c r="Q1307" s="45"/>
      <c r="R1307" s="44"/>
      <c r="S1307" s="45"/>
      <c r="T1307" s="45"/>
      <c r="U1307" s="45"/>
      <c r="V1307" s="45"/>
      <c r="W1307" s="45"/>
      <c r="X1307" s="45"/>
      <c r="Y1307" s="45"/>
      <c r="Z1307" s="45"/>
      <c r="AA1307" s="45"/>
      <c r="AB1307" s="45"/>
      <c r="AC1307" s="45"/>
      <c r="AD1307" s="45"/>
      <c r="AE1307" s="45"/>
    </row>
    <row r="1308" spans="1:31" s="71" customFormat="1" x14ac:dyDescent="0.25">
      <c r="A1308" s="1"/>
      <c r="B1308" s="16"/>
      <c r="C1308" s="17"/>
      <c r="D1308" s="17"/>
      <c r="E1308" s="17"/>
      <c r="F1308" s="17"/>
      <c r="G1308" s="17"/>
      <c r="H1308" s="17"/>
      <c r="I1308" s="17"/>
      <c r="J1308" s="17"/>
      <c r="K1308" s="60"/>
      <c r="N1308" s="17"/>
      <c r="O1308" s="45"/>
      <c r="P1308" s="1"/>
      <c r="Q1308" s="45"/>
      <c r="R1308" s="44"/>
      <c r="S1308" s="45"/>
      <c r="T1308" s="45"/>
      <c r="U1308" s="45"/>
      <c r="V1308" s="45"/>
      <c r="W1308" s="45"/>
      <c r="X1308" s="45"/>
      <c r="Y1308" s="45"/>
      <c r="Z1308" s="45"/>
      <c r="AA1308" s="45"/>
      <c r="AB1308" s="45"/>
      <c r="AC1308" s="45"/>
      <c r="AD1308" s="45"/>
      <c r="AE1308" s="45"/>
    </row>
    <row r="1309" spans="1:31" s="71" customFormat="1" x14ac:dyDescent="0.25">
      <c r="A1309" s="1"/>
      <c r="B1309" s="16"/>
      <c r="C1309" s="17"/>
      <c r="D1309" s="17"/>
      <c r="E1309" s="17"/>
      <c r="F1309" s="17"/>
      <c r="G1309" s="17"/>
      <c r="H1309" s="17"/>
      <c r="I1309" s="17"/>
      <c r="J1309" s="17"/>
      <c r="K1309" s="60"/>
      <c r="N1309" s="17"/>
      <c r="O1309" s="45"/>
      <c r="P1309" s="1"/>
      <c r="Q1309" s="45"/>
      <c r="R1309" s="44"/>
      <c r="S1309" s="45"/>
      <c r="T1309" s="45"/>
      <c r="U1309" s="45"/>
      <c r="V1309" s="45"/>
      <c r="W1309" s="45"/>
      <c r="X1309" s="45"/>
      <c r="Y1309" s="45"/>
      <c r="Z1309" s="45"/>
      <c r="AA1309" s="45"/>
      <c r="AB1309" s="45"/>
      <c r="AC1309" s="45"/>
      <c r="AD1309" s="45"/>
      <c r="AE1309" s="45"/>
    </row>
    <row r="1310" spans="1:31" s="71" customFormat="1" x14ac:dyDescent="0.25">
      <c r="A1310" s="1"/>
      <c r="B1310" s="16"/>
      <c r="C1310" s="17"/>
      <c r="D1310" s="17"/>
      <c r="E1310" s="17"/>
      <c r="F1310" s="17"/>
      <c r="G1310" s="17"/>
      <c r="H1310" s="17"/>
      <c r="I1310" s="17"/>
      <c r="J1310" s="17"/>
      <c r="K1310" s="60"/>
      <c r="N1310" s="17"/>
      <c r="O1310" s="45"/>
      <c r="P1310" s="1"/>
      <c r="Q1310" s="45"/>
      <c r="R1310" s="44"/>
      <c r="S1310" s="45"/>
      <c r="T1310" s="45"/>
      <c r="U1310" s="45"/>
      <c r="V1310" s="45"/>
      <c r="W1310" s="45"/>
      <c r="X1310" s="45"/>
      <c r="Y1310" s="45"/>
      <c r="Z1310" s="45"/>
      <c r="AA1310" s="45"/>
      <c r="AB1310" s="45"/>
      <c r="AC1310" s="45"/>
      <c r="AD1310" s="45"/>
      <c r="AE1310" s="45"/>
    </row>
    <row r="1311" spans="1:31" s="71" customFormat="1" x14ac:dyDescent="0.25">
      <c r="A1311" s="1"/>
      <c r="B1311" s="16"/>
      <c r="C1311" s="17"/>
      <c r="D1311" s="17"/>
      <c r="E1311" s="17"/>
      <c r="F1311" s="17"/>
      <c r="G1311" s="17"/>
      <c r="H1311" s="17"/>
      <c r="I1311" s="17"/>
      <c r="J1311" s="17"/>
      <c r="K1311" s="60"/>
      <c r="N1311" s="17"/>
      <c r="O1311" s="45"/>
      <c r="P1311" s="1"/>
      <c r="Q1311" s="45"/>
      <c r="R1311" s="44"/>
      <c r="S1311" s="45"/>
      <c r="T1311" s="45"/>
      <c r="U1311" s="45"/>
      <c r="V1311" s="45"/>
      <c r="W1311" s="45"/>
      <c r="X1311" s="45"/>
      <c r="Y1311" s="45"/>
      <c r="Z1311" s="45"/>
      <c r="AA1311" s="45"/>
      <c r="AB1311" s="45"/>
      <c r="AC1311" s="45"/>
      <c r="AD1311" s="45"/>
      <c r="AE1311" s="45"/>
    </row>
    <row r="1312" spans="1:31" s="71" customFormat="1" x14ac:dyDescent="0.25">
      <c r="A1312" s="1"/>
      <c r="B1312" s="16"/>
      <c r="C1312" s="17"/>
      <c r="D1312" s="17"/>
      <c r="E1312" s="17"/>
      <c r="F1312" s="17"/>
      <c r="G1312" s="17"/>
      <c r="H1312" s="17"/>
      <c r="I1312" s="17"/>
      <c r="J1312" s="17"/>
      <c r="K1312" s="60"/>
      <c r="N1312" s="17"/>
      <c r="O1312" s="45"/>
      <c r="P1312" s="1"/>
      <c r="Q1312" s="45"/>
      <c r="R1312" s="44"/>
      <c r="S1312" s="45"/>
      <c r="T1312" s="45"/>
      <c r="U1312" s="45"/>
      <c r="V1312" s="45"/>
      <c r="W1312" s="45"/>
      <c r="X1312" s="45"/>
      <c r="Y1312" s="45"/>
      <c r="Z1312" s="45"/>
      <c r="AA1312" s="45"/>
      <c r="AB1312" s="45"/>
      <c r="AC1312" s="45"/>
      <c r="AD1312" s="45"/>
      <c r="AE1312" s="45"/>
    </row>
    <row r="1313" spans="1:31" s="71" customFormat="1" x14ac:dyDescent="0.25">
      <c r="A1313" s="1"/>
      <c r="B1313" s="16"/>
      <c r="C1313" s="17"/>
      <c r="D1313" s="17"/>
      <c r="E1313" s="17"/>
      <c r="F1313" s="17"/>
      <c r="G1313" s="17"/>
      <c r="H1313" s="17"/>
      <c r="I1313" s="17"/>
      <c r="J1313" s="17"/>
      <c r="K1313" s="60"/>
      <c r="N1313" s="17"/>
      <c r="O1313" s="45"/>
      <c r="P1313" s="1"/>
      <c r="Q1313" s="45"/>
      <c r="R1313" s="44"/>
      <c r="S1313" s="45"/>
      <c r="T1313" s="45"/>
      <c r="U1313" s="45"/>
      <c r="V1313" s="45"/>
      <c r="W1313" s="45"/>
      <c r="X1313" s="45"/>
      <c r="Y1313" s="45"/>
      <c r="Z1313" s="45"/>
      <c r="AA1313" s="45"/>
      <c r="AB1313" s="45"/>
      <c r="AC1313" s="45"/>
      <c r="AD1313" s="45"/>
      <c r="AE1313" s="45"/>
    </row>
    <row r="1314" spans="1:31" s="71" customFormat="1" x14ac:dyDescent="0.25">
      <c r="A1314" s="1"/>
      <c r="B1314" s="16"/>
      <c r="C1314" s="17"/>
      <c r="D1314" s="17"/>
      <c r="E1314" s="17"/>
      <c r="F1314" s="17"/>
      <c r="G1314" s="17"/>
      <c r="H1314" s="17"/>
      <c r="I1314" s="17"/>
      <c r="J1314" s="17"/>
      <c r="K1314" s="60"/>
      <c r="N1314" s="17"/>
      <c r="O1314" s="45"/>
      <c r="P1314" s="1"/>
      <c r="Q1314" s="45"/>
      <c r="R1314" s="44"/>
      <c r="S1314" s="45"/>
      <c r="T1314" s="45"/>
      <c r="U1314" s="45"/>
      <c r="V1314" s="45"/>
      <c r="W1314" s="45"/>
      <c r="X1314" s="45"/>
      <c r="Y1314" s="45"/>
      <c r="Z1314" s="45"/>
      <c r="AA1314" s="45"/>
      <c r="AB1314" s="45"/>
      <c r="AC1314" s="45"/>
      <c r="AD1314" s="45"/>
      <c r="AE1314" s="45"/>
    </row>
    <row r="1315" spans="1:31" s="71" customFormat="1" x14ac:dyDescent="0.25">
      <c r="A1315" s="1"/>
      <c r="B1315" s="16"/>
      <c r="C1315" s="17"/>
      <c r="D1315" s="17"/>
      <c r="E1315" s="17"/>
      <c r="F1315" s="17"/>
      <c r="G1315" s="17"/>
      <c r="H1315" s="17"/>
      <c r="I1315" s="17"/>
      <c r="J1315" s="17"/>
      <c r="K1315" s="60"/>
      <c r="N1315" s="17"/>
      <c r="O1315" s="45"/>
      <c r="P1315" s="1"/>
      <c r="Q1315" s="45"/>
      <c r="R1315" s="44"/>
      <c r="S1315" s="45"/>
      <c r="T1315" s="45"/>
      <c r="U1315" s="45"/>
      <c r="V1315" s="45"/>
      <c r="W1315" s="45"/>
      <c r="X1315" s="45"/>
      <c r="Y1315" s="45"/>
      <c r="Z1315" s="45"/>
      <c r="AA1315" s="45"/>
      <c r="AB1315" s="45"/>
      <c r="AC1315" s="45"/>
      <c r="AD1315" s="45"/>
      <c r="AE1315" s="45"/>
    </row>
    <row r="1316" spans="1:31" s="71" customFormat="1" x14ac:dyDescent="0.25">
      <c r="A1316" s="1"/>
      <c r="B1316" s="16"/>
      <c r="C1316" s="17"/>
      <c r="D1316" s="17"/>
      <c r="E1316" s="17"/>
      <c r="F1316" s="17"/>
      <c r="G1316" s="17"/>
      <c r="H1316" s="17"/>
      <c r="I1316" s="17"/>
      <c r="J1316" s="17"/>
      <c r="K1316" s="60"/>
      <c r="N1316" s="17"/>
      <c r="O1316" s="45"/>
      <c r="P1316" s="1"/>
      <c r="Q1316" s="45"/>
      <c r="R1316" s="44"/>
      <c r="S1316" s="45"/>
      <c r="T1316" s="45"/>
      <c r="U1316" s="45"/>
      <c r="V1316" s="45"/>
      <c r="W1316" s="45"/>
      <c r="X1316" s="45"/>
      <c r="Y1316" s="45"/>
      <c r="Z1316" s="45"/>
      <c r="AA1316" s="45"/>
      <c r="AB1316" s="45"/>
      <c r="AC1316" s="45"/>
      <c r="AD1316" s="45"/>
      <c r="AE1316" s="45"/>
    </row>
    <row r="1317" spans="1:31" s="71" customFormat="1" x14ac:dyDescent="0.25">
      <c r="A1317" s="1"/>
      <c r="B1317" s="16"/>
      <c r="C1317" s="17"/>
      <c r="D1317" s="17"/>
      <c r="E1317" s="17"/>
      <c r="F1317" s="17"/>
      <c r="G1317" s="17"/>
      <c r="H1317" s="17"/>
      <c r="I1317" s="17"/>
      <c r="J1317" s="17"/>
      <c r="K1317" s="60"/>
      <c r="N1317" s="17"/>
      <c r="O1317" s="45"/>
      <c r="P1317" s="1"/>
      <c r="Q1317" s="45"/>
      <c r="R1317" s="44"/>
      <c r="S1317" s="45"/>
      <c r="T1317" s="45"/>
      <c r="U1317" s="45"/>
      <c r="V1317" s="45"/>
      <c r="W1317" s="45"/>
      <c r="X1317" s="45"/>
      <c r="Y1317" s="45"/>
      <c r="Z1317" s="45"/>
      <c r="AA1317" s="45"/>
      <c r="AB1317" s="45"/>
      <c r="AC1317" s="45"/>
      <c r="AD1317" s="45"/>
      <c r="AE1317" s="45"/>
    </row>
    <row r="1318" spans="1:31" s="71" customFormat="1" x14ac:dyDescent="0.25">
      <c r="A1318" s="1"/>
      <c r="B1318" s="16"/>
      <c r="C1318" s="17"/>
      <c r="D1318" s="17"/>
      <c r="E1318" s="17"/>
      <c r="F1318" s="17"/>
      <c r="G1318" s="17"/>
      <c r="H1318" s="17"/>
      <c r="I1318" s="17"/>
      <c r="J1318" s="17"/>
      <c r="K1318" s="60"/>
      <c r="N1318" s="17"/>
      <c r="O1318" s="45"/>
      <c r="P1318" s="1"/>
      <c r="Q1318" s="45"/>
      <c r="R1318" s="44"/>
      <c r="S1318" s="45"/>
      <c r="T1318" s="45"/>
      <c r="U1318" s="45"/>
      <c r="V1318" s="45"/>
      <c r="W1318" s="45"/>
      <c r="X1318" s="45"/>
      <c r="Y1318" s="45"/>
      <c r="Z1318" s="45"/>
      <c r="AA1318" s="45"/>
      <c r="AB1318" s="45"/>
      <c r="AC1318" s="45"/>
      <c r="AD1318" s="45"/>
      <c r="AE1318" s="45"/>
    </row>
    <row r="1319" spans="1:31" s="71" customFormat="1" x14ac:dyDescent="0.25">
      <c r="A1319" s="1"/>
      <c r="B1319" s="16"/>
      <c r="C1319" s="17"/>
      <c r="D1319" s="17"/>
      <c r="E1319" s="17"/>
      <c r="F1319" s="17"/>
      <c r="G1319" s="17"/>
      <c r="H1319" s="17"/>
      <c r="I1319" s="17"/>
      <c r="J1319" s="17"/>
      <c r="K1319" s="60"/>
      <c r="N1319" s="17"/>
      <c r="O1319" s="45"/>
      <c r="P1319" s="1"/>
      <c r="Q1319" s="45"/>
      <c r="R1319" s="44"/>
      <c r="S1319" s="45"/>
      <c r="T1319" s="45"/>
      <c r="U1319" s="45"/>
      <c r="V1319" s="45"/>
      <c r="W1319" s="45"/>
      <c r="X1319" s="45"/>
      <c r="Y1319" s="45"/>
      <c r="Z1319" s="45"/>
      <c r="AA1319" s="45"/>
      <c r="AB1319" s="45"/>
      <c r="AC1319" s="45"/>
      <c r="AD1319" s="45"/>
      <c r="AE1319" s="45"/>
    </row>
    <row r="1320" spans="1:31" s="71" customFormat="1" x14ac:dyDescent="0.25">
      <c r="A1320" s="1"/>
      <c r="B1320" s="16"/>
      <c r="C1320" s="17"/>
      <c r="D1320" s="17"/>
      <c r="E1320" s="17"/>
      <c r="F1320" s="17"/>
      <c r="G1320" s="17"/>
      <c r="H1320" s="17"/>
      <c r="I1320" s="17"/>
      <c r="J1320" s="17"/>
      <c r="K1320" s="60"/>
      <c r="N1320" s="17"/>
      <c r="O1320" s="45"/>
      <c r="P1320" s="1"/>
      <c r="Q1320" s="45"/>
      <c r="R1320" s="44"/>
      <c r="S1320" s="45"/>
      <c r="T1320" s="45"/>
      <c r="U1320" s="45"/>
      <c r="V1320" s="45"/>
      <c r="W1320" s="45"/>
      <c r="X1320" s="45"/>
      <c r="Y1320" s="45"/>
      <c r="Z1320" s="45"/>
      <c r="AA1320" s="45"/>
      <c r="AB1320" s="45"/>
      <c r="AC1320" s="45"/>
      <c r="AD1320" s="45"/>
      <c r="AE1320" s="45"/>
    </row>
    <row r="1321" spans="1:31" s="71" customFormat="1" x14ac:dyDescent="0.25">
      <c r="A1321" s="1"/>
      <c r="B1321" s="16"/>
      <c r="C1321" s="17"/>
      <c r="D1321" s="17"/>
      <c r="E1321" s="17"/>
      <c r="F1321" s="17"/>
      <c r="G1321" s="17"/>
      <c r="H1321" s="17"/>
      <c r="I1321" s="17"/>
      <c r="J1321" s="17"/>
      <c r="K1321" s="60"/>
      <c r="N1321" s="17"/>
      <c r="O1321" s="45"/>
      <c r="P1321" s="1"/>
      <c r="Q1321" s="45"/>
      <c r="R1321" s="44"/>
      <c r="S1321" s="45"/>
      <c r="T1321" s="45"/>
      <c r="U1321" s="45"/>
      <c r="V1321" s="45"/>
      <c r="W1321" s="45"/>
      <c r="X1321" s="45"/>
      <c r="Y1321" s="45"/>
      <c r="Z1321" s="45"/>
      <c r="AA1321" s="45"/>
      <c r="AB1321" s="45"/>
      <c r="AC1321" s="45"/>
      <c r="AD1321" s="45"/>
      <c r="AE1321" s="45"/>
    </row>
    <row r="1322" spans="1:31" s="71" customFormat="1" x14ac:dyDescent="0.25">
      <c r="A1322" s="1"/>
      <c r="B1322" s="16"/>
      <c r="C1322" s="17"/>
      <c r="D1322" s="17"/>
      <c r="E1322" s="17"/>
      <c r="F1322" s="17"/>
      <c r="G1322" s="17"/>
      <c r="H1322" s="17"/>
      <c r="I1322" s="17"/>
      <c r="J1322" s="17"/>
      <c r="K1322" s="60"/>
      <c r="N1322" s="17"/>
      <c r="O1322" s="45"/>
      <c r="P1322" s="1"/>
      <c r="Q1322" s="45"/>
      <c r="R1322" s="44"/>
      <c r="S1322" s="45"/>
      <c r="T1322" s="45"/>
      <c r="U1322" s="45"/>
      <c r="V1322" s="45"/>
      <c r="W1322" s="45"/>
      <c r="X1322" s="45"/>
      <c r="Y1322" s="45"/>
      <c r="Z1322" s="45"/>
      <c r="AA1322" s="45"/>
      <c r="AB1322" s="45"/>
      <c r="AC1322" s="45"/>
      <c r="AD1322" s="45"/>
      <c r="AE1322" s="45"/>
    </row>
    <row r="1323" spans="1:31" s="71" customFormat="1" x14ac:dyDescent="0.25">
      <c r="A1323" s="1"/>
      <c r="B1323" s="16"/>
      <c r="C1323" s="17"/>
      <c r="D1323" s="17"/>
      <c r="E1323" s="17"/>
      <c r="F1323" s="17"/>
      <c r="G1323" s="17"/>
      <c r="H1323" s="17"/>
      <c r="I1323" s="17"/>
      <c r="J1323" s="17"/>
      <c r="K1323" s="60"/>
      <c r="N1323" s="17"/>
      <c r="O1323" s="45"/>
      <c r="P1323" s="1"/>
      <c r="Q1323" s="45"/>
      <c r="R1323" s="44"/>
      <c r="S1323" s="45"/>
      <c r="T1323" s="45"/>
      <c r="U1323" s="45"/>
      <c r="V1323" s="45"/>
      <c r="W1323" s="45"/>
      <c r="X1323" s="45"/>
      <c r="Y1323" s="45"/>
      <c r="Z1323" s="45"/>
      <c r="AA1323" s="45"/>
      <c r="AB1323" s="45"/>
      <c r="AC1323" s="45"/>
      <c r="AD1323" s="45"/>
      <c r="AE1323" s="45"/>
    </row>
    <row r="1324" spans="1:31" s="71" customFormat="1" x14ac:dyDescent="0.25">
      <c r="A1324" s="1"/>
      <c r="B1324" s="16"/>
      <c r="C1324" s="17"/>
      <c r="D1324" s="17"/>
      <c r="E1324" s="17"/>
      <c r="F1324" s="17"/>
      <c r="G1324" s="17"/>
      <c r="H1324" s="17"/>
      <c r="I1324" s="17"/>
      <c r="J1324" s="17"/>
      <c r="K1324" s="60"/>
      <c r="N1324" s="17"/>
      <c r="O1324" s="45"/>
      <c r="P1324" s="1"/>
      <c r="Q1324" s="45"/>
      <c r="R1324" s="44"/>
      <c r="S1324" s="45"/>
      <c r="T1324" s="45"/>
      <c r="U1324" s="45"/>
      <c r="V1324" s="45"/>
      <c r="W1324" s="45"/>
      <c r="X1324" s="45"/>
      <c r="Y1324" s="45"/>
      <c r="Z1324" s="45"/>
      <c r="AA1324" s="45"/>
      <c r="AB1324" s="45"/>
      <c r="AC1324" s="45"/>
      <c r="AD1324" s="45"/>
      <c r="AE1324" s="45"/>
    </row>
    <row r="1325" spans="1:31" s="71" customFormat="1" x14ac:dyDescent="0.25">
      <c r="A1325" s="1"/>
      <c r="B1325" s="16"/>
      <c r="C1325" s="17"/>
      <c r="D1325" s="17"/>
      <c r="E1325" s="17"/>
      <c r="F1325" s="17"/>
      <c r="G1325" s="17"/>
      <c r="H1325" s="17"/>
      <c r="I1325" s="17"/>
      <c r="J1325" s="17"/>
      <c r="K1325" s="60"/>
      <c r="N1325" s="17"/>
      <c r="O1325" s="45"/>
      <c r="P1325" s="1"/>
      <c r="Q1325" s="45"/>
      <c r="R1325" s="44"/>
      <c r="S1325" s="45"/>
      <c r="T1325" s="45"/>
      <c r="U1325" s="45"/>
      <c r="V1325" s="45"/>
      <c r="W1325" s="45"/>
      <c r="X1325" s="45"/>
      <c r="Y1325" s="45"/>
      <c r="Z1325" s="45"/>
      <c r="AA1325" s="45"/>
      <c r="AB1325" s="45"/>
      <c r="AC1325" s="45"/>
      <c r="AD1325" s="45"/>
      <c r="AE1325" s="45"/>
    </row>
    <row r="1326" spans="1:31" s="71" customFormat="1" x14ac:dyDescent="0.25">
      <c r="A1326" s="1"/>
      <c r="B1326" s="16"/>
      <c r="C1326" s="17"/>
      <c r="D1326" s="17"/>
      <c r="E1326" s="17"/>
      <c r="F1326" s="17"/>
      <c r="G1326" s="17"/>
      <c r="H1326" s="17"/>
      <c r="I1326" s="17"/>
      <c r="J1326" s="17"/>
      <c r="K1326" s="60"/>
      <c r="N1326" s="17"/>
      <c r="O1326" s="45"/>
      <c r="P1326" s="1"/>
      <c r="Q1326" s="45"/>
      <c r="R1326" s="44"/>
      <c r="S1326" s="45"/>
      <c r="T1326" s="45"/>
      <c r="U1326" s="45"/>
      <c r="V1326" s="45"/>
      <c r="W1326" s="45"/>
      <c r="X1326" s="45"/>
      <c r="Y1326" s="45"/>
      <c r="Z1326" s="45"/>
      <c r="AA1326" s="45"/>
      <c r="AB1326" s="45"/>
      <c r="AC1326" s="45"/>
      <c r="AD1326" s="45"/>
      <c r="AE1326" s="45"/>
    </row>
    <row r="1327" spans="1:31" s="71" customFormat="1" x14ac:dyDescent="0.25">
      <c r="A1327" s="1"/>
      <c r="B1327" s="16"/>
      <c r="C1327" s="17"/>
      <c r="D1327" s="17"/>
      <c r="E1327" s="17"/>
      <c r="F1327" s="17"/>
      <c r="G1327" s="17"/>
      <c r="H1327" s="17"/>
      <c r="I1327" s="17"/>
      <c r="J1327" s="17"/>
      <c r="K1327" s="60"/>
      <c r="N1327" s="17"/>
      <c r="O1327" s="45"/>
      <c r="P1327" s="1"/>
      <c r="Q1327" s="45"/>
      <c r="R1327" s="44"/>
      <c r="S1327" s="45"/>
      <c r="T1327" s="45"/>
      <c r="U1327" s="45"/>
      <c r="V1327" s="45"/>
      <c r="W1327" s="45"/>
      <c r="X1327" s="45"/>
      <c r="Y1327" s="45"/>
      <c r="Z1327" s="45"/>
      <c r="AA1327" s="45"/>
      <c r="AB1327" s="45"/>
      <c r="AC1327" s="45"/>
      <c r="AD1327" s="45"/>
      <c r="AE1327" s="45"/>
    </row>
    <row r="1328" spans="1:31" s="71" customFormat="1" x14ac:dyDescent="0.25">
      <c r="A1328" s="1"/>
      <c r="B1328" s="16"/>
      <c r="C1328" s="17"/>
      <c r="D1328" s="17"/>
      <c r="E1328" s="17"/>
      <c r="F1328" s="17"/>
      <c r="G1328" s="17"/>
      <c r="H1328" s="17"/>
      <c r="I1328" s="17"/>
      <c r="J1328" s="17"/>
      <c r="K1328" s="60"/>
      <c r="N1328" s="17"/>
      <c r="O1328" s="45"/>
      <c r="P1328" s="1"/>
      <c r="Q1328" s="45"/>
      <c r="R1328" s="44"/>
      <c r="S1328" s="45"/>
      <c r="T1328" s="45"/>
      <c r="U1328" s="45"/>
      <c r="V1328" s="45"/>
      <c r="W1328" s="45"/>
      <c r="X1328" s="45"/>
      <c r="Y1328" s="45"/>
      <c r="Z1328" s="45"/>
      <c r="AA1328" s="45"/>
      <c r="AB1328" s="45"/>
      <c r="AC1328" s="45"/>
      <c r="AD1328" s="45"/>
      <c r="AE1328" s="45"/>
    </row>
    <row r="1329" spans="1:31" s="71" customFormat="1" x14ac:dyDescent="0.25">
      <c r="A1329" s="1"/>
      <c r="B1329" s="16"/>
      <c r="C1329" s="17"/>
      <c r="D1329" s="17"/>
      <c r="E1329" s="17"/>
      <c r="F1329" s="17"/>
      <c r="G1329" s="17"/>
      <c r="H1329" s="17"/>
      <c r="I1329" s="17"/>
      <c r="J1329" s="17"/>
      <c r="K1329" s="60"/>
      <c r="N1329" s="17"/>
      <c r="O1329" s="45"/>
      <c r="P1329" s="1"/>
      <c r="Q1329" s="45"/>
      <c r="R1329" s="44"/>
      <c r="S1329" s="45"/>
      <c r="T1329" s="45"/>
      <c r="U1329" s="45"/>
      <c r="V1329" s="45"/>
      <c r="W1329" s="45"/>
      <c r="X1329" s="45"/>
      <c r="Y1329" s="45"/>
      <c r="Z1329" s="45"/>
      <c r="AA1329" s="45"/>
      <c r="AB1329" s="45"/>
      <c r="AC1329" s="45"/>
      <c r="AD1329" s="45"/>
      <c r="AE1329" s="45"/>
    </row>
    <row r="1330" spans="1:31" s="71" customFormat="1" x14ac:dyDescent="0.25">
      <c r="A1330" s="1"/>
      <c r="B1330" s="16"/>
      <c r="C1330" s="17"/>
      <c r="D1330" s="17"/>
      <c r="E1330" s="17"/>
      <c r="F1330" s="17"/>
      <c r="G1330" s="17"/>
      <c r="H1330" s="17"/>
      <c r="I1330" s="17"/>
      <c r="J1330" s="17"/>
      <c r="K1330" s="60"/>
      <c r="N1330" s="17"/>
      <c r="O1330" s="45"/>
      <c r="P1330" s="1"/>
      <c r="Q1330" s="45"/>
      <c r="R1330" s="44"/>
      <c r="S1330" s="45"/>
      <c r="T1330" s="45"/>
      <c r="U1330" s="45"/>
      <c r="V1330" s="45"/>
      <c r="W1330" s="45"/>
      <c r="X1330" s="45"/>
      <c r="Y1330" s="45"/>
      <c r="Z1330" s="45"/>
      <c r="AA1330" s="45"/>
      <c r="AB1330" s="45"/>
      <c r="AC1330" s="45"/>
      <c r="AD1330" s="45"/>
      <c r="AE1330" s="45"/>
    </row>
    <row r="1331" spans="1:31" s="71" customFormat="1" x14ac:dyDescent="0.25">
      <c r="A1331" s="1"/>
      <c r="B1331" s="16"/>
      <c r="C1331" s="17"/>
      <c r="D1331" s="17"/>
      <c r="E1331" s="17"/>
      <c r="F1331" s="17"/>
      <c r="G1331" s="17"/>
      <c r="H1331" s="17"/>
      <c r="I1331" s="17"/>
      <c r="J1331" s="17"/>
      <c r="K1331" s="60"/>
      <c r="N1331" s="17"/>
      <c r="O1331" s="45"/>
      <c r="P1331" s="1"/>
      <c r="Q1331" s="45"/>
      <c r="R1331" s="44"/>
      <c r="S1331" s="45"/>
      <c r="T1331" s="45"/>
      <c r="U1331" s="45"/>
      <c r="V1331" s="45"/>
      <c r="W1331" s="45"/>
      <c r="X1331" s="45"/>
      <c r="Y1331" s="45"/>
      <c r="Z1331" s="45"/>
      <c r="AA1331" s="45"/>
      <c r="AB1331" s="45"/>
      <c r="AC1331" s="45"/>
      <c r="AD1331" s="45"/>
      <c r="AE1331" s="45"/>
    </row>
    <row r="1332" spans="1:31" s="71" customFormat="1" x14ac:dyDescent="0.25">
      <c r="A1332" s="1"/>
      <c r="B1332" s="16"/>
      <c r="C1332" s="17"/>
      <c r="D1332" s="17"/>
      <c r="E1332" s="17"/>
      <c r="F1332" s="17"/>
      <c r="G1332" s="17"/>
      <c r="H1332" s="17"/>
      <c r="I1332" s="17"/>
      <c r="J1332" s="17"/>
      <c r="K1332" s="60"/>
      <c r="N1332" s="17"/>
      <c r="O1332" s="45"/>
      <c r="P1332" s="1"/>
      <c r="Q1332" s="45"/>
      <c r="R1332" s="44"/>
      <c r="S1332" s="45"/>
      <c r="T1332" s="45"/>
      <c r="U1332" s="45"/>
      <c r="V1332" s="45"/>
      <c r="W1332" s="45"/>
      <c r="X1332" s="45"/>
      <c r="Y1332" s="45"/>
      <c r="Z1332" s="45"/>
      <c r="AA1332" s="45"/>
      <c r="AB1332" s="45"/>
      <c r="AC1332" s="45"/>
      <c r="AD1332" s="45"/>
      <c r="AE1332" s="45"/>
    </row>
    <row r="1333" spans="1:31" s="71" customFormat="1" x14ac:dyDescent="0.25">
      <c r="A1333" s="1"/>
      <c r="B1333" s="16"/>
      <c r="C1333" s="17"/>
      <c r="D1333" s="17"/>
      <c r="E1333" s="17"/>
      <c r="F1333" s="17"/>
      <c r="G1333" s="17"/>
      <c r="H1333" s="17"/>
      <c r="I1333" s="17"/>
      <c r="J1333" s="17"/>
      <c r="K1333" s="60"/>
      <c r="N1333" s="17"/>
      <c r="O1333" s="45"/>
      <c r="P1333" s="1"/>
      <c r="Q1333" s="45"/>
      <c r="R1333" s="44"/>
      <c r="S1333" s="45"/>
      <c r="T1333" s="45"/>
      <c r="U1333" s="45"/>
      <c r="V1333" s="45"/>
      <c r="W1333" s="45"/>
      <c r="X1333" s="45"/>
      <c r="Y1333" s="45"/>
      <c r="Z1333" s="45"/>
      <c r="AA1333" s="45"/>
      <c r="AB1333" s="45"/>
      <c r="AC1333" s="45"/>
      <c r="AD1333" s="45"/>
      <c r="AE1333" s="45"/>
    </row>
    <row r="1334" spans="1:31" s="71" customFormat="1" x14ac:dyDescent="0.25">
      <c r="A1334" s="1"/>
      <c r="B1334" s="16"/>
      <c r="C1334" s="17"/>
      <c r="D1334" s="17"/>
      <c r="E1334" s="17"/>
      <c r="F1334" s="17"/>
      <c r="G1334" s="17"/>
      <c r="H1334" s="17"/>
      <c r="I1334" s="17"/>
      <c r="J1334" s="17"/>
      <c r="K1334" s="60"/>
      <c r="N1334" s="17"/>
      <c r="O1334" s="45"/>
      <c r="P1334" s="1"/>
      <c r="Q1334" s="45"/>
      <c r="R1334" s="44"/>
      <c r="S1334" s="45"/>
      <c r="T1334" s="45"/>
      <c r="U1334" s="45"/>
      <c r="V1334" s="45"/>
      <c r="W1334" s="45"/>
      <c r="X1334" s="45"/>
      <c r="Y1334" s="45"/>
      <c r="Z1334" s="45"/>
      <c r="AA1334" s="45"/>
      <c r="AB1334" s="45"/>
      <c r="AC1334" s="45"/>
      <c r="AD1334" s="45"/>
      <c r="AE1334" s="45"/>
    </row>
    <row r="1335" spans="1:31" s="71" customFormat="1" x14ac:dyDescent="0.25">
      <c r="A1335" s="1"/>
      <c r="B1335" s="16"/>
      <c r="C1335" s="17"/>
      <c r="D1335" s="17"/>
      <c r="E1335" s="17"/>
      <c r="F1335" s="17"/>
      <c r="G1335" s="17"/>
      <c r="H1335" s="17"/>
      <c r="I1335" s="17"/>
      <c r="J1335" s="17"/>
      <c r="K1335" s="60"/>
      <c r="N1335" s="17"/>
      <c r="O1335" s="45"/>
      <c r="P1335" s="1"/>
      <c r="Q1335" s="45"/>
      <c r="R1335" s="44"/>
      <c r="S1335" s="45"/>
      <c r="T1335" s="45"/>
      <c r="U1335" s="45"/>
      <c r="V1335" s="45"/>
      <c r="W1335" s="45"/>
      <c r="X1335" s="45"/>
      <c r="Y1335" s="45"/>
      <c r="Z1335" s="45"/>
      <c r="AA1335" s="45"/>
      <c r="AB1335" s="45"/>
      <c r="AC1335" s="45"/>
      <c r="AD1335" s="45"/>
      <c r="AE1335" s="45"/>
    </row>
    <row r="1336" spans="1:31" s="71" customFormat="1" x14ac:dyDescent="0.25">
      <c r="A1336" s="1"/>
      <c r="B1336" s="16"/>
      <c r="C1336" s="17"/>
      <c r="D1336" s="17"/>
      <c r="E1336" s="17"/>
      <c r="F1336" s="17"/>
      <c r="G1336" s="17"/>
      <c r="H1336" s="17"/>
      <c r="I1336" s="17"/>
      <c r="J1336" s="17"/>
      <c r="K1336" s="60"/>
      <c r="N1336" s="17"/>
      <c r="O1336" s="45"/>
      <c r="P1336" s="1"/>
      <c r="Q1336" s="45"/>
      <c r="R1336" s="44"/>
      <c r="S1336" s="45"/>
      <c r="T1336" s="45"/>
      <c r="U1336" s="45"/>
      <c r="V1336" s="45"/>
      <c r="W1336" s="45"/>
      <c r="X1336" s="45"/>
      <c r="Y1336" s="45"/>
      <c r="Z1336" s="45"/>
      <c r="AA1336" s="45"/>
      <c r="AB1336" s="45"/>
      <c r="AC1336" s="45"/>
      <c r="AD1336" s="45"/>
      <c r="AE1336" s="45"/>
    </row>
    <row r="1337" spans="1:31" s="71" customFormat="1" x14ac:dyDescent="0.25">
      <c r="A1337" s="1"/>
      <c r="B1337" s="16"/>
      <c r="C1337" s="17"/>
      <c r="D1337" s="17"/>
      <c r="E1337" s="17"/>
      <c r="F1337" s="17"/>
      <c r="G1337" s="17"/>
      <c r="H1337" s="17"/>
      <c r="I1337" s="17"/>
      <c r="J1337" s="17"/>
      <c r="K1337" s="60"/>
      <c r="N1337" s="17"/>
      <c r="O1337" s="45"/>
      <c r="P1337" s="1"/>
      <c r="Q1337" s="45"/>
      <c r="R1337" s="44"/>
      <c r="S1337" s="45"/>
      <c r="T1337" s="45"/>
      <c r="U1337" s="45"/>
      <c r="V1337" s="45"/>
      <c r="W1337" s="45"/>
      <c r="X1337" s="45"/>
      <c r="Y1337" s="45"/>
      <c r="Z1337" s="45"/>
      <c r="AA1337" s="45"/>
      <c r="AB1337" s="45"/>
      <c r="AC1337" s="45"/>
      <c r="AD1337" s="45"/>
      <c r="AE1337" s="45"/>
    </row>
    <row r="1338" spans="1:31" s="71" customFormat="1" x14ac:dyDescent="0.25">
      <c r="A1338" s="1"/>
      <c r="B1338" s="16"/>
      <c r="C1338" s="17"/>
      <c r="D1338" s="17"/>
      <c r="E1338" s="17"/>
      <c r="F1338" s="17"/>
      <c r="G1338" s="17"/>
      <c r="H1338" s="17"/>
      <c r="I1338" s="17"/>
      <c r="J1338" s="17"/>
      <c r="K1338" s="60"/>
      <c r="N1338" s="17"/>
      <c r="O1338" s="45"/>
      <c r="P1338" s="1"/>
      <c r="Q1338" s="45"/>
      <c r="R1338" s="44"/>
      <c r="S1338" s="45"/>
      <c r="T1338" s="45"/>
      <c r="U1338" s="45"/>
      <c r="V1338" s="45"/>
      <c r="W1338" s="45"/>
      <c r="X1338" s="45"/>
      <c r="Y1338" s="45"/>
      <c r="Z1338" s="45"/>
      <c r="AA1338" s="45"/>
      <c r="AB1338" s="45"/>
      <c r="AC1338" s="45"/>
      <c r="AD1338" s="45"/>
      <c r="AE1338" s="45"/>
    </row>
    <row r="1339" spans="1:31" s="71" customFormat="1" x14ac:dyDescent="0.25">
      <c r="A1339" s="1"/>
      <c r="B1339" s="16"/>
      <c r="C1339" s="17"/>
      <c r="D1339" s="17"/>
      <c r="E1339" s="17"/>
      <c r="F1339" s="17"/>
      <c r="G1339" s="17"/>
      <c r="H1339" s="17"/>
      <c r="I1339" s="17"/>
      <c r="J1339" s="17"/>
      <c r="K1339" s="60"/>
      <c r="N1339" s="17"/>
      <c r="O1339" s="45"/>
      <c r="P1339" s="1"/>
      <c r="Q1339" s="45"/>
      <c r="R1339" s="44"/>
      <c r="S1339" s="45"/>
      <c r="T1339" s="45"/>
      <c r="U1339" s="45"/>
      <c r="V1339" s="45"/>
      <c r="W1339" s="45"/>
      <c r="X1339" s="45"/>
      <c r="Y1339" s="45"/>
      <c r="Z1339" s="45"/>
      <c r="AA1339" s="45"/>
      <c r="AB1339" s="45"/>
      <c r="AC1339" s="45"/>
      <c r="AD1339" s="45"/>
      <c r="AE1339" s="45"/>
    </row>
    <row r="1340" spans="1:31" s="71" customFormat="1" x14ac:dyDescent="0.25">
      <c r="A1340" s="1"/>
      <c r="B1340" s="16"/>
      <c r="C1340" s="17"/>
      <c r="D1340" s="17"/>
      <c r="E1340" s="17"/>
      <c r="F1340" s="17"/>
      <c r="G1340" s="17"/>
      <c r="H1340" s="17"/>
      <c r="I1340" s="17"/>
      <c r="J1340" s="17"/>
      <c r="K1340" s="60"/>
      <c r="N1340" s="17"/>
      <c r="O1340" s="45"/>
      <c r="P1340" s="1"/>
      <c r="Q1340" s="45"/>
      <c r="R1340" s="44"/>
      <c r="S1340" s="45"/>
      <c r="T1340" s="45"/>
      <c r="U1340" s="45"/>
      <c r="V1340" s="45"/>
      <c r="W1340" s="45"/>
      <c r="X1340" s="45"/>
      <c r="Y1340" s="45"/>
      <c r="Z1340" s="45"/>
      <c r="AA1340" s="45"/>
      <c r="AB1340" s="45"/>
      <c r="AC1340" s="45"/>
      <c r="AD1340" s="45"/>
      <c r="AE1340" s="45"/>
    </row>
    <row r="1341" spans="1:31" s="71" customFormat="1" x14ac:dyDescent="0.25">
      <c r="A1341" s="1"/>
      <c r="B1341" s="16"/>
      <c r="C1341" s="17"/>
      <c r="D1341" s="17"/>
      <c r="E1341" s="17"/>
      <c r="F1341" s="17"/>
      <c r="G1341" s="17"/>
      <c r="H1341" s="17"/>
      <c r="I1341" s="17"/>
      <c r="J1341" s="17"/>
      <c r="K1341" s="60"/>
      <c r="N1341" s="17"/>
      <c r="O1341" s="45"/>
      <c r="P1341" s="1"/>
      <c r="Q1341" s="45"/>
      <c r="R1341" s="44"/>
      <c r="S1341" s="45"/>
      <c r="T1341" s="45"/>
      <c r="U1341" s="45"/>
      <c r="V1341" s="45"/>
      <c r="W1341" s="45"/>
      <c r="X1341" s="45"/>
      <c r="Y1341" s="45"/>
      <c r="Z1341" s="45"/>
      <c r="AA1341" s="45"/>
      <c r="AB1341" s="45"/>
      <c r="AC1341" s="45"/>
      <c r="AD1341" s="45"/>
      <c r="AE1341" s="45"/>
    </row>
    <row r="1342" spans="1:31" s="71" customFormat="1" x14ac:dyDescent="0.25">
      <c r="A1342" s="1"/>
      <c r="B1342" s="16"/>
      <c r="C1342" s="17"/>
      <c r="D1342" s="17"/>
      <c r="E1342" s="17"/>
      <c r="F1342" s="17"/>
      <c r="G1342" s="17"/>
      <c r="H1342" s="17"/>
      <c r="I1342" s="17"/>
      <c r="J1342" s="17"/>
      <c r="K1342" s="60"/>
      <c r="N1342" s="17"/>
      <c r="O1342" s="45"/>
      <c r="P1342" s="1"/>
      <c r="Q1342" s="45"/>
      <c r="R1342" s="44"/>
      <c r="S1342" s="45"/>
      <c r="T1342" s="45"/>
      <c r="U1342" s="45"/>
      <c r="V1342" s="45"/>
      <c r="W1342" s="45"/>
      <c r="X1342" s="45"/>
      <c r="Y1342" s="45"/>
      <c r="Z1342" s="45"/>
      <c r="AA1342" s="45"/>
      <c r="AB1342" s="45"/>
      <c r="AC1342" s="45"/>
      <c r="AD1342" s="45"/>
      <c r="AE1342" s="45"/>
    </row>
    <row r="1343" spans="1:31" s="71" customFormat="1" x14ac:dyDescent="0.25">
      <c r="A1343" s="1"/>
      <c r="B1343" s="16"/>
      <c r="C1343" s="17"/>
      <c r="D1343" s="17"/>
      <c r="E1343" s="17"/>
      <c r="F1343" s="17"/>
      <c r="G1343" s="17"/>
      <c r="H1343" s="17"/>
      <c r="I1343" s="17"/>
      <c r="J1343" s="17"/>
      <c r="K1343" s="60"/>
      <c r="N1343" s="17"/>
      <c r="O1343" s="45"/>
      <c r="P1343" s="1"/>
      <c r="Q1343" s="45"/>
      <c r="R1343" s="44"/>
      <c r="S1343" s="45"/>
      <c r="T1343" s="45"/>
      <c r="U1343" s="45"/>
      <c r="V1343" s="45"/>
      <c r="W1343" s="45"/>
      <c r="X1343" s="45"/>
      <c r="Y1343" s="45"/>
      <c r="Z1343" s="45"/>
      <c r="AA1343" s="45"/>
      <c r="AB1343" s="45"/>
      <c r="AC1343" s="45"/>
      <c r="AD1343" s="45"/>
      <c r="AE1343" s="45"/>
    </row>
    <row r="1344" spans="1:31" s="71" customFormat="1" x14ac:dyDescent="0.25">
      <c r="A1344" s="1"/>
      <c r="B1344" s="16"/>
      <c r="C1344" s="17"/>
      <c r="D1344" s="17"/>
      <c r="E1344" s="17"/>
      <c r="F1344" s="17"/>
      <c r="G1344" s="17"/>
      <c r="H1344" s="17"/>
      <c r="I1344" s="17"/>
      <c r="J1344" s="17"/>
      <c r="K1344" s="60"/>
      <c r="N1344" s="17"/>
      <c r="O1344" s="45"/>
      <c r="P1344" s="1"/>
      <c r="Q1344" s="45"/>
      <c r="R1344" s="44"/>
      <c r="S1344" s="45"/>
      <c r="T1344" s="45"/>
      <c r="U1344" s="45"/>
      <c r="V1344" s="45"/>
      <c r="W1344" s="45"/>
      <c r="X1344" s="45"/>
      <c r="Y1344" s="45"/>
      <c r="Z1344" s="45"/>
      <c r="AA1344" s="45"/>
      <c r="AB1344" s="45"/>
      <c r="AC1344" s="45"/>
      <c r="AD1344" s="45"/>
      <c r="AE1344" s="45"/>
    </row>
    <row r="1345" spans="1:31" s="71" customFormat="1" x14ac:dyDescent="0.25">
      <c r="A1345" s="1"/>
      <c r="B1345" s="16"/>
      <c r="C1345" s="17"/>
      <c r="D1345" s="17"/>
      <c r="E1345" s="17"/>
      <c r="F1345" s="17"/>
      <c r="G1345" s="17"/>
      <c r="H1345" s="17"/>
      <c r="I1345" s="17"/>
      <c r="J1345" s="17"/>
      <c r="K1345" s="60"/>
      <c r="N1345" s="17"/>
      <c r="O1345" s="45"/>
      <c r="P1345" s="1"/>
      <c r="Q1345" s="45"/>
      <c r="R1345" s="44"/>
      <c r="S1345" s="45"/>
      <c r="T1345" s="45"/>
      <c r="U1345" s="45"/>
      <c r="V1345" s="45"/>
      <c r="W1345" s="45"/>
      <c r="X1345" s="45"/>
      <c r="Y1345" s="45"/>
      <c r="Z1345" s="45"/>
      <c r="AA1345" s="45"/>
      <c r="AB1345" s="45"/>
      <c r="AC1345" s="45"/>
      <c r="AD1345" s="45"/>
      <c r="AE1345" s="45"/>
    </row>
    <row r="1346" spans="1:31" s="71" customFormat="1" x14ac:dyDescent="0.25">
      <c r="A1346" s="1"/>
      <c r="B1346" s="16"/>
      <c r="C1346" s="17"/>
      <c r="D1346" s="17"/>
      <c r="E1346" s="17"/>
      <c r="F1346" s="17"/>
      <c r="G1346" s="17"/>
      <c r="H1346" s="17"/>
      <c r="I1346" s="17"/>
      <c r="J1346" s="17"/>
      <c r="K1346" s="60"/>
      <c r="N1346" s="17"/>
      <c r="O1346" s="45"/>
      <c r="P1346" s="1"/>
      <c r="Q1346" s="45"/>
      <c r="R1346" s="44"/>
      <c r="S1346" s="45"/>
      <c r="T1346" s="45"/>
      <c r="U1346" s="45"/>
      <c r="V1346" s="45"/>
      <c r="W1346" s="45"/>
      <c r="X1346" s="45"/>
      <c r="Y1346" s="45"/>
      <c r="Z1346" s="45"/>
      <c r="AA1346" s="45"/>
      <c r="AB1346" s="45"/>
      <c r="AC1346" s="45"/>
      <c r="AD1346" s="45"/>
      <c r="AE1346" s="45"/>
    </row>
    <row r="1486" spans="1:19" ht="21" customHeight="1" x14ac:dyDescent="0.25">
      <c r="A1486" s="45"/>
      <c r="B1486" s="44"/>
      <c r="C1486" s="45"/>
      <c r="D1486" s="65"/>
      <c r="E1486" s="65"/>
      <c r="F1486" s="66"/>
      <c r="G1486" s="60"/>
      <c r="H1486" s="69"/>
      <c r="I1486" s="69"/>
      <c r="J1486" s="69"/>
      <c r="K1486" s="69"/>
      <c r="L1486" s="72"/>
      <c r="M1486" s="69"/>
      <c r="N1486" s="60"/>
      <c r="O1486" s="60"/>
      <c r="P1486" s="64"/>
      <c r="Q1486" s="60"/>
      <c r="R1486" s="52"/>
      <c r="S1486" s="60"/>
    </row>
    <row r="1487" spans="1:19" ht="21" customHeight="1" x14ac:dyDescent="0.25">
      <c r="A1487" s="45"/>
      <c r="B1487" s="44"/>
      <c r="C1487" s="45"/>
      <c r="D1487" s="65"/>
      <c r="E1487" s="65"/>
      <c r="F1487" s="66"/>
      <c r="G1487" s="64"/>
      <c r="H1487" s="59"/>
      <c r="I1487" s="59"/>
      <c r="J1487" s="59"/>
      <c r="K1487" s="62"/>
      <c r="L1487" s="73"/>
      <c r="M1487" s="62"/>
      <c r="N1487" s="60"/>
      <c r="O1487" s="60"/>
      <c r="P1487" s="64"/>
      <c r="Q1487" s="60"/>
      <c r="R1487" s="52"/>
      <c r="S1487" s="60"/>
    </row>
    <row r="1488" spans="1:19" ht="21" customHeight="1" x14ac:dyDescent="0.25">
      <c r="A1488" s="45"/>
      <c r="B1488" s="44"/>
      <c r="C1488" s="45"/>
      <c r="D1488" s="137"/>
      <c r="E1488" s="65"/>
      <c r="F1488" s="66"/>
      <c r="G1488" s="64"/>
      <c r="H1488" s="59"/>
      <c r="I1488" s="59"/>
      <c r="J1488" s="59"/>
      <c r="K1488" s="62"/>
      <c r="L1488" s="63"/>
      <c r="M1488" s="62"/>
      <c r="N1488" s="60"/>
      <c r="O1488" s="60"/>
      <c r="P1488" s="64"/>
      <c r="Q1488" s="60"/>
      <c r="R1488" s="52"/>
      <c r="S1488" s="60"/>
    </row>
    <row r="1489" spans="1:19" ht="21" customHeight="1" x14ac:dyDescent="0.25">
      <c r="A1489" s="45"/>
      <c r="B1489" s="44"/>
      <c r="C1489" s="45"/>
      <c r="D1489" s="138"/>
      <c r="E1489" s="67"/>
      <c r="F1489" s="68"/>
      <c r="G1489" s="64"/>
      <c r="H1489" s="69"/>
      <c r="I1489" s="69"/>
      <c r="J1489" s="69"/>
      <c r="K1489" s="69"/>
      <c r="L1489" s="72"/>
      <c r="M1489" s="69"/>
      <c r="N1489" s="60"/>
      <c r="O1489" s="60"/>
      <c r="P1489" s="64"/>
      <c r="Q1489" s="60"/>
      <c r="R1489" s="52"/>
      <c r="S1489" s="60"/>
    </row>
    <row r="1490" spans="1:19" ht="21" customHeight="1" x14ac:dyDescent="0.25">
      <c r="A1490" s="45"/>
      <c r="B1490" s="44"/>
      <c r="C1490" s="45"/>
      <c r="D1490" s="138"/>
      <c r="E1490" s="67"/>
      <c r="F1490" s="68"/>
      <c r="G1490" s="64"/>
      <c r="H1490" s="74"/>
      <c r="I1490" s="74"/>
      <c r="J1490" s="74"/>
      <c r="K1490" s="74"/>
      <c r="L1490" s="75"/>
      <c r="M1490" s="74"/>
      <c r="N1490" s="60"/>
      <c r="O1490" s="60"/>
      <c r="P1490" s="64"/>
      <c r="Q1490" s="60"/>
      <c r="R1490" s="52"/>
      <c r="S1490" s="60"/>
    </row>
    <row r="1491" spans="1:19" ht="21" customHeight="1" x14ac:dyDescent="0.25">
      <c r="A1491" s="45"/>
      <c r="B1491" s="44"/>
      <c r="C1491" s="45"/>
      <c r="D1491" s="65"/>
      <c r="E1491" s="65"/>
      <c r="F1491" s="66"/>
      <c r="G1491" s="64"/>
      <c r="H1491" s="69"/>
      <c r="I1491" s="69"/>
      <c r="J1491" s="69"/>
      <c r="K1491" s="69"/>
      <c r="L1491" s="75"/>
      <c r="M1491" s="69"/>
      <c r="N1491" s="60"/>
      <c r="O1491" s="60"/>
      <c r="P1491" s="64"/>
      <c r="Q1491" s="60"/>
      <c r="R1491" s="52"/>
      <c r="S1491" s="60"/>
    </row>
    <row r="1492" spans="1:19" ht="21" customHeight="1" x14ac:dyDescent="0.25">
      <c r="A1492" s="45"/>
      <c r="B1492" s="44"/>
      <c r="C1492" s="45"/>
      <c r="D1492" s="65"/>
      <c r="E1492" s="65"/>
      <c r="F1492" s="66"/>
      <c r="G1492" s="64"/>
      <c r="H1492" s="69"/>
      <c r="I1492" s="69"/>
      <c r="J1492" s="69"/>
      <c r="K1492" s="66"/>
      <c r="L1492" s="70"/>
      <c r="M1492" s="66"/>
      <c r="N1492" s="60"/>
      <c r="O1492" s="60"/>
      <c r="P1492" s="64"/>
      <c r="Q1492" s="60"/>
      <c r="R1492" s="52"/>
      <c r="S1492" s="60"/>
    </row>
    <row r="1493" spans="1:19" ht="21" customHeight="1" x14ac:dyDescent="0.25">
      <c r="A1493" s="45"/>
      <c r="B1493" s="44"/>
      <c r="C1493" s="45"/>
      <c r="D1493" s="65"/>
      <c r="E1493" s="65"/>
      <c r="F1493" s="66"/>
      <c r="G1493" s="64"/>
      <c r="H1493" s="69"/>
      <c r="I1493" s="69"/>
      <c r="J1493" s="69"/>
      <c r="K1493" s="66"/>
      <c r="L1493" s="70"/>
      <c r="M1493" s="66"/>
      <c r="N1493" s="60"/>
      <c r="O1493" s="60"/>
      <c r="P1493" s="64"/>
      <c r="Q1493" s="60"/>
      <c r="R1493" s="52"/>
      <c r="S1493" s="60"/>
    </row>
    <row r="1494" spans="1:19" ht="21" customHeight="1" x14ac:dyDescent="0.25">
      <c r="A1494" s="45"/>
      <c r="B1494" s="44"/>
      <c r="C1494" s="45"/>
      <c r="D1494" s="65"/>
      <c r="E1494" s="65"/>
      <c r="F1494" s="66"/>
      <c r="G1494" s="64"/>
      <c r="H1494" s="69"/>
      <c r="I1494" s="69"/>
      <c r="J1494" s="69"/>
      <c r="K1494" s="66"/>
      <c r="L1494" s="70"/>
      <c r="M1494" s="66"/>
      <c r="N1494" s="60"/>
      <c r="O1494" s="60"/>
      <c r="P1494" s="64"/>
      <c r="Q1494" s="60"/>
      <c r="R1494" s="52"/>
      <c r="S1494" s="60"/>
    </row>
    <row r="1495" spans="1:19" ht="21" customHeight="1" x14ac:dyDescent="0.25">
      <c r="A1495" s="45"/>
      <c r="B1495" s="44"/>
      <c r="C1495" s="45"/>
      <c r="D1495" s="65"/>
      <c r="E1495" s="65"/>
      <c r="F1495" s="66"/>
      <c r="G1495" s="64"/>
      <c r="H1495" s="69"/>
      <c r="I1495" s="69"/>
      <c r="J1495" s="69"/>
      <c r="K1495" s="66"/>
      <c r="L1495" s="70"/>
      <c r="M1495" s="66"/>
      <c r="N1495" s="60"/>
      <c r="O1495" s="60"/>
      <c r="P1495" s="64"/>
      <c r="Q1495" s="60"/>
      <c r="R1495" s="52"/>
      <c r="S1495" s="60"/>
    </row>
    <row r="1496" spans="1:19" ht="21" customHeight="1" x14ac:dyDescent="0.25">
      <c r="A1496" s="45"/>
      <c r="B1496" s="44"/>
      <c r="C1496" s="45"/>
      <c r="D1496" s="65"/>
      <c r="E1496" s="65"/>
      <c r="F1496" s="66"/>
      <c r="G1496" s="64"/>
      <c r="H1496" s="59"/>
      <c r="I1496" s="59"/>
      <c r="J1496" s="59"/>
      <c r="K1496" s="59"/>
      <c r="L1496" s="70"/>
      <c r="M1496" s="59"/>
      <c r="N1496" s="60"/>
      <c r="O1496" s="60"/>
      <c r="P1496" s="64"/>
      <c r="Q1496" s="60"/>
      <c r="R1496" s="52"/>
      <c r="S1496" s="60"/>
    </row>
    <row r="1497" spans="1:19" ht="21" customHeight="1" x14ac:dyDescent="0.25">
      <c r="A1497" s="45"/>
      <c r="B1497" s="44"/>
      <c r="C1497" s="45"/>
      <c r="D1497" s="137"/>
      <c r="E1497" s="65"/>
      <c r="F1497" s="66"/>
      <c r="G1497" s="64"/>
      <c r="H1497" s="59"/>
      <c r="I1497" s="59"/>
      <c r="J1497" s="76"/>
      <c r="K1497" s="76"/>
      <c r="L1497" s="77"/>
      <c r="M1497" s="76"/>
      <c r="N1497" s="60"/>
      <c r="O1497" s="60"/>
      <c r="P1497" s="64"/>
      <c r="Q1497" s="60"/>
      <c r="R1497" s="52"/>
      <c r="S1497" s="60"/>
    </row>
    <row r="1498" spans="1:19" ht="21" customHeight="1" x14ac:dyDescent="0.25">
      <c r="A1498" s="45"/>
      <c r="B1498" s="44"/>
      <c r="C1498" s="45"/>
      <c r="D1498" s="138"/>
      <c r="E1498" s="67"/>
      <c r="F1498" s="68"/>
      <c r="G1498" s="64"/>
      <c r="H1498" s="59"/>
      <c r="I1498" s="59"/>
      <c r="J1498" s="78"/>
      <c r="K1498" s="78"/>
      <c r="L1498" s="79"/>
      <c r="M1498" s="78"/>
      <c r="N1498" s="60"/>
      <c r="O1498" s="60"/>
      <c r="P1498" s="64"/>
      <c r="Q1498" s="60"/>
      <c r="R1498" s="52"/>
      <c r="S1498" s="60"/>
    </row>
    <row r="1499" spans="1:19" ht="21" customHeight="1" x14ac:dyDescent="0.25">
      <c r="A1499" s="45"/>
      <c r="B1499" s="44"/>
      <c r="C1499" s="45"/>
      <c r="D1499" s="65"/>
      <c r="E1499" s="65"/>
      <c r="F1499" s="66"/>
      <c r="G1499" s="64"/>
      <c r="H1499" s="69"/>
      <c r="I1499" s="69"/>
      <c r="J1499" s="69"/>
      <c r="K1499" s="66"/>
      <c r="L1499" s="70"/>
      <c r="M1499" s="66"/>
      <c r="N1499" s="60"/>
      <c r="O1499" s="60"/>
      <c r="P1499" s="64"/>
      <c r="Q1499" s="60"/>
      <c r="R1499" s="52"/>
      <c r="S1499" s="60"/>
    </row>
    <row r="1500" spans="1:19" ht="21" customHeight="1" x14ac:dyDescent="0.25">
      <c r="A1500" s="45"/>
      <c r="B1500" s="44"/>
      <c r="C1500" s="45"/>
      <c r="D1500" s="137"/>
      <c r="E1500" s="65"/>
      <c r="F1500" s="66"/>
      <c r="G1500" s="64"/>
      <c r="H1500" s="69"/>
      <c r="I1500" s="69"/>
      <c r="J1500" s="69"/>
      <c r="K1500" s="69"/>
      <c r="L1500" s="72"/>
      <c r="M1500" s="69"/>
      <c r="N1500" s="60"/>
      <c r="O1500" s="60"/>
      <c r="P1500" s="64"/>
      <c r="Q1500" s="60"/>
      <c r="R1500" s="52"/>
      <c r="S1500" s="60"/>
    </row>
    <row r="1501" spans="1:19" ht="21" customHeight="1" x14ac:dyDescent="0.25">
      <c r="A1501" s="45"/>
      <c r="B1501" s="44"/>
      <c r="C1501" s="45"/>
      <c r="D1501" s="138"/>
      <c r="E1501" s="67"/>
      <c r="F1501" s="68"/>
      <c r="G1501" s="64"/>
      <c r="H1501" s="69"/>
      <c r="I1501" s="69"/>
      <c r="J1501" s="69"/>
      <c r="K1501" s="69"/>
      <c r="L1501" s="72"/>
      <c r="M1501" s="69"/>
      <c r="N1501" s="60"/>
      <c r="O1501" s="60"/>
      <c r="P1501" s="64"/>
      <c r="Q1501" s="60"/>
      <c r="R1501" s="52"/>
      <c r="S1501" s="60"/>
    </row>
    <row r="1502" spans="1:19" ht="21" customHeight="1" x14ac:dyDescent="0.25">
      <c r="A1502" s="45"/>
      <c r="B1502" s="44"/>
      <c r="C1502" s="45"/>
      <c r="D1502" s="65"/>
      <c r="E1502" s="65"/>
      <c r="F1502" s="66"/>
      <c r="G1502" s="64"/>
      <c r="H1502" s="69"/>
      <c r="I1502" s="69"/>
      <c r="J1502" s="69"/>
      <c r="K1502" s="69"/>
      <c r="L1502" s="72"/>
      <c r="M1502" s="69"/>
      <c r="N1502" s="60"/>
      <c r="O1502" s="60"/>
      <c r="P1502" s="64"/>
      <c r="Q1502" s="60"/>
      <c r="R1502" s="52"/>
      <c r="S1502" s="60"/>
    </row>
    <row r="1503" spans="1:19" ht="21" customHeight="1" x14ac:dyDescent="0.25">
      <c r="A1503" s="45"/>
      <c r="B1503" s="44"/>
      <c r="C1503" s="45"/>
      <c r="D1503" s="65"/>
      <c r="E1503" s="65"/>
      <c r="F1503" s="66"/>
      <c r="G1503" s="64"/>
      <c r="H1503" s="69"/>
      <c r="I1503" s="69"/>
      <c r="J1503" s="69"/>
      <c r="K1503" s="69"/>
      <c r="L1503" s="72"/>
      <c r="M1503" s="69"/>
      <c r="N1503" s="60"/>
      <c r="O1503" s="60"/>
      <c r="P1503" s="64"/>
      <c r="Q1503" s="60"/>
      <c r="R1503" s="52"/>
      <c r="S1503" s="60"/>
    </row>
    <row r="1504" spans="1:19" ht="21" customHeight="1" x14ac:dyDescent="0.25">
      <c r="A1504" s="45"/>
      <c r="B1504" s="44"/>
      <c r="C1504" s="45"/>
      <c r="D1504" s="65"/>
      <c r="E1504" s="65"/>
      <c r="F1504" s="66"/>
      <c r="G1504" s="64"/>
      <c r="H1504" s="69"/>
      <c r="I1504" s="69"/>
      <c r="J1504" s="69"/>
      <c r="K1504" s="69"/>
      <c r="L1504" s="72"/>
      <c r="M1504" s="69"/>
      <c r="N1504" s="60"/>
      <c r="O1504" s="60"/>
      <c r="P1504" s="64"/>
      <c r="Q1504" s="60"/>
      <c r="R1504" s="52"/>
      <c r="S1504" s="60"/>
    </row>
    <row r="1505" spans="1:19" ht="21" customHeight="1" x14ac:dyDescent="0.25">
      <c r="A1505" s="45"/>
      <c r="B1505" s="44"/>
      <c r="C1505" s="45"/>
      <c r="D1505" s="65"/>
      <c r="E1505" s="65"/>
      <c r="F1505" s="66"/>
      <c r="G1505" s="64"/>
      <c r="H1505" s="69"/>
      <c r="I1505" s="69"/>
      <c r="J1505" s="69"/>
      <c r="K1505" s="66"/>
      <c r="L1505" s="72"/>
      <c r="M1505" s="66"/>
      <c r="N1505" s="60"/>
      <c r="O1505" s="60"/>
      <c r="P1505" s="64"/>
      <c r="Q1505" s="60"/>
      <c r="R1505" s="52"/>
      <c r="S1505" s="60"/>
    </row>
    <row r="1506" spans="1:19" ht="21" customHeight="1" x14ac:dyDescent="0.25">
      <c r="A1506" s="45"/>
      <c r="B1506" s="44"/>
      <c r="C1506" s="45"/>
      <c r="D1506" s="65"/>
      <c r="E1506" s="65"/>
      <c r="F1506" s="66"/>
      <c r="G1506" s="64"/>
      <c r="H1506" s="58"/>
      <c r="I1506" s="58"/>
      <c r="J1506" s="58"/>
      <c r="K1506" s="66"/>
      <c r="L1506" s="70"/>
      <c r="M1506" s="66"/>
      <c r="N1506" s="60"/>
      <c r="O1506" s="60"/>
      <c r="Q1506" s="60"/>
    </row>
    <row r="1507" spans="1:19" ht="21" customHeight="1" x14ac:dyDescent="0.25">
      <c r="A1507" s="45"/>
      <c r="B1507" s="44"/>
      <c r="C1507" s="45"/>
      <c r="D1507" s="65"/>
      <c r="E1507" s="65"/>
      <c r="F1507" s="66"/>
      <c r="G1507" s="64"/>
      <c r="H1507" s="58"/>
      <c r="I1507" s="58"/>
      <c r="J1507" s="58"/>
      <c r="K1507" s="66"/>
      <c r="L1507" s="70"/>
      <c r="M1507" s="66"/>
      <c r="N1507" s="60"/>
      <c r="O1507" s="60"/>
      <c r="Q1507" s="60"/>
    </row>
    <row r="1508" spans="1:19" ht="21" customHeight="1" x14ac:dyDescent="0.25">
      <c r="A1508" s="45"/>
      <c r="B1508" s="44"/>
      <c r="C1508" s="45"/>
      <c r="D1508" s="65"/>
      <c r="E1508" s="65"/>
      <c r="F1508" s="66"/>
      <c r="G1508" s="64"/>
      <c r="H1508" s="58"/>
      <c r="I1508" s="58"/>
      <c r="J1508" s="58"/>
      <c r="K1508" s="66"/>
      <c r="L1508" s="70"/>
      <c r="M1508" s="66"/>
      <c r="N1508" s="60"/>
      <c r="O1508" s="60"/>
      <c r="Q1508" s="60"/>
    </row>
    <row r="1509" spans="1:19" ht="21" customHeight="1" x14ac:dyDescent="0.25">
      <c r="A1509" s="45"/>
      <c r="B1509" s="44"/>
      <c r="C1509" s="45"/>
      <c r="D1509" s="65"/>
      <c r="E1509" s="65"/>
      <c r="F1509" s="66"/>
      <c r="G1509" s="64"/>
      <c r="H1509" s="58"/>
      <c r="I1509" s="58"/>
      <c r="J1509" s="58"/>
      <c r="K1509" s="66"/>
      <c r="L1509" s="70"/>
      <c r="M1509" s="66"/>
      <c r="N1509" s="60"/>
      <c r="O1509" s="60"/>
      <c r="Q1509" s="60"/>
    </row>
    <row r="1510" spans="1:19" ht="21" customHeight="1" x14ac:dyDescent="0.25">
      <c r="A1510" s="45"/>
      <c r="B1510" s="44"/>
      <c r="C1510" s="45"/>
      <c r="D1510" s="65"/>
      <c r="E1510" s="65"/>
      <c r="F1510" s="66"/>
      <c r="G1510" s="64"/>
      <c r="H1510" s="69"/>
      <c r="I1510" s="69"/>
      <c r="J1510" s="69"/>
      <c r="K1510" s="66"/>
      <c r="L1510" s="72"/>
      <c r="M1510" s="66"/>
      <c r="N1510" s="60"/>
      <c r="O1510" s="60"/>
      <c r="Q1510" s="60"/>
    </row>
    <row r="1511" spans="1:19" ht="21" customHeight="1" x14ac:dyDescent="0.25">
      <c r="A1511" s="45"/>
      <c r="B1511" s="44"/>
      <c r="C1511" s="45"/>
      <c r="D1511" s="65"/>
      <c r="E1511" s="65"/>
      <c r="F1511" s="66"/>
      <c r="G1511" s="64"/>
      <c r="H1511" s="80"/>
      <c r="I1511" s="80"/>
      <c r="J1511" s="80"/>
      <c r="K1511" s="66"/>
      <c r="L1511" s="70"/>
      <c r="M1511" s="66"/>
      <c r="N1511" s="60"/>
      <c r="O1511" s="60"/>
      <c r="Q1511" s="60"/>
    </row>
    <row r="1512" spans="1:19" ht="21" customHeight="1" x14ac:dyDescent="0.25">
      <c r="A1512" s="45"/>
      <c r="B1512" s="44"/>
      <c r="C1512" s="45"/>
      <c r="D1512" s="65"/>
      <c r="E1512" s="65"/>
      <c r="F1512" s="66"/>
      <c r="G1512" s="45"/>
      <c r="H1512" s="59"/>
      <c r="I1512" s="59"/>
      <c r="J1512" s="59"/>
      <c r="K1512" s="59"/>
      <c r="L1512" s="61"/>
      <c r="M1512" s="62"/>
      <c r="N1512" s="60"/>
      <c r="O1512" s="60"/>
      <c r="Q1512" s="60"/>
    </row>
    <row r="1513" spans="1:19" ht="21" customHeight="1" x14ac:dyDescent="0.25">
      <c r="A1513" s="45"/>
      <c r="B1513" s="44"/>
      <c r="C1513" s="45"/>
      <c r="D1513" s="137"/>
      <c r="E1513" s="65"/>
      <c r="F1513" s="66"/>
      <c r="G1513" s="45"/>
      <c r="H1513" s="59"/>
      <c r="I1513" s="59"/>
      <c r="J1513" s="59"/>
      <c r="K1513" s="59"/>
      <c r="L1513" s="61"/>
      <c r="M1513" s="62"/>
      <c r="N1513" s="60"/>
      <c r="O1513" s="60"/>
      <c r="Q1513" s="60"/>
    </row>
    <row r="1514" spans="1:19" ht="21" customHeight="1" x14ac:dyDescent="0.25">
      <c r="A1514" s="45"/>
      <c r="B1514" s="44"/>
      <c r="C1514" s="45"/>
      <c r="D1514" s="138"/>
      <c r="E1514" s="67"/>
      <c r="F1514" s="68"/>
      <c r="G1514" s="45"/>
      <c r="H1514" s="59"/>
      <c r="I1514" s="59"/>
      <c r="J1514" s="59"/>
      <c r="K1514" s="59"/>
      <c r="L1514" s="61"/>
      <c r="M1514" s="62"/>
      <c r="N1514" s="60"/>
      <c r="O1514" s="60"/>
      <c r="Q1514" s="60"/>
    </row>
    <row r="1515" spans="1:19" ht="21" customHeight="1" x14ac:dyDescent="0.25">
      <c r="A1515" s="45"/>
      <c r="B1515" s="44"/>
      <c r="C1515" s="45"/>
      <c r="D1515" s="81"/>
      <c r="E1515" s="81"/>
      <c r="F1515" s="82"/>
      <c r="G1515" s="83"/>
      <c r="H1515" s="82"/>
      <c r="I1515" s="84"/>
      <c r="J1515" s="81"/>
      <c r="K1515" s="81"/>
      <c r="L1515" s="85"/>
      <c r="M1515" s="86"/>
      <c r="N1515" s="60"/>
      <c r="O1515" s="60"/>
      <c r="P1515" s="87"/>
      <c r="Q1515" s="88"/>
    </row>
    <row r="1516" spans="1:19" ht="21" customHeight="1" x14ac:dyDescent="0.25">
      <c r="A1516" s="45"/>
      <c r="B1516" s="44"/>
      <c r="C1516" s="45"/>
      <c r="D1516" s="81"/>
      <c r="E1516" s="81"/>
      <c r="F1516" s="82"/>
      <c r="G1516" s="83"/>
      <c r="H1516" s="82"/>
      <c r="I1516" s="82"/>
      <c r="J1516" s="81"/>
      <c r="K1516" s="81"/>
      <c r="L1516" s="85"/>
      <c r="M1516" s="81"/>
      <c r="N1516" s="60"/>
      <c r="O1516" s="60"/>
      <c r="P1516" s="87"/>
      <c r="Q1516" s="88"/>
    </row>
    <row r="1517" spans="1:19" ht="21" customHeight="1" x14ac:dyDescent="0.25">
      <c r="A1517" s="45"/>
      <c r="B1517" s="44"/>
      <c r="C1517" s="45"/>
      <c r="D1517" s="81"/>
      <c r="E1517" s="81"/>
      <c r="F1517" s="82"/>
      <c r="G1517" s="83"/>
      <c r="H1517" s="82"/>
      <c r="I1517" s="82"/>
      <c r="J1517" s="81"/>
      <c r="K1517" s="81"/>
      <c r="L1517" s="85"/>
      <c r="M1517" s="81"/>
      <c r="N1517" s="60"/>
      <c r="O1517" s="60"/>
      <c r="P1517" s="87"/>
      <c r="Q1517" s="88"/>
    </row>
  </sheetData>
  <sheetProtection formatCells="0" formatColumns="0" formatRows="0" insertColumns="0" insertRows="0" insertHyperlinks="0" deleteColumns="0" deleteRows="0" selectLockedCells="1" sort="0"/>
  <protectedRanges>
    <protectedRange sqref="O3:O6" name="PLAN DE MEJORAMIENTO"/>
  </protectedRanges>
  <autoFilter ref="A1:R55" xr:uid="{00000000-0001-0000-0000-000000000000}">
    <filterColumn colId="0" showButton="0"/>
    <filterColumn colId="1" showButton="0"/>
    <filterColumn colId="2" showButton="0"/>
    <filterColumn colId="3" showButton="0"/>
    <filterColumn colId="4" showButton="0"/>
    <filterColumn colId="9" showButton="0"/>
    <filterColumn colId="12" showButton="0"/>
    <filterColumn colId="13" showButton="0"/>
    <filterColumn colId="14" showButton="0"/>
    <filterColumn colId="15" showButton="0"/>
  </autoFilter>
  <mergeCells count="159">
    <mergeCell ref="Q52:Q84"/>
    <mergeCell ref="M5:O5"/>
    <mergeCell ref="A1:F1"/>
    <mergeCell ref="J1:K1"/>
    <mergeCell ref="M1:Q1"/>
    <mergeCell ref="A2:F2"/>
    <mergeCell ref="J2:K2"/>
    <mergeCell ref="M2:N2"/>
    <mergeCell ref="A3:F3"/>
    <mergeCell ref="J3:K3"/>
    <mergeCell ref="M3:N3"/>
    <mergeCell ref="A4:F4"/>
    <mergeCell ref="M4:N4"/>
    <mergeCell ref="M6:O6"/>
    <mergeCell ref="P6:Q6"/>
    <mergeCell ref="A7:D7"/>
    <mergeCell ref="A9:B9"/>
    <mergeCell ref="N9:O9"/>
    <mergeCell ref="A8:B8"/>
    <mergeCell ref="A6:D6"/>
    <mergeCell ref="C8:D8"/>
    <mergeCell ref="P35:P85"/>
    <mergeCell ref="Q35:Q51"/>
    <mergeCell ref="B35:B85"/>
    <mergeCell ref="L240:M240"/>
    <mergeCell ref="L241:M241"/>
    <mergeCell ref="B234:D234"/>
    <mergeCell ref="B235:D235"/>
    <mergeCell ref="A237:B237"/>
    <mergeCell ref="B236:D236"/>
    <mergeCell ref="C237:Q237"/>
    <mergeCell ref="A238:B238"/>
    <mergeCell ref="G240:I240"/>
    <mergeCell ref="N241:Q241"/>
    <mergeCell ref="C238:E238"/>
    <mergeCell ref="D1513:D1514"/>
    <mergeCell ref="A243:B243"/>
    <mergeCell ref="D251:D252"/>
    <mergeCell ref="D253:D254"/>
    <mergeCell ref="D1488:D1490"/>
    <mergeCell ref="D1497:D1498"/>
    <mergeCell ref="D1500:D1501"/>
    <mergeCell ref="G241:I241"/>
    <mergeCell ref="A130:A171"/>
    <mergeCell ref="B130:B171"/>
    <mergeCell ref="C130:C171"/>
    <mergeCell ref="D130:D171"/>
    <mergeCell ref="E130:E171"/>
    <mergeCell ref="F130:F171"/>
    <mergeCell ref="G130:G171"/>
    <mergeCell ref="H130:H171"/>
    <mergeCell ref="I130:I171"/>
    <mergeCell ref="A172:A195"/>
    <mergeCell ref="B172:B195"/>
    <mergeCell ref="C172:C195"/>
    <mergeCell ref="D172:D195"/>
    <mergeCell ref="E172:E195"/>
    <mergeCell ref="O35:O85"/>
    <mergeCell ref="H35:H85"/>
    <mergeCell ref="I35:I85"/>
    <mergeCell ref="J35:J85"/>
    <mergeCell ref="K35:K85"/>
    <mergeCell ref="L35:L85"/>
    <mergeCell ref="I86:I89"/>
    <mergeCell ref="J86:J89"/>
    <mergeCell ref="A86:A89"/>
    <mergeCell ref="B86:B89"/>
    <mergeCell ref="C86:C89"/>
    <mergeCell ref="D86:D89"/>
    <mergeCell ref="E86:E89"/>
    <mergeCell ref="M35:M85"/>
    <mergeCell ref="N35:N85"/>
    <mergeCell ref="A35:A85"/>
    <mergeCell ref="D35:D85"/>
    <mergeCell ref="E35:E85"/>
    <mergeCell ref="F35:F85"/>
    <mergeCell ref="G35:G85"/>
    <mergeCell ref="C35:C85"/>
    <mergeCell ref="P86:P89"/>
    <mergeCell ref="Q86:Q89"/>
    <mergeCell ref="A90:A92"/>
    <mergeCell ref="B90:B92"/>
    <mergeCell ref="C90:C92"/>
    <mergeCell ref="D90:D92"/>
    <mergeCell ref="E90:E92"/>
    <mergeCell ref="F90:F92"/>
    <mergeCell ref="G90:G92"/>
    <mergeCell ref="H90:H92"/>
    <mergeCell ref="I90:I92"/>
    <mergeCell ref="J90:J92"/>
    <mergeCell ref="K90:K92"/>
    <mergeCell ref="L90:L92"/>
    <mergeCell ref="M90:M92"/>
    <mergeCell ref="N90:N92"/>
    <mergeCell ref="K86:K89"/>
    <mergeCell ref="L86:L89"/>
    <mergeCell ref="M86:M89"/>
    <mergeCell ref="N86:N89"/>
    <mergeCell ref="O86:O89"/>
    <mergeCell ref="F86:F89"/>
    <mergeCell ref="G86:G89"/>
    <mergeCell ref="H86:H89"/>
    <mergeCell ref="Q90:Q92"/>
    <mergeCell ref="A93:A129"/>
    <mergeCell ref="B93:B129"/>
    <mergeCell ref="C93:C129"/>
    <mergeCell ref="D93:D129"/>
    <mergeCell ref="E93:E129"/>
    <mergeCell ref="F93:F129"/>
    <mergeCell ref="G93:G129"/>
    <mergeCell ref="H93:H129"/>
    <mergeCell ref="I93:I129"/>
    <mergeCell ref="J93:J129"/>
    <mergeCell ref="K93:K129"/>
    <mergeCell ref="L93:L129"/>
    <mergeCell ref="M93:M129"/>
    <mergeCell ref="O90:O92"/>
    <mergeCell ref="P90:P92"/>
    <mergeCell ref="Q130:Q171"/>
    <mergeCell ref="N93:N129"/>
    <mergeCell ref="O93:O129"/>
    <mergeCell ref="P93:P129"/>
    <mergeCell ref="Q93:Q129"/>
    <mergeCell ref="F172:F195"/>
    <mergeCell ref="G172:G195"/>
    <mergeCell ref="H172:H195"/>
    <mergeCell ref="I172:I195"/>
    <mergeCell ref="J172:J195"/>
    <mergeCell ref="K172:K195"/>
    <mergeCell ref="L172:L195"/>
    <mergeCell ref="M172:M195"/>
    <mergeCell ref="N172:N195"/>
    <mergeCell ref="O172:O195"/>
    <mergeCell ref="J130:J171"/>
    <mergeCell ref="K130:K171"/>
    <mergeCell ref="L130:L171"/>
    <mergeCell ref="M130:M171"/>
    <mergeCell ref="N130:N171"/>
    <mergeCell ref="O130:O171"/>
    <mergeCell ref="P130:P171"/>
    <mergeCell ref="O196:O216"/>
    <mergeCell ref="P196:P216"/>
    <mergeCell ref="Q196:Q216"/>
    <mergeCell ref="P172:P195"/>
    <mergeCell ref="Q172:Q195"/>
    <mergeCell ref="A196:A216"/>
    <mergeCell ref="B196:B216"/>
    <mergeCell ref="C196:C216"/>
    <mergeCell ref="D196:D216"/>
    <mergeCell ref="E196:E216"/>
    <mergeCell ref="F196:F216"/>
    <mergeCell ref="G196:G216"/>
    <mergeCell ref="H196:H216"/>
    <mergeCell ref="I196:I216"/>
    <mergeCell ref="J196:J216"/>
    <mergeCell ref="K196:K216"/>
    <mergeCell ref="L196:L216"/>
    <mergeCell ref="M196:M216"/>
    <mergeCell ref="N196:N216"/>
  </mergeCells>
  <conditionalFormatting sqref="I252">
    <cfRule type="duplicateValues" dxfId="25" priority="33" stopIfTrue="1"/>
  </conditionalFormatting>
  <conditionalFormatting sqref="I253">
    <cfRule type="duplicateValues" dxfId="24" priority="30" stopIfTrue="1"/>
    <cfRule type="duplicateValues" dxfId="23" priority="32" stopIfTrue="1"/>
  </conditionalFormatting>
  <conditionalFormatting sqref="I254">
    <cfRule type="duplicateValues" dxfId="22" priority="29" stopIfTrue="1"/>
  </conditionalFormatting>
  <conditionalFormatting sqref="I1487">
    <cfRule type="duplicateValues" dxfId="21" priority="35" stopIfTrue="1"/>
  </conditionalFormatting>
  <conditionalFormatting sqref="I1487:I1488">
    <cfRule type="duplicateValues" dxfId="20" priority="34" stopIfTrue="1"/>
  </conditionalFormatting>
  <conditionalFormatting sqref="I1499:I1501">
    <cfRule type="duplicateValues" dxfId="19" priority="31" stopIfTrue="1"/>
  </conditionalFormatting>
  <conditionalFormatting sqref="I1500:I1502">
    <cfRule type="duplicateValues" dxfId="18" priority="28" stopIfTrue="1"/>
  </conditionalFormatting>
  <conditionalFormatting sqref="J6:K6">
    <cfRule type="containsText" dxfId="17" priority="4" operator="containsText" text="Cumple">
      <formula>NOT(ISERROR(SEARCH("Cumple",J6)))</formula>
    </cfRule>
  </conditionalFormatting>
  <conditionalFormatting sqref="J7:K7">
    <cfRule type="containsText" dxfId="16" priority="5" operator="containsText" text="Cumple parcialmente">
      <formula>NOT(ISERROR(SEARCH("Cumple parcialmente",J7)))</formula>
    </cfRule>
  </conditionalFormatting>
  <conditionalFormatting sqref="J8:K8">
    <cfRule type="containsText" dxfId="15" priority="6" operator="containsText" text="No cumple">
      <formula>NOT(ISERROR(SEARCH("No cumple",J8)))</formula>
    </cfRule>
  </conditionalFormatting>
  <conditionalFormatting sqref="L2:L3">
    <cfRule type="containsText" dxfId="14" priority="7" operator="containsText" text="No">
      <formula>NOT(ISERROR(SEARCH("No",L2)))</formula>
    </cfRule>
    <cfRule type="containsText" dxfId="13" priority="8" operator="containsText" text="Cumple">
      <formula>NOT(ISERROR(SEARCH("Cumple",L2)))</formula>
    </cfRule>
    <cfRule type="containsText" dxfId="12" priority="9" operator="containsText" text="No cumple">
      <formula>NOT(ISERROR(SEARCH("No cumple",L2)))</formula>
    </cfRule>
  </conditionalFormatting>
  <conditionalFormatting sqref="N12:O34 N217:O236 L217:L658 K217:K1346 N242:O257 N1486:O1517">
    <cfRule type="containsText" dxfId="11" priority="19" operator="containsText" text="0">
      <formula>NOT(ISERROR(SEARCH("0",K12)))</formula>
    </cfRule>
    <cfRule type="containsText" dxfId="10" priority="20" operator="containsText" text="1">
      <formula>NOT(ISERROR(SEARCH("1",K12)))</formula>
    </cfRule>
    <cfRule type="containsText" dxfId="9" priority="21" operator="containsText" text="2">
      <formula>NOT(ISERROR(SEARCH("2",K12)))</formula>
    </cfRule>
  </conditionalFormatting>
  <conditionalFormatting sqref="N196:O196">
    <cfRule type="containsText" dxfId="8" priority="1" operator="containsText" text="0">
      <formula>NOT(ISERROR(SEARCH("0",N196)))</formula>
    </cfRule>
    <cfRule type="containsText" dxfId="7" priority="2" operator="containsText" text="1">
      <formula>NOT(ISERROR(SEARCH("1",N196)))</formula>
    </cfRule>
    <cfRule type="containsText" dxfId="6" priority="3" operator="containsText" text="2">
      <formula>NOT(ISERROR(SEARCH("2",N196)))</formula>
    </cfRule>
  </conditionalFormatting>
  <conditionalFormatting sqref="P6">
    <cfRule type="containsText" dxfId="5" priority="13" operator="containsText" text="No">
      <formula>NOT(ISERROR(SEARCH("No",P6)))</formula>
    </cfRule>
    <cfRule type="containsText" dxfId="4" priority="14" operator="containsText" text="Cumple">
      <formula>NOT(ISERROR(SEARCH("Cumple",P6)))</formula>
    </cfRule>
    <cfRule type="containsText" dxfId="3" priority="15" operator="containsText" text="No cumple">
      <formula>NOT(ISERROR(SEARCH("No cumple",P6)))</formula>
    </cfRule>
  </conditionalFormatting>
  <dataValidations count="5">
    <dataValidation type="list" allowBlank="1" showInputMessage="1" showErrorMessage="1" sqref="B12:B35 B217:B233 B86 B90 B93 B130 B172 B196 B244:B257 B1486:B1509" xr:uid="{00000000-0002-0000-0000-000000000000}">
      <formula1>"Informe de auditoría,Informe de ley,Informe de auditoría especial,Informe de auditoría de cumplimiento,Informe de auditoría exprés,Informe de seguimiento"</formula1>
    </dataValidation>
    <dataValidation type="list" allowBlank="1" showInputMessage="1" showErrorMessage="1" sqref="C12:C35 C217:C233 C86 C90 C93 C130 C172 C196 C244:C257 C1486:C1517" xr:uid="{00000000-0002-0000-0000-000001000000}">
      <formula1>"CGR,CDC,OACI,AGN"</formula1>
    </dataValidation>
    <dataValidation type="list" allowBlank="1" showInputMessage="1" showErrorMessage="1" sqref="O12:O15 N12:N35 N217:N236 N86 N90 N93 N130 N172 N196 N242:N257 N1486:N1517" xr:uid="{00000000-0002-0000-0000-000003000000}">
      <formula1>$K$6:$K$8</formula1>
    </dataValidation>
    <dataValidation type="list" allowBlank="1" showInputMessage="1" showErrorMessage="1" sqref="L217:L1248 O16:O35 O217:O236 K217:K1228 O86 O90 O93 O130 O172 O196 O242:O257 O1486:O1517" xr:uid="{00000000-0002-0000-0000-000004000000}">
      <formula1>#REF!</formula1>
    </dataValidation>
    <dataValidation type="list" allowBlank="1" showInputMessage="1" showErrorMessage="1" sqref="B1510:B1517" xr:uid="{00000000-0002-0000-0000-000002000000}">
      <formula1>"PAA, Auditoría,Informe de ley,Auditoría especial"</formula1>
    </dataValidation>
  </dataValidations>
  <hyperlinks>
    <hyperlink ref="R35" r:id="rId1" xr:uid="{EB1EA297-BA97-4F21-A984-F7031B364B87}"/>
    <hyperlink ref="R90" r:id="rId2" xr:uid="{9D971528-F107-41EE-A56E-DB7266483DEC}"/>
    <hyperlink ref="R132" r:id="rId3" xr:uid="{8E7DDA6E-BC18-4093-A7C0-67E2F6EBFFCF}"/>
    <hyperlink ref="R130" r:id="rId4" xr:uid="{DC4C4D99-9050-4241-8C7B-882231B656AD}"/>
    <hyperlink ref="R131" r:id="rId5" xr:uid="{9C3AFCC7-8A1F-466F-99BE-3039889CA98B}"/>
    <hyperlink ref="R51" r:id="rId6" xr:uid="{630BBBC8-39FF-4BC4-8794-04E63D0051B9}"/>
    <hyperlink ref="R36" r:id="rId7" xr:uid="{695CC4A7-0337-4EE2-8462-DA0A2FBE2BE2}"/>
    <hyperlink ref="R38" r:id="rId8" xr:uid="{63A3597F-36DD-4D3F-894D-6279B67955B1}"/>
    <hyperlink ref="R39" r:id="rId9" xr:uid="{E1AA1B1F-E676-41DE-B7D7-69574728BA66}"/>
    <hyperlink ref="R40" r:id="rId10" xr:uid="{EB92AF4E-D593-4694-AD82-1AFD958CF1C6}"/>
    <hyperlink ref="R41" r:id="rId11" xr:uid="{DC4C1022-8A9E-40C0-88B9-FB7C87412DBA}"/>
    <hyperlink ref="R42" r:id="rId12" xr:uid="{FF1CCD4E-CA38-4692-BB80-768493F303E4}"/>
    <hyperlink ref="R48" r:id="rId13" xr:uid="{17C2ACBA-5FB6-4EC2-A64F-D7E2F8011E55}"/>
    <hyperlink ref="R49" r:id="rId14" xr:uid="{240CA22A-6DBB-4A74-B9A6-62731948CB53}"/>
    <hyperlink ref="R50" r:id="rId15" xr:uid="{B5E034AD-00A4-4AC4-AE27-4A7D51072E50}"/>
    <hyperlink ref="R43" r:id="rId16" xr:uid="{1F97AF98-8C5D-413A-8854-53CA63AC07C3}"/>
    <hyperlink ref="R45" r:id="rId17" xr:uid="{7C54938B-2B6C-452D-BA2B-DA3BF4355851}"/>
    <hyperlink ref="R46" r:id="rId18" xr:uid="{6990D8DB-ACFA-42C5-AD95-3757BC36C7A6}"/>
    <hyperlink ref="R47" r:id="rId19" xr:uid="{AD185922-85E8-44DD-87DE-5994C0657484}"/>
    <hyperlink ref="R37" r:id="rId20" xr:uid="{0A3F758B-250E-4747-91E3-3AAEBF82E302}"/>
    <hyperlink ref="R54" r:id="rId21" xr:uid="{4FAAE51D-ED6F-43CB-BB59-207698B0A731}"/>
    <hyperlink ref="R66" r:id="rId22" xr:uid="{E291B35E-98AE-42ED-BB96-84F90FB931E6}"/>
    <hyperlink ref="R55" r:id="rId23" xr:uid="{2E36AA26-F48F-46F9-9BF8-32D043D4CE51}"/>
    <hyperlink ref="R56" r:id="rId24" xr:uid="{B7A5971B-536F-4EB8-AB44-7B6F4C2911E9}"/>
    <hyperlink ref="R57" r:id="rId25" xr:uid="{AEDE5D93-F4C2-4643-9B0A-E9D8C5BAF4FD}"/>
    <hyperlink ref="R58" r:id="rId26" xr:uid="{D9254F22-D421-4B12-893F-73405BFD5E9D}"/>
    <hyperlink ref="R64" r:id="rId27" xr:uid="{F0A0D633-4B29-4B6A-B889-94A8ED6CBA0C}"/>
    <hyperlink ref="R52" r:id="rId28" xr:uid="{13CAFF43-E56C-40B4-8AFC-D87EB182E705}"/>
    <hyperlink ref="R53" r:id="rId29" xr:uid="{2987F703-1C56-46A4-927B-906A5B857B9A}"/>
    <hyperlink ref="R59" r:id="rId30" xr:uid="{2DE0F48E-061E-4091-B32B-8170AC7D5146}"/>
    <hyperlink ref="R61" r:id="rId31" xr:uid="{DC5C9B3B-267D-4ED1-B42F-ABBC0D8B9282}"/>
    <hyperlink ref="R62" r:id="rId32" xr:uid="{9ACEB6D9-B955-4E2D-8A18-4781994F2CBB}"/>
    <hyperlink ref="R63" r:id="rId33" xr:uid="{4F0732BF-F62F-4EF3-B468-BFA442F343B5}"/>
    <hyperlink ref="R65" r:id="rId34" xr:uid="{2AF912C5-FD00-4A87-ADFA-C36D1D64EB6C}"/>
    <hyperlink ref="R67" r:id="rId35" xr:uid="{503C977C-89FA-441D-9611-B0E9E5A6A712}"/>
    <hyperlink ref="R68" r:id="rId36" xr:uid="{15B9FA99-0D58-4A43-90A0-3119A382BCEF}"/>
    <hyperlink ref="R71" r:id="rId37" xr:uid="{774B771E-2A8D-4F4A-B4F5-362E9C8741D6}"/>
    <hyperlink ref="R70" r:id="rId38" xr:uid="{E1CA636B-64D5-45FF-8C03-7D8A57BFABFC}"/>
    <hyperlink ref="R72" r:id="rId39" xr:uid="{F4ABB56B-EDE6-459F-A846-198A6DB56226}"/>
    <hyperlink ref="R76" r:id="rId40" xr:uid="{CAA4C909-4564-4B07-B126-6E201D234037}"/>
    <hyperlink ref="R77" r:id="rId41" xr:uid="{8E283BB1-DC15-451C-9395-FB8734756C51}"/>
    <hyperlink ref="R78" r:id="rId42" xr:uid="{1A6DB23B-EF03-4B82-BDAC-ABB8F0F72F5D}"/>
    <hyperlink ref="R79" r:id="rId43" xr:uid="{D81BE1C0-1CF2-4390-A76D-05A857B95751}"/>
    <hyperlink ref="R80" r:id="rId44" xr:uid="{D92BF8F8-1440-43A9-8AA6-97B389E14674}"/>
    <hyperlink ref="R81" r:id="rId45" xr:uid="{F7FFA63E-94B5-402B-BBE3-4BCA521279A2}"/>
    <hyperlink ref="R82" r:id="rId46" xr:uid="{D7BD2FDE-9629-4C0D-8E09-D2EA64E9D03A}"/>
    <hyperlink ref="R83" r:id="rId47" xr:uid="{0CD4982B-3A7C-4FF4-B7CE-AE8BD17B47D2}"/>
    <hyperlink ref="R84" r:id="rId48" xr:uid="{E7174B4E-D9DC-4C7E-B95E-1DDA9E9783E0}"/>
    <hyperlink ref="R73" r:id="rId49" xr:uid="{01052CA0-AB3F-44E9-B6BB-F41216CDF492}"/>
    <hyperlink ref="R74" r:id="rId50" xr:uid="{A63AC37B-6F18-4953-B26D-C9C8D2E6839F}"/>
    <hyperlink ref="R75" r:id="rId51" xr:uid="{EFE1FBAC-D2BA-4ADE-9462-DD3A9F3EEA20}"/>
    <hyperlink ref="R69" r:id="rId52" xr:uid="{4B8A126B-F661-4B51-BA02-C2D4435CA3D1}"/>
    <hyperlink ref="R60" r:id="rId53" xr:uid="{5855DCAF-386D-4B83-BE27-0438A04A6410}"/>
    <hyperlink ref="R91" r:id="rId54" xr:uid="{3F25245E-AFB9-446D-B0B7-E4F78577ED48}"/>
    <hyperlink ref="R92" r:id="rId55" xr:uid="{D703C05E-DC7D-4B33-94F4-81D27224C2F0}"/>
    <hyperlink ref="R87" r:id="rId56" xr:uid="{07B300A8-7EFC-4FD2-B680-8B223EA87D69}"/>
    <hyperlink ref="R86" r:id="rId57" xr:uid="{23BE7A3B-95F7-4A09-B8A8-688706E70111}"/>
    <hyperlink ref="R88" r:id="rId58" xr:uid="{A26622CA-C00A-492D-8F23-98A17B3FEDCB}"/>
    <hyperlink ref="R93" r:id="rId59" xr:uid="{19EAC4A3-9AA7-4443-800A-141098A6C7F4}"/>
    <hyperlink ref="R94" r:id="rId60" xr:uid="{19D44F9E-5DF9-4E88-8808-C44AC365F9F0}"/>
    <hyperlink ref="R95" r:id="rId61" xr:uid="{852C361B-2E0A-4548-A707-964581ED8B9A}"/>
    <hyperlink ref="R96" r:id="rId62" xr:uid="{27932526-B17C-4462-BFAA-1811890279A2}"/>
    <hyperlink ref="R97" r:id="rId63" xr:uid="{95DD942E-C8BC-4EF2-A5B7-F7010B5F715D}"/>
    <hyperlink ref="R99" r:id="rId64" xr:uid="{0C21A470-5F91-4B4A-8EC0-DF89F2BB9DC2}"/>
    <hyperlink ref="R111" r:id="rId65" xr:uid="{B0955531-CF62-404B-A3AE-30DC88832197}"/>
    <hyperlink ref="R100" r:id="rId66" xr:uid="{1E2B1905-2507-4735-B36C-A9D4B6A62F60}"/>
    <hyperlink ref="R101" r:id="rId67" xr:uid="{B9557CF8-AF35-4864-8386-697BED3DA29F}"/>
    <hyperlink ref="R102" r:id="rId68" xr:uid="{85BBCC19-CA5C-45D0-B448-47B0BA4817A6}"/>
    <hyperlink ref="R103" r:id="rId69" xr:uid="{660F0F25-2B7E-4EC7-BD1C-170F65706FE3}"/>
    <hyperlink ref="R109" r:id="rId70" xr:uid="{B3253782-BC2D-46C0-8225-712FB098E751}"/>
    <hyperlink ref="R98" r:id="rId71" xr:uid="{6C0EA387-215D-4257-938C-D43614BD9288}"/>
    <hyperlink ref="R104" r:id="rId72" xr:uid="{0EF442AE-7ED2-48A4-8492-7A5354DCB8AA}"/>
    <hyperlink ref="R106" r:id="rId73" xr:uid="{BAE38141-D58E-483F-809C-36050F9A28A1}"/>
    <hyperlink ref="R107" r:id="rId74" xr:uid="{53652E65-A876-45FF-9A0C-076F01FE34C9}"/>
    <hyperlink ref="R108" r:id="rId75" xr:uid="{5E5B5915-93A9-4625-9390-1107F3F64731}"/>
    <hyperlink ref="R110" r:id="rId76" xr:uid="{7FA11C07-604E-4018-9615-B683375ADB2C}"/>
    <hyperlink ref="R112" r:id="rId77" xr:uid="{EBF7973B-47DE-485A-9C1C-C8162B8A7A24}"/>
    <hyperlink ref="R113" r:id="rId78" xr:uid="{02C6CFC1-CAE2-41E0-9942-E5D27E53884C}"/>
    <hyperlink ref="R116" r:id="rId79" xr:uid="{5B037392-A901-4B4B-B644-A5F697E85D78}"/>
    <hyperlink ref="R115" r:id="rId80" xr:uid="{AC57E2FA-5CE6-42D3-A3CB-F1369FD50463}"/>
    <hyperlink ref="R117" r:id="rId81" xr:uid="{EDFCFB81-26DD-47A6-95AD-C0BCC7646D62}"/>
    <hyperlink ref="R121" r:id="rId82" xr:uid="{993CEF69-952D-49AF-A92B-44FD3A53B33D}"/>
    <hyperlink ref="R122" r:id="rId83" xr:uid="{AD470A86-6CF9-4E3B-9297-7052C79B8069}"/>
    <hyperlink ref="R123" r:id="rId84" xr:uid="{A3A4963D-EA2E-4FF3-BC1A-FA1725F18271}"/>
    <hyperlink ref="R124" r:id="rId85" xr:uid="{5487BDE5-4DC4-4086-9559-9CC52D1C0ECD}"/>
    <hyperlink ref="R125" r:id="rId86" xr:uid="{F1E754E5-F18E-4FC2-81AF-717516583E04}"/>
    <hyperlink ref="R126" r:id="rId87" xr:uid="{BE67CD25-AB77-486B-8115-7BAA81E074D1}"/>
    <hyperlink ref="R127" r:id="rId88" xr:uid="{E1F580A5-E042-4F97-9D94-E0A03DD251F3}"/>
    <hyperlink ref="R128" r:id="rId89" xr:uid="{F054F681-2EF3-463D-BA51-EC3F7F8B8B1E}"/>
    <hyperlink ref="R129" r:id="rId90" xr:uid="{1F16E222-C645-4306-8489-86FB99FF132F}"/>
    <hyperlink ref="R118" r:id="rId91" xr:uid="{F631DBA0-D446-4714-B626-FDBC9ECAB837}"/>
    <hyperlink ref="R119" r:id="rId92" xr:uid="{51126D51-1D6C-4768-B9D4-811B0E5766F6}"/>
    <hyperlink ref="R120" r:id="rId93" xr:uid="{33CACA0E-F2A8-40B4-8ED3-5426897F418C}"/>
    <hyperlink ref="R114" r:id="rId94" xr:uid="{21E16ADC-11FE-49B4-8F5F-B544E80BA18E}"/>
    <hyperlink ref="R105" r:id="rId95" xr:uid="{7F959462-D39D-4BCA-8A07-7D66242F058B}"/>
    <hyperlink ref="R136" r:id="rId96" xr:uid="{08E00136-417E-417E-9C4C-E60B8A79A79D}"/>
    <hyperlink ref="R134" r:id="rId97" xr:uid="{5440C13B-2680-41BC-ABDF-697CDA58D207}"/>
    <hyperlink ref="R133" r:id="rId98" xr:uid="{16DA056F-74E0-487B-ABC2-E63A07890D6C}"/>
    <hyperlink ref="R135" r:id="rId99" xr:uid="{29F7AA91-44D7-4270-A51B-CF0668E8A16D}"/>
    <hyperlink ref="R137" r:id="rId100" xr:uid="{57DE7BC6-AF8D-41DF-BA8D-A97EC01216C3}"/>
    <hyperlink ref="R138" r:id="rId101" xr:uid="{442BA835-EFCD-461D-ABBF-31D4BEF76A6A}"/>
    <hyperlink ref="R140" r:id="rId102" xr:uid="{59EEDE55-8108-44C3-950A-0F00B5590124}"/>
    <hyperlink ref="R152" r:id="rId103" xr:uid="{AF2A1A28-EFF1-495D-AC71-21911363E60A}"/>
    <hyperlink ref="R141" r:id="rId104" xr:uid="{39EDB325-16C9-4202-9448-FD934A9FA4A8}"/>
    <hyperlink ref="R142" r:id="rId105" xr:uid="{385E9EA0-1AAA-44D4-AA39-4C55499671D2}"/>
    <hyperlink ref="R143" r:id="rId106" xr:uid="{42921C5B-F118-4E0C-A688-A44A12DEADC3}"/>
    <hyperlink ref="R144" r:id="rId107" xr:uid="{58696021-4567-4DE5-AD4A-BB313EF74794}"/>
    <hyperlink ref="R150" r:id="rId108" xr:uid="{2A972FAA-AE17-492C-AF5F-6F6D9FA1EEB5}"/>
    <hyperlink ref="R139" r:id="rId109" xr:uid="{35B8304C-7E46-4E85-8EFA-7BB1A304EC4E}"/>
    <hyperlink ref="R145" r:id="rId110" xr:uid="{A2AD0788-840D-4CAA-9C7E-3331BDD9B8E2}"/>
    <hyperlink ref="R147" r:id="rId111" xr:uid="{38A8F83F-8BB9-4B7B-AA99-F53B39A775B8}"/>
    <hyperlink ref="R148" r:id="rId112" xr:uid="{EE79C1F3-1052-4D63-8408-858285CC68F9}"/>
    <hyperlink ref="R149" r:id="rId113" xr:uid="{F1366606-AA3B-43A9-B3D0-0F68FCB0C463}"/>
    <hyperlink ref="R151" r:id="rId114" xr:uid="{DA6F1B8D-0AD1-4553-92EE-EE10D4212886}"/>
    <hyperlink ref="R153" r:id="rId115" xr:uid="{E43DD9FF-B320-4A40-8215-D40F1AB5BF4E}"/>
    <hyperlink ref="R154" r:id="rId116" xr:uid="{9C40AC24-45E2-49D1-B54A-3D3E8B373DF8}"/>
    <hyperlink ref="R157" r:id="rId117" xr:uid="{6C405866-7785-4EF1-AEC6-ECA8BAA7FC7F}"/>
    <hyperlink ref="R156" r:id="rId118" xr:uid="{4F210F54-BAA1-4F48-AE44-F08383BB4FA4}"/>
    <hyperlink ref="R158" r:id="rId119" xr:uid="{FADF1F85-21D9-4458-BC53-B8F633FCADE3}"/>
    <hyperlink ref="R162" r:id="rId120" xr:uid="{B0A6668C-20B7-448B-9BA8-141DB60C532A}"/>
    <hyperlink ref="R163" r:id="rId121" xr:uid="{2FCBE0E8-EEF2-4908-A4E5-BBFF45D738DB}"/>
    <hyperlink ref="R164" r:id="rId122" xr:uid="{9C707272-EE78-4BE7-8D05-E845A3CD0351}"/>
    <hyperlink ref="R165" r:id="rId123" xr:uid="{FC3DBAE6-F17D-45F4-AA72-851A18698DDC}"/>
    <hyperlink ref="R166" r:id="rId124" xr:uid="{1893CD0B-F964-470D-8782-C1D494E76C22}"/>
    <hyperlink ref="R167" r:id="rId125" xr:uid="{DD058E28-9CAD-4BA8-BC67-DA0567E0DA31}"/>
    <hyperlink ref="R168" r:id="rId126" xr:uid="{B4694C2F-777F-4AE1-9AEE-2A212C14BB91}"/>
    <hyperlink ref="R169" r:id="rId127" xr:uid="{28FA9B05-7CC3-4523-80E8-0B6D3688B4F1}"/>
    <hyperlink ref="R159" r:id="rId128" xr:uid="{B0029C31-F37A-460D-9AE9-0411B4AC32C9}"/>
    <hyperlink ref="R160" r:id="rId129" xr:uid="{560B873D-DA13-4E89-A6C0-A137803D6AD5}"/>
    <hyperlink ref="R161" r:id="rId130" xr:uid="{71778298-850D-47C7-B571-E5E9550F11EB}"/>
    <hyperlink ref="R155" r:id="rId131" xr:uid="{AEC4215D-EFAB-46C3-B7F8-018423BE05ED}"/>
    <hyperlink ref="R146" r:id="rId132" xr:uid="{4E35CC93-A947-4FFA-8E6D-F9E6EDCE9F27}"/>
    <hyperlink ref="R189" r:id="rId133" xr:uid="{5BF32B97-012F-4DB0-B9E2-737E9B1AF51A}"/>
    <hyperlink ref="R190" r:id="rId134" xr:uid="{F8C969B8-92A3-4647-A317-F4989477D304}"/>
    <hyperlink ref="R188" r:id="rId135" xr:uid="{FD47005D-8E1A-4211-89C2-19D4E102F161}"/>
    <hyperlink ref="R191" r:id="rId136" xr:uid="{EDCF4B7E-870C-49B6-A49A-5C1D90B5ED10}"/>
    <hyperlink ref="R187" r:id="rId137" xr:uid="{9736BE12-F4B7-4845-AF6A-B54B213CA138}"/>
    <hyperlink ref="R195" r:id="rId138" xr:uid="{58A319D2-7B1E-442C-A3D4-2DA6C3DD7A69}"/>
    <hyperlink ref="R192" r:id="rId139" xr:uid="{DF89D4EA-9DE8-4300-A4FE-EE918FB1FB84}"/>
    <hyperlink ref="R193" r:id="rId140" xr:uid="{6EC09ABE-04D9-4DCF-B388-2811F2FBC6A6}"/>
    <hyperlink ref="R184" r:id="rId141" xr:uid="{26E66149-B3FA-4627-B9C9-C41B40ACDC98}"/>
    <hyperlink ref="R185" r:id="rId142" xr:uid="{EBBCC130-152E-4BD5-856A-199F5342F962}"/>
    <hyperlink ref="R186" r:id="rId143" xr:uid="{7A7DB14C-EDD7-4982-9358-9E6D35284FC8}"/>
    <hyperlink ref="R172" r:id="rId144" xr:uid="{EB2B871D-CDAF-4B37-A8E7-D7B3181EDFFF}"/>
    <hyperlink ref="R173" r:id="rId145" xr:uid="{0C12F436-22E6-43A6-9DD0-273035739B66}"/>
    <hyperlink ref="R174" r:id="rId146" xr:uid="{9A15BC69-4707-43BE-8FAA-B0F05B12FAB1}"/>
    <hyperlink ref="R175" r:id="rId147" xr:uid="{E799AC5C-F706-4746-95B0-D0BD84E685F1}"/>
    <hyperlink ref="R176" r:id="rId148" xr:uid="{67FA5379-2EA9-4022-B5EC-527FB846C6B7}"/>
    <hyperlink ref="R177" r:id="rId149" xr:uid="{B399E2FB-A65B-4720-8E8E-1EE10C1ECD90}"/>
    <hyperlink ref="R178" r:id="rId150" xr:uid="{42A8B3A7-9B6B-44D1-AF21-0EA527ABE210}"/>
    <hyperlink ref="R179" r:id="rId151" xr:uid="{EB0A7DE1-9DE7-466F-9F6C-472063BB2BFC}"/>
    <hyperlink ref="R180" r:id="rId152" xr:uid="{0DA9AD9E-5333-42D1-B736-081A250D8930}"/>
    <hyperlink ref="R181" r:id="rId153" xr:uid="{A4132C0C-1D0F-4DB8-95FA-92D233CC57CF}"/>
    <hyperlink ref="R182" r:id="rId154" xr:uid="{F2637092-772B-4ED5-BE69-E8B00BE9F015}"/>
    <hyperlink ref="R183" r:id="rId155" xr:uid="{A7C40036-5F6B-4183-9F18-5115B6D9D92D}"/>
    <hyperlink ref="R211" r:id="rId156" xr:uid="{2DF58971-7878-4FEF-842C-78B0A96EDF57}"/>
    <hyperlink ref="R212" r:id="rId157" xr:uid="{B966DAC9-FABC-41E7-B44E-4423895B21C6}"/>
    <hyperlink ref="R210" r:id="rId158" xr:uid="{8E24726F-CDCE-416A-8B65-5E0C6B145C27}"/>
    <hyperlink ref="R213" r:id="rId159" xr:uid="{D7AD1771-BBD4-4943-9F68-6DA82E38BACA}"/>
    <hyperlink ref="R209" r:id="rId160" xr:uid="{72A678C2-B6C8-4D1F-A2CC-0B29A023C791}"/>
    <hyperlink ref="R214" r:id="rId161" xr:uid="{BA414F99-A808-4303-A572-9D2FB4BAB15A}"/>
    <hyperlink ref="R215" r:id="rId162" xr:uid="{889AFED2-5A2F-4F9E-8F4C-722B23F7C026}"/>
    <hyperlink ref="R206" r:id="rId163" xr:uid="{DB58B39E-F410-467D-B159-A18B0555DD06}"/>
    <hyperlink ref="R207" r:id="rId164" xr:uid="{C6C076DA-EF86-4802-BEA8-EE8CF8027432}"/>
    <hyperlink ref="R208" r:id="rId165" xr:uid="{AF4FE7C3-B86D-4E2A-BDA9-7E6DBF026FF5}"/>
    <hyperlink ref="R196" r:id="rId166" xr:uid="{049ECA2E-E590-44FB-982F-A17BC27FB340}"/>
    <hyperlink ref="R197" r:id="rId167" xr:uid="{4FC666CA-2C11-476E-BE03-572C2A2C3E77}"/>
    <hyperlink ref="R198" r:id="rId168" xr:uid="{A1FD5830-0F40-4D25-8BF6-E0F8D40D9C9B}"/>
    <hyperlink ref="R199" r:id="rId169" xr:uid="{20DBAEC5-DC50-4341-8009-6320A71E281E}"/>
    <hyperlink ref="R200" r:id="rId170" xr:uid="{2F60F954-680F-412E-B3E9-315D810B9407}"/>
    <hyperlink ref="R201" r:id="rId171" xr:uid="{0B3B0246-09D5-4556-BED2-E211E366D4D6}"/>
    <hyperlink ref="R202" r:id="rId172" xr:uid="{298F5B01-6B35-4E1C-87F4-2FBC2F199854}"/>
    <hyperlink ref="R203" r:id="rId173" xr:uid="{4E0B75A7-A780-49F9-8668-3715C2E97591}"/>
    <hyperlink ref="R204" r:id="rId174" xr:uid="{17DDDE22-E43D-4D23-AFD3-759C18ECA67C}"/>
    <hyperlink ref="R205" r:id="rId175" xr:uid="{60EB82E4-EDA2-41CD-BA9B-65E3B520310C}"/>
    <hyperlink ref="R85" r:id="rId176" xr:uid="{E17D2638-F538-4309-BB77-4DB8C639087A}"/>
    <hyperlink ref="R89" r:id="rId177" xr:uid="{46FE6AE3-4B22-4593-98A0-3935F32FDD18}"/>
    <hyperlink ref="R170" r:id="rId178" xr:uid="{EA0491EE-3236-4AAC-84A2-D34E99C8C378}"/>
    <hyperlink ref="R171" r:id="rId179" xr:uid="{AA591C5A-E4AD-44D6-BCBD-1CBFE31677F4}"/>
    <hyperlink ref="R194" r:id="rId180" xr:uid="{D8BCB17A-D4E8-4C16-8588-1C5319DA2AF2}"/>
    <hyperlink ref="R216" r:id="rId181" xr:uid="{5F4E6C19-4A47-4032-B3F6-71EE7C58BC1A}"/>
  </hyperlinks>
  <printOptions horizontalCentered="1"/>
  <pageMargins left="0.23622047244094491" right="0.23622047244094491" top="0.74803149606299213" bottom="0.74803149606299213" header="0.31496062992125984" footer="0.31496062992125984"/>
  <pageSetup paperSize="120" scale="47" orientation="landscape" r:id="rId182"/>
  <rowBreaks count="1" manualBreakCount="1">
    <brk id="30" max="17" man="1"/>
  </rowBreaks>
  <drawing r:id="rId183"/>
  <legacyDrawing r:id="rId1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385C4-2B74-42FD-8B9B-A117CC1A7527}">
  <dimension ref="A4:T186"/>
  <sheetViews>
    <sheetView workbookViewId="0">
      <selection activeCell="R6" sqref="R6"/>
    </sheetView>
  </sheetViews>
  <sheetFormatPr baseColWidth="10" defaultColWidth="52.7109375" defaultRowHeight="15" x14ac:dyDescent="0.25"/>
  <cols>
    <col min="1" max="1" width="26.28515625" style="3" bestFit="1" customWidth="1"/>
    <col min="2" max="2" width="30.140625" style="3" bestFit="1" customWidth="1"/>
    <col min="3" max="3" width="15.42578125" style="3" bestFit="1" customWidth="1"/>
    <col min="4" max="4" width="16.85546875" style="3" bestFit="1" customWidth="1"/>
    <col min="5" max="5" width="41.85546875" style="3" bestFit="1" customWidth="1"/>
    <col min="6" max="9" width="52.7109375" style="3"/>
    <col min="10" max="10" width="19" style="3" bestFit="1" customWidth="1"/>
    <col min="11" max="11" width="28.85546875" style="3" bestFit="1" customWidth="1"/>
    <col min="12" max="12" width="19.42578125" style="3" bestFit="1" customWidth="1"/>
    <col min="13" max="13" width="30.28515625" style="3" bestFit="1" customWidth="1"/>
    <col min="14" max="14" width="15.5703125" style="3" bestFit="1" customWidth="1"/>
    <col min="15" max="15" width="13.28515625" style="3" bestFit="1" customWidth="1"/>
    <col min="16" max="16" width="20.28515625" style="3" bestFit="1" customWidth="1"/>
    <col min="17" max="17" width="52.7109375" style="3"/>
    <col min="18" max="18" width="96.7109375" style="1" bestFit="1" customWidth="1"/>
    <col min="19" max="16384" width="52.7109375" style="3"/>
  </cols>
  <sheetData>
    <row r="4" spans="1:20" s="1" customFormat="1" ht="48" x14ac:dyDescent="0.25">
      <c r="A4" s="10" t="s">
        <v>25</v>
      </c>
      <c r="B4" s="10" t="s">
        <v>26</v>
      </c>
      <c r="C4" s="10" t="s">
        <v>27</v>
      </c>
      <c r="D4" s="10" t="s">
        <v>28</v>
      </c>
      <c r="E4" s="10" t="s">
        <v>29</v>
      </c>
      <c r="F4" s="10" t="s">
        <v>30</v>
      </c>
      <c r="G4" s="10" t="s">
        <v>31</v>
      </c>
      <c r="H4" s="10" t="s">
        <v>32</v>
      </c>
      <c r="I4" s="10" t="s">
        <v>33</v>
      </c>
      <c r="J4" s="10" t="s">
        <v>34</v>
      </c>
      <c r="K4" s="10" t="s">
        <v>35</v>
      </c>
      <c r="L4" s="10" t="s">
        <v>36</v>
      </c>
      <c r="M4" s="10" t="s">
        <v>37</v>
      </c>
      <c r="N4" s="10" t="s">
        <v>38</v>
      </c>
      <c r="O4" s="10" t="s">
        <v>39</v>
      </c>
      <c r="P4" s="10" t="s">
        <v>40</v>
      </c>
      <c r="Q4" s="10" t="s">
        <v>41</v>
      </c>
      <c r="R4" s="11" t="s">
        <v>42</v>
      </c>
      <c r="S4" s="9"/>
      <c r="T4" s="2"/>
    </row>
    <row r="5" spans="1:20" ht="15" customHeight="1" x14ac:dyDescent="0.25">
      <c r="A5" s="127" t="s">
        <v>43</v>
      </c>
      <c r="B5" s="127" t="s">
        <v>44</v>
      </c>
      <c r="C5" s="128" t="s">
        <v>45</v>
      </c>
      <c r="D5" s="126">
        <v>24</v>
      </c>
      <c r="E5" s="126" t="s">
        <v>97</v>
      </c>
      <c r="F5" s="126" t="s">
        <v>98</v>
      </c>
      <c r="G5" s="126" t="s">
        <v>99</v>
      </c>
      <c r="H5" s="129" t="s">
        <v>100</v>
      </c>
      <c r="I5" s="129" t="s">
        <v>101</v>
      </c>
      <c r="J5" s="129">
        <v>1</v>
      </c>
      <c r="K5" s="129">
        <v>1</v>
      </c>
      <c r="L5" s="130">
        <v>44865</v>
      </c>
      <c r="M5" s="129" t="s">
        <v>51</v>
      </c>
      <c r="N5" s="125"/>
      <c r="O5" s="125"/>
      <c r="P5" s="125" t="s">
        <v>61</v>
      </c>
      <c r="Q5" s="126" t="s">
        <v>243</v>
      </c>
      <c r="R5" s="12" t="s">
        <v>103</v>
      </c>
      <c r="S5" s="1"/>
    </row>
    <row r="6" spans="1:20" x14ac:dyDescent="0.25">
      <c r="A6" s="127"/>
      <c r="B6" s="127"/>
      <c r="C6" s="128"/>
      <c r="D6" s="126"/>
      <c r="E6" s="126"/>
      <c r="F6" s="126"/>
      <c r="G6" s="126"/>
      <c r="H6" s="129"/>
      <c r="I6" s="129"/>
      <c r="J6" s="129"/>
      <c r="K6" s="129"/>
      <c r="L6" s="130"/>
      <c r="M6" s="129"/>
      <c r="N6" s="125"/>
      <c r="O6" s="125"/>
      <c r="P6" s="125"/>
      <c r="Q6" s="126"/>
      <c r="R6" s="12" t="s">
        <v>104</v>
      </c>
      <c r="S6" s="1"/>
    </row>
    <row r="7" spans="1:20" x14ac:dyDescent="0.25">
      <c r="A7" s="127"/>
      <c r="B7" s="127"/>
      <c r="C7" s="128"/>
      <c r="D7" s="126"/>
      <c r="E7" s="126"/>
      <c r="F7" s="126"/>
      <c r="G7" s="126"/>
      <c r="H7" s="129"/>
      <c r="I7" s="129"/>
      <c r="J7" s="129"/>
      <c r="K7" s="129"/>
      <c r="L7" s="130"/>
      <c r="M7" s="129"/>
      <c r="N7" s="125"/>
      <c r="O7" s="125"/>
      <c r="P7" s="125"/>
      <c r="Q7" s="126"/>
      <c r="R7" s="12" t="s">
        <v>105</v>
      </c>
      <c r="S7" s="1"/>
    </row>
    <row r="8" spans="1:20" x14ac:dyDescent="0.25">
      <c r="A8" s="127"/>
      <c r="B8" s="127"/>
      <c r="C8" s="128"/>
      <c r="D8" s="126"/>
      <c r="E8" s="126"/>
      <c r="F8" s="126"/>
      <c r="G8" s="126"/>
      <c r="H8" s="129"/>
      <c r="I8" s="129"/>
      <c r="J8" s="129"/>
      <c r="K8" s="129"/>
      <c r="L8" s="130"/>
      <c r="M8" s="129"/>
      <c r="N8" s="125"/>
      <c r="O8" s="125"/>
      <c r="P8" s="125"/>
      <c r="Q8" s="126"/>
      <c r="R8" s="12" t="s">
        <v>106</v>
      </c>
      <c r="S8" s="1"/>
    </row>
    <row r="9" spans="1:20" x14ac:dyDescent="0.25">
      <c r="A9" s="127"/>
      <c r="B9" s="127"/>
      <c r="C9" s="128"/>
      <c r="D9" s="126"/>
      <c r="E9" s="126"/>
      <c r="F9" s="126"/>
      <c r="G9" s="126"/>
      <c r="H9" s="129"/>
      <c r="I9" s="129"/>
      <c r="J9" s="129"/>
      <c r="K9" s="129"/>
      <c r="L9" s="130"/>
      <c r="M9" s="129"/>
      <c r="N9" s="125"/>
      <c r="O9" s="125"/>
      <c r="P9" s="125"/>
      <c r="Q9" s="126"/>
      <c r="R9" s="12" t="s">
        <v>107</v>
      </c>
      <c r="S9" s="1"/>
    </row>
    <row r="10" spans="1:20" x14ac:dyDescent="0.25">
      <c r="A10" s="127"/>
      <c r="B10" s="127"/>
      <c r="C10" s="128"/>
      <c r="D10" s="126"/>
      <c r="E10" s="126"/>
      <c r="F10" s="126"/>
      <c r="G10" s="126"/>
      <c r="H10" s="129"/>
      <c r="I10" s="129"/>
      <c r="J10" s="129"/>
      <c r="K10" s="129"/>
      <c r="L10" s="130"/>
      <c r="M10" s="129"/>
      <c r="N10" s="125"/>
      <c r="O10" s="125"/>
      <c r="P10" s="125"/>
      <c r="Q10" s="126"/>
      <c r="R10" s="12" t="s">
        <v>108</v>
      </c>
      <c r="S10" s="1"/>
    </row>
    <row r="11" spans="1:20" x14ac:dyDescent="0.25">
      <c r="A11" s="127"/>
      <c r="B11" s="127"/>
      <c r="C11" s="128"/>
      <c r="D11" s="126"/>
      <c r="E11" s="126"/>
      <c r="F11" s="126"/>
      <c r="G11" s="126"/>
      <c r="H11" s="129"/>
      <c r="I11" s="129"/>
      <c r="J11" s="129"/>
      <c r="K11" s="129"/>
      <c r="L11" s="130"/>
      <c r="M11" s="129"/>
      <c r="N11" s="125"/>
      <c r="O11" s="125"/>
      <c r="P11" s="125"/>
      <c r="Q11" s="126"/>
      <c r="R11" s="12" t="s">
        <v>109</v>
      </c>
      <c r="S11" s="1"/>
    </row>
    <row r="12" spans="1:20" x14ac:dyDescent="0.25">
      <c r="A12" s="127"/>
      <c r="B12" s="127"/>
      <c r="C12" s="128"/>
      <c r="D12" s="126"/>
      <c r="E12" s="126"/>
      <c r="F12" s="126"/>
      <c r="G12" s="126"/>
      <c r="H12" s="129"/>
      <c r="I12" s="129"/>
      <c r="J12" s="129"/>
      <c r="K12" s="129"/>
      <c r="L12" s="130"/>
      <c r="M12" s="129"/>
      <c r="N12" s="125"/>
      <c r="O12" s="125"/>
      <c r="P12" s="125"/>
      <c r="Q12" s="126"/>
      <c r="R12" s="12" t="s">
        <v>110</v>
      </c>
      <c r="S12" s="1"/>
    </row>
    <row r="13" spans="1:20" x14ac:dyDescent="0.25">
      <c r="A13" s="127"/>
      <c r="B13" s="127"/>
      <c r="C13" s="128"/>
      <c r="D13" s="126"/>
      <c r="E13" s="126"/>
      <c r="F13" s="126"/>
      <c r="G13" s="126"/>
      <c r="H13" s="129"/>
      <c r="I13" s="129"/>
      <c r="J13" s="129"/>
      <c r="K13" s="129"/>
      <c r="L13" s="130"/>
      <c r="M13" s="129"/>
      <c r="N13" s="125"/>
      <c r="O13" s="125"/>
      <c r="P13" s="125"/>
      <c r="Q13" s="126"/>
      <c r="R13" s="12" t="s">
        <v>111</v>
      </c>
      <c r="S13" s="1"/>
    </row>
    <row r="14" spans="1:20" x14ac:dyDescent="0.25">
      <c r="A14" s="127"/>
      <c r="B14" s="127"/>
      <c r="C14" s="128"/>
      <c r="D14" s="126"/>
      <c r="E14" s="126"/>
      <c r="F14" s="126"/>
      <c r="G14" s="126"/>
      <c r="H14" s="129"/>
      <c r="I14" s="129"/>
      <c r="J14" s="129"/>
      <c r="K14" s="129"/>
      <c r="L14" s="130"/>
      <c r="M14" s="129"/>
      <c r="N14" s="125"/>
      <c r="O14" s="125"/>
      <c r="P14" s="125"/>
      <c r="Q14" s="126"/>
      <c r="R14" s="12" t="s">
        <v>112</v>
      </c>
      <c r="S14" s="1"/>
    </row>
    <row r="15" spans="1:20" x14ac:dyDescent="0.25">
      <c r="A15" s="127"/>
      <c r="B15" s="127"/>
      <c r="C15" s="128"/>
      <c r="D15" s="126"/>
      <c r="E15" s="126"/>
      <c r="F15" s="126"/>
      <c r="G15" s="126"/>
      <c r="H15" s="129"/>
      <c r="I15" s="129"/>
      <c r="J15" s="129"/>
      <c r="K15" s="129"/>
      <c r="L15" s="130"/>
      <c r="M15" s="129"/>
      <c r="N15" s="125"/>
      <c r="O15" s="125"/>
      <c r="P15" s="125"/>
      <c r="Q15" s="126"/>
      <c r="R15" s="12" t="s">
        <v>113</v>
      </c>
      <c r="S15" s="1"/>
    </row>
    <row r="16" spans="1:20" x14ac:dyDescent="0.25">
      <c r="A16" s="127"/>
      <c r="B16" s="127"/>
      <c r="C16" s="128"/>
      <c r="D16" s="126"/>
      <c r="E16" s="126"/>
      <c r="F16" s="126"/>
      <c r="G16" s="126"/>
      <c r="H16" s="129"/>
      <c r="I16" s="129"/>
      <c r="J16" s="129"/>
      <c r="K16" s="129"/>
      <c r="L16" s="130"/>
      <c r="M16" s="129"/>
      <c r="N16" s="125"/>
      <c r="O16" s="125"/>
      <c r="P16" s="125"/>
      <c r="Q16" s="126"/>
      <c r="R16" s="12" t="s">
        <v>114</v>
      </c>
      <c r="S16" s="1"/>
    </row>
    <row r="17" spans="1:19" x14ac:dyDescent="0.25">
      <c r="A17" s="127"/>
      <c r="B17" s="127"/>
      <c r="C17" s="128"/>
      <c r="D17" s="126"/>
      <c r="E17" s="126"/>
      <c r="F17" s="126"/>
      <c r="G17" s="126"/>
      <c r="H17" s="129"/>
      <c r="I17" s="129"/>
      <c r="J17" s="129"/>
      <c r="K17" s="129"/>
      <c r="L17" s="130"/>
      <c r="M17" s="129"/>
      <c r="N17" s="125"/>
      <c r="O17" s="125"/>
      <c r="P17" s="125"/>
      <c r="Q17" s="126"/>
      <c r="R17" s="12" t="s">
        <v>115</v>
      </c>
      <c r="S17" s="1"/>
    </row>
    <row r="18" spans="1:19" x14ac:dyDescent="0.25">
      <c r="A18" s="127"/>
      <c r="B18" s="127"/>
      <c r="C18" s="128"/>
      <c r="D18" s="126"/>
      <c r="E18" s="126"/>
      <c r="F18" s="126"/>
      <c r="G18" s="126"/>
      <c r="H18" s="129"/>
      <c r="I18" s="129"/>
      <c r="J18" s="129"/>
      <c r="K18" s="129"/>
      <c r="L18" s="130"/>
      <c r="M18" s="129"/>
      <c r="N18" s="125"/>
      <c r="O18" s="125"/>
      <c r="P18" s="125"/>
      <c r="Q18" s="126"/>
      <c r="R18" s="12" t="s">
        <v>116</v>
      </c>
      <c r="S18" s="1"/>
    </row>
    <row r="19" spans="1:19" x14ac:dyDescent="0.25">
      <c r="A19" s="127"/>
      <c r="B19" s="127"/>
      <c r="C19" s="128"/>
      <c r="D19" s="126"/>
      <c r="E19" s="126"/>
      <c r="F19" s="126"/>
      <c r="G19" s="126"/>
      <c r="H19" s="129"/>
      <c r="I19" s="129"/>
      <c r="J19" s="129"/>
      <c r="K19" s="129"/>
      <c r="L19" s="130"/>
      <c r="M19" s="129"/>
      <c r="N19" s="125"/>
      <c r="O19" s="125"/>
      <c r="P19" s="125"/>
      <c r="Q19" s="126"/>
      <c r="R19" s="12" t="s">
        <v>117</v>
      </c>
      <c r="S19" s="1"/>
    </row>
    <row r="20" spans="1:19" x14ac:dyDescent="0.25">
      <c r="A20" s="127"/>
      <c r="B20" s="127"/>
      <c r="C20" s="128"/>
      <c r="D20" s="126"/>
      <c r="E20" s="126"/>
      <c r="F20" s="126"/>
      <c r="G20" s="126"/>
      <c r="H20" s="129"/>
      <c r="I20" s="129"/>
      <c r="J20" s="129"/>
      <c r="K20" s="129"/>
      <c r="L20" s="130"/>
      <c r="M20" s="129"/>
      <c r="N20" s="125"/>
      <c r="O20" s="125"/>
      <c r="P20" s="125"/>
      <c r="Q20" s="126"/>
      <c r="R20" s="12" t="s">
        <v>118</v>
      </c>
      <c r="S20" s="1"/>
    </row>
    <row r="21" spans="1:19" x14ac:dyDescent="0.25">
      <c r="A21" s="127"/>
      <c r="B21" s="127"/>
      <c r="C21" s="128"/>
      <c r="D21" s="126"/>
      <c r="E21" s="126"/>
      <c r="F21" s="126"/>
      <c r="G21" s="126"/>
      <c r="H21" s="129"/>
      <c r="I21" s="129"/>
      <c r="J21" s="129"/>
      <c r="K21" s="129"/>
      <c r="L21" s="130"/>
      <c r="M21" s="129"/>
      <c r="N21" s="125"/>
      <c r="O21" s="125"/>
      <c r="P21" s="125"/>
      <c r="Q21" s="126"/>
      <c r="R21" s="12" t="s">
        <v>119</v>
      </c>
      <c r="S21" s="1"/>
    </row>
    <row r="22" spans="1:19" x14ac:dyDescent="0.25">
      <c r="A22" s="127"/>
      <c r="B22" s="127"/>
      <c r="C22" s="128"/>
      <c r="D22" s="126"/>
      <c r="E22" s="126"/>
      <c r="F22" s="126"/>
      <c r="G22" s="126"/>
      <c r="H22" s="129"/>
      <c r="I22" s="129"/>
      <c r="J22" s="129"/>
      <c r="K22" s="129"/>
      <c r="L22" s="130"/>
      <c r="M22" s="129"/>
      <c r="N22" s="125"/>
      <c r="O22" s="125"/>
      <c r="P22" s="125"/>
      <c r="Q22" s="126" t="s">
        <v>120</v>
      </c>
      <c r="R22" s="12" t="s">
        <v>121</v>
      </c>
      <c r="S22" s="1"/>
    </row>
    <row r="23" spans="1:19" x14ac:dyDescent="0.25">
      <c r="A23" s="127"/>
      <c r="B23" s="127"/>
      <c r="C23" s="128"/>
      <c r="D23" s="126"/>
      <c r="E23" s="126"/>
      <c r="F23" s="126"/>
      <c r="G23" s="126"/>
      <c r="H23" s="129"/>
      <c r="I23" s="129"/>
      <c r="J23" s="129"/>
      <c r="K23" s="129"/>
      <c r="L23" s="130"/>
      <c r="M23" s="129"/>
      <c r="N23" s="125"/>
      <c r="O23" s="125"/>
      <c r="P23" s="125"/>
      <c r="Q23" s="126"/>
      <c r="R23" s="12" t="s">
        <v>122</v>
      </c>
      <c r="S23" s="1"/>
    </row>
    <row r="24" spans="1:19" x14ac:dyDescent="0.25">
      <c r="A24" s="127"/>
      <c r="B24" s="127"/>
      <c r="C24" s="128"/>
      <c r="D24" s="126"/>
      <c r="E24" s="126"/>
      <c r="F24" s="126"/>
      <c r="G24" s="126"/>
      <c r="H24" s="129"/>
      <c r="I24" s="129"/>
      <c r="J24" s="129"/>
      <c r="K24" s="129"/>
      <c r="L24" s="130"/>
      <c r="M24" s="129"/>
      <c r="N24" s="125"/>
      <c r="O24" s="125"/>
      <c r="P24" s="125"/>
      <c r="Q24" s="126"/>
      <c r="R24" s="12" t="s">
        <v>123</v>
      </c>
      <c r="S24" s="1"/>
    </row>
    <row r="25" spans="1:19" x14ac:dyDescent="0.25">
      <c r="A25" s="127"/>
      <c r="B25" s="127"/>
      <c r="C25" s="128"/>
      <c r="D25" s="126"/>
      <c r="E25" s="126"/>
      <c r="F25" s="126"/>
      <c r="G25" s="126"/>
      <c r="H25" s="129"/>
      <c r="I25" s="129"/>
      <c r="J25" s="129"/>
      <c r="K25" s="129"/>
      <c r="L25" s="130"/>
      <c r="M25" s="129"/>
      <c r="N25" s="125"/>
      <c r="O25" s="125"/>
      <c r="P25" s="125"/>
      <c r="Q25" s="126"/>
      <c r="R25" s="12" t="s">
        <v>124</v>
      </c>
      <c r="S25" s="1"/>
    </row>
    <row r="26" spans="1:19" x14ac:dyDescent="0.25">
      <c r="A26" s="127"/>
      <c r="B26" s="127"/>
      <c r="C26" s="128"/>
      <c r="D26" s="126"/>
      <c r="E26" s="126"/>
      <c r="F26" s="126"/>
      <c r="G26" s="126"/>
      <c r="H26" s="129"/>
      <c r="I26" s="129"/>
      <c r="J26" s="129"/>
      <c r="K26" s="129"/>
      <c r="L26" s="130"/>
      <c r="M26" s="129"/>
      <c r="N26" s="125"/>
      <c r="O26" s="125"/>
      <c r="P26" s="125"/>
      <c r="Q26" s="126"/>
      <c r="R26" s="12" t="s">
        <v>125</v>
      </c>
      <c r="S26" s="1"/>
    </row>
    <row r="27" spans="1:19" x14ac:dyDescent="0.25">
      <c r="A27" s="127"/>
      <c r="B27" s="127"/>
      <c r="C27" s="128"/>
      <c r="D27" s="126"/>
      <c r="E27" s="126"/>
      <c r="F27" s="126"/>
      <c r="G27" s="126"/>
      <c r="H27" s="129"/>
      <c r="I27" s="129"/>
      <c r="J27" s="129"/>
      <c r="K27" s="129"/>
      <c r="L27" s="130"/>
      <c r="M27" s="129"/>
      <c r="N27" s="125"/>
      <c r="O27" s="125"/>
      <c r="P27" s="125"/>
      <c r="Q27" s="126"/>
      <c r="R27" s="12" t="s">
        <v>126</v>
      </c>
      <c r="S27" s="1"/>
    </row>
    <row r="28" spans="1:19" x14ac:dyDescent="0.25">
      <c r="A28" s="127"/>
      <c r="B28" s="127"/>
      <c r="C28" s="128"/>
      <c r="D28" s="126"/>
      <c r="E28" s="126"/>
      <c r="F28" s="126"/>
      <c r="G28" s="126"/>
      <c r="H28" s="129"/>
      <c r="I28" s="129"/>
      <c r="J28" s="129"/>
      <c r="K28" s="129"/>
      <c r="L28" s="130"/>
      <c r="M28" s="129"/>
      <c r="N28" s="125"/>
      <c r="O28" s="125"/>
      <c r="P28" s="125"/>
      <c r="Q28" s="126"/>
      <c r="R28" s="12" t="s">
        <v>127</v>
      </c>
      <c r="S28" s="1"/>
    </row>
    <row r="29" spans="1:19" x14ac:dyDescent="0.25">
      <c r="A29" s="127"/>
      <c r="B29" s="127"/>
      <c r="C29" s="128"/>
      <c r="D29" s="126"/>
      <c r="E29" s="126"/>
      <c r="F29" s="126"/>
      <c r="G29" s="126"/>
      <c r="H29" s="129"/>
      <c r="I29" s="129"/>
      <c r="J29" s="129"/>
      <c r="K29" s="129"/>
      <c r="L29" s="130"/>
      <c r="M29" s="129"/>
      <c r="N29" s="125"/>
      <c r="O29" s="125"/>
      <c r="P29" s="125"/>
      <c r="Q29" s="126"/>
      <c r="R29" s="12" t="s">
        <v>128</v>
      </c>
      <c r="S29" s="1"/>
    </row>
    <row r="30" spans="1:19" x14ac:dyDescent="0.25">
      <c r="A30" s="127"/>
      <c r="B30" s="127"/>
      <c r="C30" s="128"/>
      <c r="D30" s="126"/>
      <c r="E30" s="126"/>
      <c r="F30" s="126"/>
      <c r="G30" s="126"/>
      <c r="H30" s="129"/>
      <c r="I30" s="129"/>
      <c r="J30" s="129"/>
      <c r="K30" s="129"/>
      <c r="L30" s="130"/>
      <c r="M30" s="129"/>
      <c r="N30" s="125"/>
      <c r="O30" s="125"/>
      <c r="P30" s="125"/>
      <c r="Q30" s="126"/>
      <c r="R30" s="12" t="s">
        <v>129</v>
      </c>
      <c r="S30" s="1"/>
    </row>
    <row r="31" spans="1:19" x14ac:dyDescent="0.25">
      <c r="A31" s="127"/>
      <c r="B31" s="127"/>
      <c r="C31" s="128"/>
      <c r="D31" s="126"/>
      <c r="E31" s="126"/>
      <c r="F31" s="126"/>
      <c r="G31" s="126"/>
      <c r="H31" s="129"/>
      <c r="I31" s="129"/>
      <c r="J31" s="129"/>
      <c r="K31" s="129"/>
      <c r="L31" s="130"/>
      <c r="M31" s="129"/>
      <c r="N31" s="125"/>
      <c r="O31" s="125"/>
      <c r="P31" s="125"/>
      <c r="Q31" s="126"/>
      <c r="R31" s="12" t="s">
        <v>130</v>
      </c>
      <c r="S31" s="1"/>
    </row>
    <row r="32" spans="1:19" x14ac:dyDescent="0.25">
      <c r="A32" s="127"/>
      <c r="B32" s="127"/>
      <c r="C32" s="128"/>
      <c r="D32" s="126"/>
      <c r="E32" s="126"/>
      <c r="F32" s="126"/>
      <c r="G32" s="126"/>
      <c r="H32" s="129"/>
      <c r="I32" s="129"/>
      <c r="J32" s="129"/>
      <c r="K32" s="129"/>
      <c r="L32" s="130"/>
      <c r="M32" s="129"/>
      <c r="N32" s="125"/>
      <c r="O32" s="125"/>
      <c r="P32" s="125"/>
      <c r="Q32" s="126"/>
      <c r="R32" s="12" t="s">
        <v>131</v>
      </c>
      <c r="S32" s="1"/>
    </row>
    <row r="33" spans="1:19" x14ac:dyDescent="0.25">
      <c r="A33" s="127"/>
      <c r="B33" s="127"/>
      <c r="C33" s="128"/>
      <c r="D33" s="126"/>
      <c r="E33" s="126"/>
      <c r="F33" s="126"/>
      <c r="G33" s="126"/>
      <c r="H33" s="129"/>
      <c r="I33" s="129"/>
      <c r="J33" s="129"/>
      <c r="K33" s="129"/>
      <c r="L33" s="130"/>
      <c r="M33" s="129"/>
      <c r="N33" s="125"/>
      <c r="O33" s="125"/>
      <c r="P33" s="125"/>
      <c r="Q33" s="126"/>
      <c r="R33" s="12" t="s">
        <v>132</v>
      </c>
      <c r="S33" s="1"/>
    </row>
    <row r="34" spans="1:19" x14ac:dyDescent="0.25">
      <c r="A34" s="127"/>
      <c r="B34" s="127"/>
      <c r="C34" s="128"/>
      <c r="D34" s="126"/>
      <c r="E34" s="126"/>
      <c r="F34" s="126"/>
      <c r="G34" s="126"/>
      <c r="H34" s="129"/>
      <c r="I34" s="129"/>
      <c r="J34" s="129"/>
      <c r="K34" s="129"/>
      <c r="L34" s="130"/>
      <c r="M34" s="129"/>
      <c r="N34" s="125"/>
      <c r="O34" s="125"/>
      <c r="P34" s="125"/>
      <c r="Q34" s="126"/>
      <c r="R34" s="12" t="s">
        <v>133</v>
      </c>
      <c r="S34" s="1"/>
    </row>
    <row r="35" spans="1:19" x14ac:dyDescent="0.25">
      <c r="A35" s="127"/>
      <c r="B35" s="127"/>
      <c r="C35" s="128"/>
      <c r="D35" s="126"/>
      <c r="E35" s="126"/>
      <c r="F35" s="126"/>
      <c r="G35" s="126"/>
      <c r="H35" s="129"/>
      <c r="I35" s="129"/>
      <c r="J35" s="129"/>
      <c r="K35" s="129"/>
      <c r="L35" s="130"/>
      <c r="M35" s="129"/>
      <c r="N35" s="125"/>
      <c r="O35" s="125"/>
      <c r="P35" s="125"/>
      <c r="Q35" s="126"/>
      <c r="R35" s="12" t="s">
        <v>134</v>
      </c>
      <c r="S35" s="1"/>
    </row>
    <row r="36" spans="1:19" x14ac:dyDescent="0.25">
      <c r="A36" s="127"/>
      <c r="B36" s="127"/>
      <c r="C36" s="128"/>
      <c r="D36" s="126"/>
      <c r="E36" s="126"/>
      <c r="F36" s="126"/>
      <c r="G36" s="126"/>
      <c r="H36" s="129"/>
      <c r="I36" s="129"/>
      <c r="J36" s="129"/>
      <c r="K36" s="129"/>
      <c r="L36" s="130"/>
      <c r="M36" s="129"/>
      <c r="N36" s="125"/>
      <c r="O36" s="125"/>
      <c r="P36" s="125"/>
      <c r="Q36" s="126"/>
      <c r="R36" s="12" t="s">
        <v>135</v>
      </c>
      <c r="S36" s="1"/>
    </row>
    <row r="37" spans="1:19" x14ac:dyDescent="0.25">
      <c r="A37" s="127"/>
      <c r="B37" s="127"/>
      <c r="C37" s="128"/>
      <c r="D37" s="126"/>
      <c r="E37" s="126"/>
      <c r="F37" s="126"/>
      <c r="G37" s="126"/>
      <c r="H37" s="129"/>
      <c r="I37" s="129"/>
      <c r="J37" s="129"/>
      <c r="K37" s="129"/>
      <c r="L37" s="130"/>
      <c r="M37" s="129"/>
      <c r="N37" s="125"/>
      <c r="O37" s="125"/>
      <c r="P37" s="125"/>
      <c r="Q37" s="126"/>
      <c r="R37" s="12" t="s">
        <v>136</v>
      </c>
      <c r="S37" s="1"/>
    </row>
    <row r="38" spans="1:19" x14ac:dyDescent="0.25">
      <c r="A38" s="127"/>
      <c r="B38" s="127"/>
      <c r="C38" s="128"/>
      <c r="D38" s="126"/>
      <c r="E38" s="126"/>
      <c r="F38" s="126"/>
      <c r="G38" s="126"/>
      <c r="H38" s="129"/>
      <c r="I38" s="129"/>
      <c r="J38" s="129"/>
      <c r="K38" s="129"/>
      <c r="L38" s="130"/>
      <c r="M38" s="129"/>
      <c r="N38" s="125"/>
      <c r="O38" s="125"/>
      <c r="P38" s="125"/>
      <c r="Q38" s="126"/>
      <c r="R38" s="12" t="s">
        <v>137</v>
      </c>
      <c r="S38" s="1"/>
    </row>
    <row r="39" spans="1:19" x14ac:dyDescent="0.25">
      <c r="A39" s="127"/>
      <c r="B39" s="127"/>
      <c r="C39" s="128"/>
      <c r="D39" s="126"/>
      <c r="E39" s="126"/>
      <c r="F39" s="126"/>
      <c r="G39" s="126"/>
      <c r="H39" s="129"/>
      <c r="I39" s="129"/>
      <c r="J39" s="129"/>
      <c r="K39" s="129"/>
      <c r="L39" s="130"/>
      <c r="M39" s="129"/>
      <c r="N39" s="125"/>
      <c r="O39" s="125"/>
      <c r="P39" s="125"/>
      <c r="Q39" s="126"/>
      <c r="R39" s="12" t="s">
        <v>138</v>
      </c>
      <c r="S39" s="1"/>
    </row>
    <row r="40" spans="1:19" x14ac:dyDescent="0.25">
      <c r="A40" s="127"/>
      <c r="B40" s="127"/>
      <c r="C40" s="128"/>
      <c r="D40" s="126"/>
      <c r="E40" s="126"/>
      <c r="F40" s="126"/>
      <c r="G40" s="126"/>
      <c r="H40" s="129"/>
      <c r="I40" s="129"/>
      <c r="J40" s="129"/>
      <c r="K40" s="129"/>
      <c r="L40" s="130"/>
      <c r="M40" s="129"/>
      <c r="N40" s="125"/>
      <c r="O40" s="125"/>
      <c r="P40" s="125"/>
      <c r="Q40" s="126"/>
      <c r="R40" s="12" t="s">
        <v>139</v>
      </c>
    </row>
    <row r="41" spans="1:19" x14ac:dyDescent="0.25">
      <c r="A41" s="127"/>
      <c r="B41" s="127"/>
      <c r="C41" s="128"/>
      <c r="D41" s="126"/>
      <c r="E41" s="126"/>
      <c r="F41" s="126"/>
      <c r="G41" s="126"/>
      <c r="H41" s="129"/>
      <c r="I41" s="129"/>
      <c r="J41" s="129"/>
      <c r="K41" s="129"/>
      <c r="L41" s="130"/>
      <c r="M41" s="129"/>
      <c r="N41" s="125"/>
      <c r="O41" s="125"/>
      <c r="P41" s="125"/>
      <c r="Q41" s="126"/>
      <c r="R41" s="12" t="s">
        <v>140</v>
      </c>
    </row>
    <row r="42" spans="1:19" x14ac:dyDescent="0.25">
      <c r="A42" s="127"/>
      <c r="B42" s="127"/>
      <c r="C42" s="128"/>
      <c r="D42" s="126"/>
      <c r="E42" s="126"/>
      <c r="F42" s="126"/>
      <c r="G42" s="126"/>
      <c r="H42" s="129"/>
      <c r="I42" s="129"/>
      <c r="J42" s="129"/>
      <c r="K42" s="129"/>
      <c r="L42" s="130"/>
      <c r="M42" s="129"/>
      <c r="N42" s="125"/>
      <c r="O42" s="125"/>
      <c r="P42" s="125"/>
      <c r="Q42" s="126"/>
      <c r="R42" s="12" t="s">
        <v>141</v>
      </c>
    </row>
    <row r="43" spans="1:19" x14ac:dyDescent="0.25">
      <c r="A43" s="127"/>
      <c r="B43" s="127"/>
      <c r="C43" s="128"/>
      <c r="D43" s="126"/>
      <c r="E43" s="126"/>
      <c r="F43" s="126"/>
      <c r="G43" s="126"/>
      <c r="H43" s="129"/>
      <c r="I43" s="129"/>
      <c r="J43" s="129"/>
      <c r="K43" s="129"/>
      <c r="L43" s="130"/>
      <c r="M43" s="129"/>
      <c r="N43" s="125"/>
      <c r="O43" s="125"/>
      <c r="P43" s="125"/>
      <c r="Q43" s="126"/>
      <c r="R43" s="12" t="s">
        <v>142</v>
      </c>
    </row>
    <row r="44" spans="1:19" x14ac:dyDescent="0.25">
      <c r="A44" s="127"/>
      <c r="B44" s="127"/>
      <c r="C44" s="128"/>
      <c r="D44" s="126"/>
      <c r="E44" s="126"/>
      <c r="F44" s="126"/>
      <c r="G44" s="126"/>
      <c r="H44" s="129"/>
      <c r="I44" s="129"/>
      <c r="J44" s="129"/>
      <c r="K44" s="129"/>
      <c r="L44" s="130"/>
      <c r="M44" s="129"/>
      <c r="N44" s="125"/>
      <c r="O44" s="125"/>
      <c r="P44" s="125"/>
      <c r="Q44" s="126"/>
      <c r="R44" s="12" t="s">
        <v>143</v>
      </c>
    </row>
    <row r="45" spans="1:19" x14ac:dyDescent="0.25">
      <c r="A45" s="127"/>
      <c r="B45" s="127"/>
      <c r="C45" s="128"/>
      <c r="D45" s="126"/>
      <c r="E45" s="126"/>
      <c r="F45" s="126"/>
      <c r="G45" s="126"/>
      <c r="H45" s="129"/>
      <c r="I45" s="129"/>
      <c r="J45" s="129"/>
      <c r="K45" s="129"/>
      <c r="L45" s="130"/>
      <c r="M45" s="129"/>
      <c r="N45" s="125"/>
      <c r="O45" s="125"/>
      <c r="P45" s="125"/>
      <c r="Q45" s="126"/>
      <c r="R45" s="12" t="s">
        <v>144</v>
      </c>
    </row>
    <row r="46" spans="1:19" x14ac:dyDescent="0.25">
      <c r="A46" s="127"/>
      <c r="B46" s="127"/>
      <c r="C46" s="128"/>
      <c r="D46" s="126"/>
      <c r="E46" s="126"/>
      <c r="F46" s="126"/>
      <c r="G46" s="126"/>
      <c r="H46" s="129"/>
      <c r="I46" s="129"/>
      <c r="J46" s="129"/>
      <c r="K46" s="129"/>
      <c r="L46" s="130"/>
      <c r="M46" s="129"/>
      <c r="N46" s="125"/>
      <c r="O46" s="125"/>
      <c r="P46" s="125"/>
      <c r="Q46" s="126"/>
      <c r="R46" s="12" t="s">
        <v>145</v>
      </c>
    </row>
    <row r="47" spans="1:19" x14ac:dyDescent="0.25">
      <c r="A47" s="127"/>
      <c r="B47" s="127"/>
      <c r="C47" s="128"/>
      <c r="D47" s="126"/>
      <c r="E47" s="126"/>
      <c r="F47" s="126"/>
      <c r="G47" s="126"/>
      <c r="H47" s="129"/>
      <c r="I47" s="129"/>
      <c r="J47" s="129"/>
      <c r="K47" s="129"/>
      <c r="L47" s="130"/>
      <c r="M47" s="129"/>
      <c r="N47" s="125"/>
      <c r="O47" s="125"/>
      <c r="P47" s="125"/>
      <c r="Q47" s="126"/>
      <c r="R47" s="12" t="s">
        <v>146</v>
      </c>
    </row>
    <row r="48" spans="1:19" x14ac:dyDescent="0.25">
      <c r="A48" s="127"/>
      <c r="B48" s="127"/>
      <c r="C48" s="128"/>
      <c r="D48" s="126"/>
      <c r="E48" s="126"/>
      <c r="F48" s="126"/>
      <c r="G48" s="126"/>
      <c r="H48" s="129"/>
      <c r="I48" s="129"/>
      <c r="J48" s="129"/>
      <c r="K48" s="129"/>
      <c r="L48" s="130"/>
      <c r="M48" s="129"/>
      <c r="N48" s="125"/>
      <c r="O48" s="125"/>
      <c r="P48" s="125"/>
      <c r="Q48" s="126"/>
      <c r="R48" s="12" t="s">
        <v>147</v>
      </c>
    </row>
    <row r="49" spans="1:18" x14ac:dyDescent="0.25">
      <c r="A49" s="127"/>
      <c r="B49" s="127"/>
      <c r="C49" s="128"/>
      <c r="D49" s="126"/>
      <c r="E49" s="126"/>
      <c r="F49" s="126"/>
      <c r="G49" s="126"/>
      <c r="H49" s="129"/>
      <c r="I49" s="129"/>
      <c r="J49" s="129"/>
      <c r="K49" s="129"/>
      <c r="L49" s="130"/>
      <c r="M49" s="129"/>
      <c r="N49" s="125"/>
      <c r="O49" s="125"/>
      <c r="P49" s="125"/>
      <c r="Q49" s="126"/>
      <c r="R49" s="12" t="s">
        <v>148</v>
      </c>
    </row>
    <row r="50" spans="1:18" x14ac:dyDescent="0.25">
      <c r="A50" s="127"/>
      <c r="B50" s="127"/>
      <c r="C50" s="128"/>
      <c r="D50" s="126"/>
      <c r="E50" s="126"/>
      <c r="F50" s="126"/>
      <c r="G50" s="126"/>
      <c r="H50" s="129"/>
      <c r="I50" s="129"/>
      <c r="J50" s="129"/>
      <c r="K50" s="129"/>
      <c r="L50" s="130"/>
      <c r="M50" s="129"/>
      <c r="N50" s="125"/>
      <c r="O50" s="125"/>
      <c r="P50" s="125"/>
      <c r="Q50" s="126"/>
      <c r="R50" s="12" t="s">
        <v>149</v>
      </c>
    </row>
    <row r="51" spans="1:18" x14ac:dyDescent="0.25">
      <c r="A51" s="127"/>
      <c r="B51" s="127"/>
      <c r="C51" s="128"/>
      <c r="D51" s="126"/>
      <c r="E51" s="126"/>
      <c r="F51" s="126"/>
      <c r="G51" s="126"/>
      <c r="H51" s="129"/>
      <c r="I51" s="129"/>
      <c r="J51" s="129"/>
      <c r="K51" s="129"/>
      <c r="L51" s="130"/>
      <c r="M51" s="129"/>
      <c r="N51" s="125"/>
      <c r="O51" s="125"/>
      <c r="P51" s="125"/>
      <c r="Q51" s="126"/>
      <c r="R51" s="12" t="s">
        <v>150</v>
      </c>
    </row>
    <row r="52" spans="1:18" x14ac:dyDescent="0.25">
      <c r="A52" s="127"/>
      <c r="B52" s="127"/>
      <c r="C52" s="128"/>
      <c r="D52" s="126"/>
      <c r="E52" s="126"/>
      <c r="F52" s="126"/>
      <c r="G52" s="126"/>
      <c r="H52" s="129"/>
      <c r="I52" s="129"/>
      <c r="J52" s="129"/>
      <c r="K52" s="129"/>
      <c r="L52" s="130"/>
      <c r="M52" s="129"/>
      <c r="N52" s="125"/>
      <c r="O52" s="125"/>
      <c r="P52" s="125"/>
      <c r="Q52" s="126"/>
      <c r="R52" s="12" t="s">
        <v>151</v>
      </c>
    </row>
    <row r="53" spans="1:18" x14ac:dyDescent="0.25">
      <c r="A53" s="127"/>
      <c r="B53" s="127"/>
      <c r="C53" s="128"/>
      <c r="D53" s="126"/>
      <c r="E53" s="126"/>
      <c r="F53" s="126"/>
      <c r="G53" s="126"/>
      <c r="H53" s="129"/>
      <c r="I53" s="129"/>
      <c r="J53" s="129"/>
      <c r="K53" s="129"/>
      <c r="L53" s="130"/>
      <c r="M53" s="129"/>
      <c r="N53" s="125"/>
      <c r="O53" s="125"/>
      <c r="P53" s="125"/>
      <c r="Q53" s="126"/>
      <c r="R53" s="12" t="s">
        <v>152</v>
      </c>
    </row>
    <row r="54" spans="1:18" x14ac:dyDescent="0.25">
      <c r="A54" s="127"/>
      <c r="B54" s="127"/>
      <c r="C54" s="128"/>
      <c r="D54" s="126"/>
      <c r="E54" s="126"/>
      <c r="F54" s="126"/>
      <c r="G54" s="126"/>
      <c r="H54" s="129"/>
      <c r="I54" s="129"/>
      <c r="J54" s="129"/>
      <c r="K54" s="129"/>
      <c r="L54" s="130"/>
      <c r="M54" s="129"/>
      <c r="N54" s="125"/>
      <c r="O54" s="125"/>
      <c r="P54" s="125"/>
      <c r="Q54" s="126"/>
      <c r="R54" s="12" t="s">
        <v>153</v>
      </c>
    </row>
    <row r="55" spans="1:18" x14ac:dyDescent="0.25">
      <c r="A55" s="134" t="s">
        <v>43</v>
      </c>
      <c r="B55" s="134" t="s">
        <v>44</v>
      </c>
      <c r="C55" s="134" t="s">
        <v>45</v>
      </c>
      <c r="D55" s="134">
        <v>25</v>
      </c>
      <c r="E55" s="134" t="s">
        <v>97</v>
      </c>
      <c r="F55" s="131" t="s">
        <v>156</v>
      </c>
      <c r="G55" s="131" t="s">
        <v>157</v>
      </c>
      <c r="H55" s="131" t="s">
        <v>158</v>
      </c>
      <c r="I55" s="134" t="s">
        <v>159</v>
      </c>
      <c r="J55" s="134">
        <v>1</v>
      </c>
      <c r="K55" s="134">
        <v>1</v>
      </c>
      <c r="L55" s="132">
        <v>44895</v>
      </c>
      <c r="M55" s="134" t="s">
        <v>51</v>
      </c>
      <c r="N55" s="134"/>
      <c r="O55" s="134"/>
      <c r="P55" s="134" t="s">
        <v>61</v>
      </c>
      <c r="Q55" s="131" t="s">
        <v>244</v>
      </c>
      <c r="R55" s="6" t="s">
        <v>161</v>
      </c>
    </row>
    <row r="56" spans="1:18" x14ac:dyDescent="0.25">
      <c r="A56" s="134"/>
      <c r="B56" s="134"/>
      <c r="C56" s="134"/>
      <c r="D56" s="134"/>
      <c r="E56" s="134"/>
      <c r="F56" s="131"/>
      <c r="G56" s="131"/>
      <c r="H56" s="131"/>
      <c r="I56" s="134"/>
      <c r="J56" s="134"/>
      <c r="K56" s="134"/>
      <c r="L56" s="132"/>
      <c r="M56" s="134"/>
      <c r="N56" s="134"/>
      <c r="O56" s="134"/>
      <c r="P56" s="134"/>
      <c r="Q56" s="131"/>
      <c r="R56" s="6" t="s">
        <v>162</v>
      </c>
    </row>
    <row r="57" spans="1:18" x14ac:dyDescent="0.25">
      <c r="A57" s="134"/>
      <c r="B57" s="134"/>
      <c r="C57" s="134"/>
      <c r="D57" s="134"/>
      <c r="E57" s="134"/>
      <c r="F57" s="131"/>
      <c r="G57" s="131"/>
      <c r="H57" s="131"/>
      <c r="I57" s="134"/>
      <c r="J57" s="134"/>
      <c r="K57" s="134"/>
      <c r="L57" s="132"/>
      <c r="M57" s="134"/>
      <c r="N57" s="134"/>
      <c r="O57" s="134"/>
      <c r="P57" s="134"/>
      <c r="Q57" s="131"/>
      <c r="R57" s="6" t="s">
        <v>163</v>
      </c>
    </row>
    <row r="58" spans="1:18" x14ac:dyDescent="0.25">
      <c r="A58" s="131" t="s">
        <v>43</v>
      </c>
      <c r="B58" s="131" t="s">
        <v>44</v>
      </c>
      <c r="C58" s="131" t="s">
        <v>45</v>
      </c>
      <c r="D58" s="131">
        <v>25</v>
      </c>
      <c r="E58" s="131" t="s">
        <v>97</v>
      </c>
      <c r="F58" s="131" t="s">
        <v>156</v>
      </c>
      <c r="G58" s="131" t="s">
        <v>157</v>
      </c>
      <c r="H58" s="131" t="s">
        <v>158</v>
      </c>
      <c r="I58" s="131" t="s">
        <v>165</v>
      </c>
      <c r="J58" s="131">
        <v>1</v>
      </c>
      <c r="K58" s="131">
        <v>1</v>
      </c>
      <c r="L58" s="132">
        <v>44895</v>
      </c>
      <c r="M58" s="131" t="s">
        <v>51</v>
      </c>
      <c r="N58" s="131"/>
      <c r="O58" s="131"/>
      <c r="P58" s="131" t="s">
        <v>61</v>
      </c>
      <c r="Q58" s="131" t="s">
        <v>166</v>
      </c>
      <c r="R58" s="6" t="s">
        <v>103</v>
      </c>
    </row>
    <row r="59" spans="1:18" x14ac:dyDescent="0.25">
      <c r="A59" s="131"/>
      <c r="B59" s="131"/>
      <c r="C59" s="131"/>
      <c r="D59" s="131"/>
      <c r="E59" s="131"/>
      <c r="F59" s="131"/>
      <c r="G59" s="131"/>
      <c r="H59" s="131"/>
      <c r="I59" s="131"/>
      <c r="J59" s="131"/>
      <c r="K59" s="131"/>
      <c r="L59" s="132"/>
      <c r="M59" s="131"/>
      <c r="N59" s="131"/>
      <c r="O59" s="131"/>
      <c r="P59" s="131"/>
      <c r="Q59" s="131"/>
      <c r="R59" s="6" t="s">
        <v>167</v>
      </c>
    </row>
    <row r="60" spans="1:18" x14ac:dyDescent="0.25">
      <c r="A60" s="131"/>
      <c r="B60" s="131"/>
      <c r="C60" s="131"/>
      <c r="D60" s="131"/>
      <c r="E60" s="131"/>
      <c r="F60" s="131"/>
      <c r="G60" s="131"/>
      <c r="H60" s="131"/>
      <c r="I60" s="131"/>
      <c r="J60" s="131"/>
      <c r="K60" s="131"/>
      <c r="L60" s="132"/>
      <c r="M60" s="131"/>
      <c r="N60" s="131"/>
      <c r="O60" s="131"/>
      <c r="P60" s="131"/>
      <c r="Q60" s="131"/>
      <c r="R60" s="6" t="s">
        <v>168</v>
      </c>
    </row>
    <row r="61" spans="1:18" x14ac:dyDescent="0.25">
      <c r="A61" s="131" t="s">
        <v>43</v>
      </c>
      <c r="B61" s="131" t="s">
        <v>44</v>
      </c>
      <c r="C61" s="131" t="s">
        <v>45</v>
      </c>
      <c r="D61" s="131">
        <v>25</v>
      </c>
      <c r="E61" s="131" t="s">
        <v>97</v>
      </c>
      <c r="F61" s="131" t="s">
        <v>156</v>
      </c>
      <c r="G61" s="131" t="s">
        <v>169</v>
      </c>
      <c r="H61" s="131" t="s">
        <v>158</v>
      </c>
      <c r="I61" s="131" t="s">
        <v>170</v>
      </c>
      <c r="J61" s="131">
        <v>1</v>
      </c>
      <c r="K61" s="131">
        <v>1</v>
      </c>
      <c r="L61" s="132">
        <v>44926</v>
      </c>
      <c r="M61" s="131" t="s">
        <v>51</v>
      </c>
      <c r="N61" s="131"/>
      <c r="O61" s="131"/>
      <c r="P61" s="131" t="s">
        <v>61</v>
      </c>
      <c r="Q61" s="131" t="s">
        <v>171</v>
      </c>
      <c r="R61" s="6" t="s">
        <v>103</v>
      </c>
    </row>
    <row r="62" spans="1:18" x14ac:dyDescent="0.25">
      <c r="A62" s="131"/>
      <c r="B62" s="131"/>
      <c r="C62" s="131"/>
      <c r="D62" s="131"/>
      <c r="E62" s="131"/>
      <c r="F62" s="131"/>
      <c r="G62" s="131"/>
      <c r="H62" s="131"/>
      <c r="I62" s="131"/>
      <c r="J62" s="131"/>
      <c r="K62" s="131"/>
      <c r="L62" s="132"/>
      <c r="M62" s="131"/>
      <c r="N62" s="131"/>
      <c r="O62" s="131"/>
      <c r="P62" s="131"/>
      <c r="Q62" s="131"/>
      <c r="R62" s="6" t="s">
        <v>167</v>
      </c>
    </row>
    <row r="63" spans="1:18" x14ac:dyDescent="0.25">
      <c r="A63" s="131"/>
      <c r="B63" s="131"/>
      <c r="C63" s="131"/>
      <c r="D63" s="131"/>
      <c r="E63" s="131"/>
      <c r="F63" s="131"/>
      <c r="G63" s="131"/>
      <c r="H63" s="131"/>
      <c r="I63" s="131"/>
      <c r="J63" s="131"/>
      <c r="K63" s="131"/>
      <c r="L63" s="132"/>
      <c r="M63" s="131"/>
      <c r="N63" s="131"/>
      <c r="O63" s="131"/>
      <c r="P63" s="131"/>
      <c r="Q63" s="131"/>
      <c r="R63" s="6" t="s">
        <v>168</v>
      </c>
    </row>
    <row r="64" spans="1:18" x14ac:dyDescent="0.25">
      <c r="A64" s="131"/>
      <c r="B64" s="131"/>
      <c r="C64" s="131"/>
      <c r="D64" s="131"/>
      <c r="E64" s="131"/>
      <c r="F64" s="131"/>
      <c r="G64" s="131"/>
      <c r="H64" s="131"/>
      <c r="I64" s="131"/>
      <c r="J64" s="131"/>
      <c r="K64" s="131"/>
      <c r="L64" s="132"/>
      <c r="M64" s="131"/>
      <c r="N64" s="131"/>
      <c r="O64" s="131"/>
      <c r="P64" s="131"/>
      <c r="Q64" s="131"/>
      <c r="R64" s="6" t="s">
        <v>121</v>
      </c>
    </row>
    <row r="65" spans="1:18" x14ac:dyDescent="0.25">
      <c r="A65" s="131"/>
      <c r="B65" s="131"/>
      <c r="C65" s="131"/>
      <c r="D65" s="131"/>
      <c r="E65" s="131"/>
      <c r="F65" s="131"/>
      <c r="G65" s="131"/>
      <c r="H65" s="131"/>
      <c r="I65" s="131"/>
      <c r="J65" s="131"/>
      <c r="K65" s="131"/>
      <c r="L65" s="132"/>
      <c r="M65" s="131"/>
      <c r="N65" s="131"/>
      <c r="O65" s="131"/>
      <c r="P65" s="131"/>
      <c r="Q65" s="131"/>
      <c r="R65" s="6" t="s">
        <v>122</v>
      </c>
    </row>
    <row r="66" spans="1:18" x14ac:dyDescent="0.25">
      <c r="A66" s="131"/>
      <c r="B66" s="131"/>
      <c r="C66" s="131"/>
      <c r="D66" s="131"/>
      <c r="E66" s="131"/>
      <c r="F66" s="131"/>
      <c r="G66" s="131"/>
      <c r="H66" s="131"/>
      <c r="I66" s="131"/>
      <c r="J66" s="131"/>
      <c r="K66" s="131"/>
      <c r="L66" s="132"/>
      <c r="M66" s="131"/>
      <c r="N66" s="131"/>
      <c r="O66" s="131"/>
      <c r="P66" s="131"/>
      <c r="Q66" s="131"/>
      <c r="R66" s="6" t="s">
        <v>122</v>
      </c>
    </row>
    <row r="67" spans="1:18" x14ac:dyDescent="0.25">
      <c r="A67" s="131"/>
      <c r="B67" s="131"/>
      <c r="C67" s="131"/>
      <c r="D67" s="131"/>
      <c r="E67" s="131"/>
      <c r="F67" s="131"/>
      <c r="G67" s="131"/>
      <c r="H67" s="131"/>
      <c r="I67" s="131"/>
      <c r="J67" s="131"/>
      <c r="K67" s="131"/>
      <c r="L67" s="132"/>
      <c r="M67" s="131"/>
      <c r="N67" s="131"/>
      <c r="O67" s="131"/>
      <c r="P67" s="131"/>
      <c r="Q67" s="131"/>
      <c r="R67" s="6" t="s">
        <v>123</v>
      </c>
    </row>
    <row r="68" spans="1:18" x14ac:dyDescent="0.25">
      <c r="A68" s="131"/>
      <c r="B68" s="131"/>
      <c r="C68" s="131"/>
      <c r="D68" s="131"/>
      <c r="E68" s="131"/>
      <c r="F68" s="131"/>
      <c r="G68" s="131"/>
      <c r="H68" s="131"/>
      <c r="I68" s="131"/>
      <c r="J68" s="131"/>
      <c r="K68" s="131"/>
      <c r="L68" s="132"/>
      <c r="M68" s="131"/>
      <c r="N68" s="131"/>
      <c r="O68" s="131"/>
      <c r="P68" s="131"/>
      <c r="Q68" s="131"/>
      <c r="R68" s="6" t="s">
        <v>124</v>
      </c>
    </row>
    <row r="69" spans="1:18" x14ac:dyDescent="0.25">
      <c r="A69" s="131"/>
      <c r="B69" s="131"/>
      <c r="C69" s="131"/>
      <c r="D69" s="131"/>
      <c r="E69" s="131"/>
      <c r="F69" s="131"/>
      <c r="G69" s="131"/>
      <c r="H69" s="131"/>
      <c r="I69" s="131"/>
      <c r="J69" s="131"/>
      <c r="K69" s="131"/>
      <c r="L69" s="132"/>
      <c r="M69" s="131"/>
      <c r="N69" s="131"/>
      <c r="O69" s="131"/>
      <c r="P69" s="131"/>
      <c r="Q69" s="131"/>
      <c r="R69" s="6" t="s">
        <v>125</v>
      </c>
    </row>
    <row r="70" spans="1:18" x14ac:dyDescent="0.25">
      <c r="A70" s="131"/>
      <c r="B70" s="131"/>
      <c r="C70" s="131"/>
      <c r="D70" s="131"/>
      <c r="E70" s="131"/>
      <c r="F70" s="131"/>
      <c r="G70" s="131"/>
      <c r="H70" s="131"/>
      <c r="I70" s="131"/>
      <c r="J70" s="131"/>
      <c r="K70" s="131"/>
      <c r="L70" s="132"/>
      <c r="M70" s="131"/>
      <c r="N70" s="131"/>
      <c r="O70" s="131"/>
      <c r="P70" s="131"/>
      <c r="Q70" s="131"/>
      <c r="R70" s="6" t="s">
        <v>126</v>
      </c>
    </row>
    <row r="71" spans="1:18" x14ac:dyDescent="0.25">
      <c r="A71" s="131"/>
      <c r="B71" s="131"/>
      <c r="C71" s="131"/>
      <c r="D71" s="131"/>
      <c r="E71" s="131"/>
      <c r="F71" s="131"/>
      <c r="G71" s="131"/>
      <c r="H71" s="131"/>
      <c r="I71" s="131"/>
      <c r="J71" s="131"/>
      <c r="K71" s="131"/>
      <c r="L71" s="132"/>
      <c r="M71" s="131"/>
      <c r="N71" s="131"/>
      <c r="O71" s="131"/>
      <c r="P71" s="131"/>
      <c r="Q71" s="131"/>
      <c r="R71" s="6" t="s">
        <v>127</v>
      </c>
    </row>
    <row r="72" spans="1:18" x14ac:dyDescent="0.25">
      <c r="A72" s="131"/>
      <c r="B72" s="131"/>
      <c r="C72" s="131"/>
      <c r="D72" s="131"/>
      <c r="E72" s="131"/>
      <c r="F72" s="131"/>
      <c r="G72" s="131"/>
      <c r="H72" s="131"/>
      <c r="I72" s="131"/>
      <c r="J72" s="131"/>
      <c r="K72" s="131"/>
      <c r="L72" s="132"/>
      <c r="M72" s="131"/>
      <c r="N72" s="131"/>
      <c r="O72" s="131"/>
      <c r="P72" s="131"/>
      <c r="Q72" s="131"/>
      <c r="R72" s="6" t="s">
        <v>128</v>
      </c>
    </row>
    <row r="73" spans="1:18" x14ac:dyDescent="0.25">
      <c r="A73" s="131"/>
      <c r="B73" s="131"/>
      <c r="C73" s="131"/>
      <c r="D73" s="131"/>
      <c r="E73" s="131"/>
      <c r="F73" s="131"/>
      <c r="G73" s="131"/>
      <c r="H73" s="131"/>
      <c r="I73" s="131"/>
      <c r="J73" s="131"/>
      <c r="K73" s="131"/>
      <c r="L73" s="132"/>
      <c r="M73" s="131"/>
      <c r="N73" s="131"/>
      <c r="O73" s="131"/>
      <c r="P73" s="131"/>
      <c r="Q73" s="131"/>
      <c r="R73" s="6" t="s">
        <v>129</v>
      </c>
    </row>
    <row r="74" spans="1:18" x14ac:dyDescent="0.25">
      <c r="A74" s="131"/>
      <c r="B74" s="131"/>
      <c r="C74" s="131"/>
      <c r="D74" s="131"/>
      <c r="E74" s="131"/>
      <c r="F74" s="131"/>
      <c r="G74" s="131"/>
      <c r="H74" s="131"/>
      <c r="I74" s="131"/>
      <c r="J74" s="131"/>
      <c r="K74" s="131"/>
      <c r="L74" s="132"/>
      <c r="M74" s="131"/>
      <c r="N74" s="131"/>
      <c r="O74" s="131"/>
      <c r="P74" s="131"/>
      <c r="Q74" s="131"/>
      <c r="R74" s="6" t="s">
        <v>130</v>
      </c>
    </row>
    <row r="75" spans="1:18" x14ac:dyDescent="0.25">
      <c r="A75" s="131"/>
      <c r="B75" s="131"/>
      <c r="C75" s="131"/>
      <c r="D75" s="131"/>
      <c r="E75" s="131"/>
      <c r="F75" s="131"/>
      <c r="G75" s="131"/>
      <c r="H75" s="131"/>
      <c r="I75" s="131"/>
      <c r="J75" s="131"/>
      <c r="K75" s="131"/>
      <c r="L75" s="132"/>
      <c r="M75" s="131"/>
      <c r="N75" s="131"/>
      <c r="O75" s="131"/>
      <c r="P75" s="131"/>
      <c r="Q75" s="131"/>
      <c r="R75" s="6" t="s">
        <v>131</v>
      </c>
    </row>
    <row r="76" spans="1:18" x14ac:dyDescent="0.25">
      <c r="A76" s="131"/>
      <c r="B76" s="131"/>
      <c r="C76" s="131"/>
      <c r="D76" s="131"/>
      <c r="E76" s="131"/>
      <c r="F76" s="131"/>
      <c r="G76" s="131"/>
      <c r="H76" s="131"/>
      <c r="I76" s="131"/>
      <c r="J76" s="131"/>
      <c r="K76" s="131"/>
      <c r="L76" s="132"/>
      <c r="M76" s="131"/>
      <c r="N76" s="131"/>
      <c r="O76" s="131"/>
      <c r="P76" s="131"/>
      <c r="Q76" s="131"/>
      <c r="R76" s="6" t="s">
        <v>132</v>
      </c>
    </row>
    <row r="77" spans="1:18" x14ac:dyDescent="0.25">
      <c r="A77" s="131"/>
      <c r="B77" s="131"/>
      <c r="C77" s="131"/>
      <c r="D77" s="131"/>
      <c r="E77" s="131"/>
      <c r="F77" s="131"/>
      <c r="G77" s="131"/>
      <c r="H77" s="131"/>
      <c r="I77" s="131"/>
      <c r="J77" s="131"/>
      <c r="K77" s="131"/>
      <c r="L77" s="132"/>
      <c r="M77" s="131"/>
      <c r="N77" s="131"/>
      <c r="O77" s="131"/>
      <c r="P77" s="131"/>
      <c r="Q77" s="131"/>
      <c r="R77" s="6" t="s">
        <v>133</v>
      </c>
    </row>
    <row r="78" spans="1:18" x14ac:dyDescent="0.25">
      <c r="A78" s="131"/>
      <c r="B78" s="131"/>
      <c r="C78" s="131"/>
      <c r="D78" s="131"/>
      <c r="E78" s="131"/>
      <c r="F78" s="131"/>
      <c r="G78" s="131"/>
      <c r="H78" s="131"/>
      <c r="I78" s="131"/>
      <c r="J78" s="131"/>
      <c r="K78" s="131"/>
      <c r="L78" s="132"/>
      <c r="M78" s="131"/>
      <c r="N78" s="131"/>
      <c r="O78" s="131"/>
      <c r="P78" s="131"/>
      <c r="Q78" s="131"/>
      <c r="R78" s="6" t="s">
        <v>134</v>
      </c>
    </row>
    <row r="79" spans="1:18" x14ac:dyDescent="0.25">
      <c r="A79" s="131"/>
      <c r="B79" s="131"/>
      <c r="C79" s="131"/>
      <c r="D79" s="131"/>
      <c r="E79" s="131"/>
      <c r="F79" s="131"/>
      <c r="G79" s="131"/>
      <c r="H79" s="131"/>
      <c r="I79" s="131"/>
      <c r="J79" s="131"/>
      <c r="K79" s="131"/>
      <c r="L79" s="132"/>
      <c r="M79" s="131"/>
      <c r="N79" s="131"/>
      <c r="O79" s="131"/>
      <c r="P79" s="131"/>
      <c r="Q79" s="131"/>
      <c r="R79" s="6" t="s">
        <v>135</v>
      </c>
    </row>
    <row r="80" spans="1:18" x14ac:dyDescent="0.25">
      <c r="A80" s="131"/>
      <c r="B80" s="131"/>
      <c r="C80" s="131"/>
      <c r="D80" s="131"/>
      <c r="E80" s="131"/>
      <c r="F80" s="131"/>
      <c r="G80" s="131"/>
      <c r="H80" s="131"/>
      <c r="I80" s="131"/>
      <c r="J80" s="131"/>
      <c r="K80" s="131"/>
      <c r="L80" s="132"/>
      <c r="M80" s="131"/>
      <c r="N80" s="131"/>
      <c r="O80" s="131"/>
      <c r="P80" s="131"/>
      <c r="Q80" s="131"/>
      <c r="R80" s="6" t="s">
        <v>136</v>
      </c>
    </row>
    <row r="81" spans="1:18" x14ac:dyDescent="0.25">
      <c r="A81" s="131"/>
      <c r="B81" s="131"/>
      <c r="C81" s="131"/>
      <c r="D81" s="131"/>
      <c r="E81" s="131"/>
      <c r="F81" s="131"/>
      <c r="G81" s="131"/>
      <c r="H81" s="131"/>
      <c r="I81" s="131"/>
      <c r="J81" s="131"/>
      <c r="K81" s="131"/>
      <c r="L81" s="132"/>
      <c r="M81" s="131"/>
      <c r="N81" s="131"/>
      <c r="O81" s="131"/>
      <c r="P81" s="131"/>
      <c r="Q81" s="131"/>
      <c r="R81" s="6" t="s">
        <v>137</v>
      </c>
    </row>
    <row r="82" spans="1:18" x14ac:dyDescent="0.25">
      <c r="A82" s="131"/>
      <c r="B82" s="131"/>
      <c r="C82" s="131"/>
      <c r="D82" s="131"/>
      <c r="E82" s="131"/>
      <c r="F82" s="131"/>
      <c r="G82" s="131"/>
      <c r="H82" s="131"/>
      <c r="I82" s="131"/>
      <c r="J82" s="131"/>
      <c r="K82" s="131"/>
      <c r="L82" s="132"/>
      <c r="M82" s="131"/>
      <c r="N82" s="131"/>
      <c r="O82" s="131"/>
      <c r="P82" s="131"/>
      <c r="Q82" s="131"/>
      <c r="R82" s="6" t="s">
        <v>138</v>
      </c>
    </row>
    <row r="83" spans="1:18" x14ac:dyDescent="0.25">
      <c r="A83" s="131"/>
      <c r="B83" s="131"/>
      <c r="C83" s="131"/>
      <c r="D83" s="131"/>
      <c r="E83" s="131"/>
      <c r="F83" s="131"/>
      <c r="G83" s="131"/>
      <c r="H83" s="131"/>
      <c r="I83" s="131"/>
      <c r="J83" s="131"/>
      <c r="K83" s="131"/>
      <c r="L83" s="132"/>
      <c r="M83" s="131"/>
      <c r="N83" s="131"/>
      <c r="O83" s="131"/>
      <c r="P83" s="131"/>
      <c r="Q83" s="131"/>
      <c r="R83" s="6" t="s">
        <v>139</v>
      </c>
    </row>
    <row r="84" spans="1:18" x14ac:dyDescent="0.25">
      <c r="A84" s="131"/>
      <c r="B84" s="131"/>
      <c r="C84" s="131"/>
      <c r="D84" s="131"/>
      <c r="E84" s="131"/>
      <c r="F84" s="131"/>
      <c r="G84" s="131"/>
      <c r="H84" s="131"/>
      <c r="I84" s="131"/>
      <c r="J84" s="131"/>
      <c r="K84" s="131"/>
      <c r="L84" s="132"/>
      <c r="M84" s="131"/>
      <c r="N84" s="131"/>
      <c r="O84" s="131"/>
      <c r="P84" s="131"/>
      <c r="Q84" s="131"/>
      <c r="R84" s="6" t="s">
        <v>140</v>
      </c>
    </row>
    <row r="85" spans="1:18" x14ac:dyDescent="0.25">
      <c r="A85" s="131"/>
      <c r="B85" s="131"/>
      <c r="C85" s="131"/>
      <c r="D85" s="131"/>
      <c r="E85" s="131"/>
      <c r="F85" s="131"/>
      <c r="G85" s="131"/>
      <c r="H85" s="131"/>
      <c r="I85" s="131"/>
      <c r="J85" s="131"/>
      <c r="K85" s="131"/>
      <c r="L85" s="132"/>
      <c r="M85" s="131"/>
      <c r="N85" s="131"/>
      <c r="O85" s="131"/>
      <c r="P85" s="131"/>
      <c r="Q85" s="131"/>
      <c r="R85" s="6" t="s">
        <v>141</v>
      </c>
    </row>
    <row r="86" spans="1:18" x14ac:dyDescent="0.25">
      <c r="A86" s="131"/>
      <c r="B86" s="131"/>
      <c r="C86" s="131"/>
      <c r="D86" s="131"/>
      <c r="E86" s="131"/>
      <c r="F86" s="131"/>
      <c r="G86" s="131"/>
      <c r="H86" s="131"/>
      <c r="I86" s="131"/>
      <c r="J86" s="131"/>
      <c r="K86" s="131"/>
      <c r="L86" s="132"/>
      <c r="M86" s="131"/>
      <c r="N86" s="131"/>
      <c r="O86" s="131"/>
      <c r="P86" s="131"/>
      <c r="Q86" s="131"/>
      <c r="R86" s="6" t="s">
        <v>142</v>
      </c>
    </row>
    <row r="87" spans="1:18" x14ac:dyDescent="0.25">
      <c r="A87" s="131"/>
      <c r="B87" s="131"/>
      <c r="C87" s="131"/>
      <c r="D87" s="131"/>
      <c r="E87" s="131"/>
      <c r="F87" s="131"/>
      <c r="G87" s="131"/>
      <c r="H87" s="131"/>
      <c r="I87" s="131"/>
      <c r="J87" s="131"/>
      <c r="K87" s="131"/>
      <c r="L87" s="132"/>
      <c r="M87" s="131"/>
      <c r="N87" s="131"/>
      <c r="O87" s="131"/>
      <c r="P87" s="131"/>
      <c r="Q87" s="131"/>
      <c r="R87" s="6" t="s">
        <v>143</v>
      </c>
    </row>
    <row r="88" spans="1:18" x14ac:dyDescent="0.25">
      <c r="A88" s="131"/>
      <c r="B88" s="131"/>
      <c r="C88" s="131"/>
      <c r="D88" s="131"/>
      <c r="E88" s="131"/>
      <c r="F88" s="131"/>
      <c r="G88" s="131"/>
      <c r="H88" s="131"/>
      <c r="I88" s="131"/>
      <c r="J88" s="131"/>
      <c r="K88" s="131"/>
      <c r="L88" s="132"/>
      <c r="M88" s="131"/>
      <c r="N88" s="131"/>
      <c r="O88" s="131"/>
      <c r="P88" s="131"/>
      <c r="Q88" s="131"/>
      <c r="R88" s="6" t="s">
        <v>144</v>
      </c>
    </row>
    <row r="89" spans="1:18" x14ac:dyDescent="0.25">
      <c r="A89" s="131"/>
      <c r="B89" s="131"/>
      <c r="C89" s="131"/>
      <c r="D89" s="131"/>
      <c r="E89" s="131"/>
      <c r="F89" s="131"/>
      <c r="G89" s="131"/>
      <c r="H89" s="131"/>
      <c r="I89" s="131"/>
      <c r="J89" s="131"/>
      <c r="K89" s="131"/>
      <c r="L89" s="132"/>
      <c r="M89" s="131"/>
      <c r="N89" s="131"/>
      <c r="O89" s="131"/>
      <c r="P89" s="131"/>
      <c r="Q89" s="131"/>
      <c r="R89" s="6" t="s">
        <v>145</v>
      </c>
    </row>
    <row r="90" spans="1:18" x14ac:dyDescent="0.25">
      <c r="A90" s="131"/>
      <c r="B90" s="131"/>
      <c r="C90" s="131"/>
      <c r="D90" s="131"/>
      <c r="E90" s="131"/>
      <c r="F90" s="131"/>
      <c r="G90" s="131"/>
      <c r="H90" s="131"/>
      <c r="I90" s="131"/>
      <c r="J90" s="131"/>
      <c r="K90" s="131"/>
      <c r="L90" s="132"/>
      <c r="M90" s="131"/>
      <c r="N90" s="131"/>
      <c r="O90" s="131"/>
      <c r="P90" s="131"/>
      <c r="Q90" s="131"/>
      <c r="R90" s="6" t="s">
        <v>146</v>
      </c>
    </row>
    <row r="91" spans="1:18" x14ac:dyDescent="0.25">
      <c r="A91" s="131"/>
      <c r="B91" s="131"/>
      <c r="C91" s="131"/>
      <c r="D91" s="131"/>
      <c r="E91" s="131"/>
      <c r="F91" s="131"/>
      <c r="G91" s="131"/>
      <c r="H91" s="131"/>
      <c r="I91" s="131"/>
      <c r="J91" s="131"/>
      <c r="K91" s="131"/>
      <c r="L91" s="132"/>
      <c r="M91" s="131"/>
      <c r="N91" s="131"/>
      <c r="O91" s="131"/>
      <c r="P91" s="131"/>
      <c r="Q91" s="131"/>
      <c r="R91" s="6" t="s">
        <v>147</v>
      </c>
    </row>
    <row r="92" spans="1:18" x14ac:dyDescent="0.25">
      <c r="A92" s="131"/>
      <c r="B92" s="131"/>
      <c r="C92" s="131"/>
      <c r="D92" s="131"/>
      <c r="E92" s="131"/>
      <c r="F92" s="131"/>
      <c r="G92" s="131"/>
      <c r="H92" s="131"/>
      <c r="I92" s="131"/>
      <c r="J92" s="131"/>
      <c r="K92" s="131"/>
      <c r="L92" s="132"/>
      <c r="M92" s="131"/>
      <c r="N92" s="131"/>
      <c r="O92" s="131"/>
      <c r="P92" s="131"/>
      <c r="Q92" s="131"/>
      <c r="R92" s="6" t="s">
        <v>148</v>
      </c>
    </row>
    <row r="93" spans="1:18" x14ac:dyDescent="0.25">
      <c r="A93" s="131"/>
      <c r="B93" s="131"/>
      <c r="C93" s="131"/>
      <c r="D93" s="131"/>
      <c r="E93" s="131"/>
      <c r="F93" s="131"/>
      <c r="G93" s="131"/>
      <c r="H93" s="131"/>
      <c r="I93" s="131"/>
      <c r="J93" s="131"/>
      <c r="K93" s="131"/>
      <c r="L93" s="132"/>
      <c r="M93" s="131"/>
      <c r="N93" s="131"/>
      <c r="O93" s="131"/>
      <c r="P93" s="131"/>
      <c r="Q93" s="131"/>
      <c r="R93" s="6" t="s">
        <v>149</v>
      </c>
    </row>
    <row r="94" spans="1:18" x14ac:dyDescent="0.25">
      <c r="A94" s="131"/>
      <c r="B94" s="131"/>
      <c r="C94" s="131"/>
      <c r="D94" s="131"/>
      <c r="E94" s="131"/>
      <c r="F94" s="131"/>
      <c r="G94" s="131"/>
      <c r="H94" s="131"/>
      <c r="I94" s="131"/>
      <c r="J94" s="131"/>
      <c r="K94" s="131"/>
      <c r="L94" s="132"/>
      <c r="M94" s="131"/>
      <c r="N94" s="131"/>
      <c r="O94" s="131"/>
      <c r="P94" s="131"/>
      <c r="Q94" s="131"/>
      <c r="R94" s="6" t="s">
        <v>150</v>
      </c>
    </row>
    <row r="95" spans="1:18" x14ac:dyDescent="0.25">
      <c r="A95" s="131"/>
      <c r="B95" s="131"/>
      <c r="C95" s="131"/>
      <c r="D95" s="131"/>
      <c r="E95" s="131"/>
      <c r="F95" s="131"/>
      <c r="G95" s="131"/>
      <c r="H95" s="131"/>
      <c r="I95" s="131"/>
      <c r="J95" s="131"/>
      <c r="K95" s="131"/>
      <c r="L95" s="132"/>
      <c r="M95" s="131"/>
      <c r="N95" s="131"/>
      <c r="O95" s="131"/>
      <c r="P95" s="131"/>
      <c r="Q95" s="131"/>
      <c r="R95" s="6" t="s">
        <v>151</v>
      </c>
    </row>
    <row r="96" spans="1:18" x14ac:dyDescent="0.25">
      <c r="A96" s="131"/>
      <c r="B96" s="131"/>
      <c r="C96" s="131"/>
      <c r="D96" s="131"/>
      <c r="E96" s="131"/>
      <c r="F96" s="131"/>
      <c r="G96" s="131"/>
      <c r="H96" s="131"/>
      <c r="I96" s="131"/>
      <c r="J96" s="131"/>
      <c r="K96" s="131"/>
      <c r="L96" s="132"/>
      <c r="M96" s="131"/>
      <c r="N96" s="131"/>
      <c r="O96" s="131"/>
      <c r="P96" s="131"/>
      <c r="Q96" s="131"/>
      <c r="R96" s="6" t="s">
        <v>152</v>
      </c>
    </row>
    <row r="97" spans="1:18" x14ac:dyDescent="0.25">
      <c r="A97" s="131"/>
      <c r="B97" s="131"/>
      <c r="C97" s="131"/>
      <c r="D97" s="131"/>
      <c r="E97" s="131"/>
      <c r="F97" s="131"/>
      <c r="G97" s="131"/>
      <c r="H97" s="131"/>
      <c r="I97" s="131"/>
      <c r="J97" s="131"/>
      <c r="K97" s="131"/>
      <c r="L97" s="132"/>
      <c r="M97" s="131"/>
      <c r="N97" s="131"/>
      <c r="O97" s="131"/>
      <c r="P97" s="131"/>
      <c r="Q97" s="131"/>
      <c r="R97" s="6" t="s">
        <v>153</v>
      </c>
    </row>
    <row r="98" spans="1:18" x14ac:dyDescent="0.25">
      <c r="A98" s="127" t="s">
        <v>43</v>
      </c>
      <c r="B98" s="127" t="s">
        <v>44</v>
      </c>
      <c r="C98" s="128" t="s">
        <v>45</v>
      </c>
      <c r="D98" s="126">
        <v>26</v>
      </c>
      <c r="E98" s="126" t="s">
        <v>97</v>
      </c>
      <c r="F98" s="126" t="s">
        <v>172</v>
      </c>
      <c r="G98" s="126" t="s">
        <v>157</v>
      </c>
      <c r="H98" s="129" t="s">
        <v>173</v>
      </c>
      <c r="I98" s="129" t="s">
        <v>159</v>
      </c>
      <c r="J98" s="129">
        <v>1</v>
      </c>
      <c r="K98" s="129">
        <v>1</v>
      </c>
      <c r="L98" s="130">
        <v>44895</v>
      </c>
      <c r="M98" s="126" t="s">
        <v>51</v>
      </c>
      <c r="N98" s="126"/>
      <c r="O98" s="126"/>
      <c r="P98" s="126" t="s">
        <v>61</v>
      </c>
      <c r="Q98" s="126" t="s">
        <v>174</v>
      </c>
      <c r="R98" s="7" t="s">
        <v>175</v>
      </c>
    </row>
    <row r="99" spans="1:18" ht="30" x14ac:dyDescent="0.25">
      <c r="A99" s="127"/>
      <c r="B99" s="127"/>
      <c r="C99" s="128"/>
      <c r="D99" s="126"/>
      <c r="E99" s="126"/>
      <c r="F99" s="126"/>
      <c r="G99" s="126"/>
      <c r="H99" s="129"/>
      <c r="I99" s="129"/>
      <c r="J99" s="129"/>
      <c r="K99" s="129"/>
      <c r="L99" s="130"/>
      <c r="M99" s="126"/>
      <c r="N99" s="126"/>
      <c r="O99" s="126"/>
      <c r="P99" s="126"/>
      <c r="Q99" s="126"/>
      <c r="R99" s="7" t="s">
        <v>176</v>
      </c>
    </row>
    <row r="100" spans="1:18" x14ac:dyDescent="0.25">
      <c r="A100" s="127"/>
      <c r="B100" s="127"/>
      <c r="C100" s="128"/>
      <c r="D100" s="126"/>
      <c r="E100" s="126"/>
      <c r="F100" s="126"/>
      <c r="G100" s="126"/>
      <c r="H100" s="129"/>
      <c r="I100" s="129"/>
      <c r="J100" s="129"/>
      <c r="K100" s="129"/>
      <c r="L100" s="130"/>
      <c r="M100" s="126"/>
      <c r="N100" s="126"/>
      <c r="O100" s="126"/>
      <c r="P100" s="126"/>
      <c r="Q100" s="126"/>
      <c r="R100" s="7" t="s">
        <v>177</v>
      </c>
    </row>
    <row r="101" spans="1:18" x14ac:dyDescent="0.25">
      <c r="A101" s="127"/>
      <c r="B101" s="127"/>
      <c r="C101" s="128"/>
      <c r="D101" s="126"/>
      <c r="E101" s="126"/>
      <c r="F101" s="126"/>
      <c r="G101" s="126"/>
      <c r="H101" s="129"/>
      <c r="I101" s="129"/>
      <c r="J101" s="129"/>
      <c r="K101" s="129"/>
      <c r="L101" s="130"/>
      <c r="M101" s="126"/>
      <c r="N101" s="126"/>
      <c r="O101" s="126"/>
      <c r="P101" s="126"/>
      <c r="Q101" s="126"/>
      <c r="R101" s="7" t="s">
        <v>161</v>
      </c>
    </row>
    <row r="102" spans="1:18" x14ac:dyDescent="0.25">
      <c r="A102" s="127"/>
      <c r="B102" s="127"/>
      <c r="C102" s="128"/>
      <c r="D102" s="126"/>
      <c r="E102" s="126"/>
      <c r="F102" s="126"/>
      <c r="G102" s="126"/>
      <c r="H102" s="129"/>
      <c r="I102" s="129"/>
      <c r="J102" s="129"/>
      <c r="K102" s="129"/>
      <c r="L102" s="130"/>
      <c r="M102" s="126"/>
      <c r="N102" s="126"/>
      <c r="O102" s="126"/>
      <c r="P102" s="126"/>
      <c r="Q102" s="126"/>
      <c r="R102" s="7" t="s">
        <v>162</v>
      </c>
    </row>
    <row r="103" spans="1:18" x14ac:dyDescent="0.25">
      <c r="A103" s="127"/>
      <c r="B103" s="127"/>
      <c r="C103" s="128"/>
      <c r="D103" s="126"/>
      <c r="E103" s="126"/>
      <c r="F103" s="126"/>
      <c r="G103" s="126"/>
      <c r="H103" s="129"/>
      <c r="I103" s="129"/>
      <c r="J103" s="129"/>
      <c r="K103" s="129"/>
      <c r="L103" s="130"/>
      <c r="M103" s="126"/>
      <c r="N103" s="126"/>
      <c r="O103" s="126"/>
      <c r="P103" s="126"/>
      <c r="Q103" s="126"/>
      <c r="R103" s="7" t="s">
        <v>163</v>
      </c>
    </row>
    <row r="104" spans="1:18" x14ac:dyDescent="0.25">
      <c r="A104" s="127"/>
      <c r="B104" s="127"/>
      <c r="C104" s="128"/>
      <c r="D104" s="126"/>
      <c r="E104" s="126"/>
      <c r="F104" s="126"/>
      <c r="G104" s="126"/>
      <c r="H104" s="129"/>
      <c r="I104" s="129"/>
      <c r="J104" s="129"/>
      <c r="K104" s="129"/>
      <c r="L104" s="130"/>
      <c r="M104" s="126"/>
      <c r="N104" s="126"/>
      <c r="O104" s="126"/>
      <c r="P104" s="126"/>
      <c r="Q104" s="126"/>
      <c r="R104" s="7" t="s">
        <v>103</v>
      </c>
    </row>
    <row r="105" spans="1:18" x14ac:dyDescent="0.25">
      <c r="A105" s="127"/>
      <c r="B105" s="127"/>
      <c r="C105" s="128"/>
      <c r="D105" s="126"/>
      <c r="E105" s="126"/>
      <c r="F105" s="126"/>
      <c r="G105" s="126"/>
      <c r="H105" s="129"/>
      <c r="I105" s="129"/>
      <c r="J105" s="129"/>
      <c r="K105" s="129"/>
      <c r="L105" s="130"/>
      <c r="M105" s="126"/>
      <c r="N105" s="126"/>
      <c r="O105" s="126"/>
      <c r="P105" s="126"/>
      <c r="Q105" s="126"/>
      <c r="R105" s="7" t="s">
        <v>121</v>
      </c>
    </row>
    <row r="106" spans="1:18" x14ac:dyDescent="0.25">
      <c r="A106" s="127"/>
      <c r="B106" s="127"/>
      <c r="C106" s="128"/>
      <c r="D106" s="126"/>
      <c r="E106" s="126"/>
      <c r="F106" s="126"/>
      <c r="G106" s="126"/>
      <c r="H106" s="129"/>
      <c r="I106" s="129"/>
      <c r="J106" s="129"/>
      <c r="K106" s="129"/>
      <c r="L106" s="130"/>
      <c r="M106" s="126"/>
      <c r="N106" s="126"/>
      <c r="O106" s="126"/>
      <c r="P106" s="126"/>
      <c r="Q106" s="126"/>
      <c r="R106" s="7" t="s">
        <v>122</v>
      </c>
    </row>
    <row r="107" spans="1:18" x14ac:dyDescent="0.25">
      <c r="A107" s="127"/>
      <c r="B107" s="127"/>
      <c r="C107" s="128"/>
      <c r="D107" s="126"/>
      <c r="E107" s="126"/>
      <c r="F107" s="126"/>
      <c r="G107" s="126"/>
      <c r="H107" s="129"/>
      <c r="I107" s="129"/>
      <c r="J107" s="129"/>
      <c r="K107" s="129"/>
      <c r="L107" s="130"/>
      <c r="M107" s="126"/>
      <c r="N107" s="126"/>
      <c r="O107" s="126"/>
      <c r="P107" s="126"/>
      <c r="Q107" s="126"/>
      <c r="R107" s="7" t="s">
        <v>122</v>
      </c>
    </row>
    <row r="108" spans="1:18" x14ac:dyDescent="0.25">
      <c r="A108" s="127"/>
      <c r="B108" s="127"/>
      <c r="C108" s="128"/>
      <c r="D108" s="126"/>
      <c r="E108" s="126"/>
      <c r="F108" s="126"/>
      <c r="G108" s="126"/>
      <c r="H108" s="129"/>
      <c r="I108" s="129"/>
      <c r="J108" s="129"/>
      <c r="K108" s="129"/>
      <c r="L108" s="130"/>
      <c r="M108" s="126"/>
      <c r="N108" s="126"/>
      <c r="O108" s="126"/>
      <c r="P108" s="126"/>
      <c r="Q108" s="126"/>
      <c r="R108" s="7" t="s">
        <v>123</v>
      </c>
    </row>
    <row r="109" spans="1:18" x14ac:dyDescent="0.25">
      <c r="A109" s="127"/>
      <c r="B109" s="127"/>
      <c r="C109" s="128"/>
      <c r="D109" s="126"/>
      <c r="E109" s="126"/>
      <c r="F109" s="126"/>
      <c r="G109" s="126"/>
      <c r="H109" s="129"/>
      <c r="I109" s="129"/>
      <c r="J109" s="129"/>
      <c r="K109" s="129"/>
      <c r="L109" s="130"/>
      <c r="M109" s="126"/>
      <c r="N109" s="126"/>
      <c r="O109" s="126"/>
      <c r="P109" s="126"/>
      <c r="Q109" s="126"/>
      <c r="R109" s="7" t="s">
        <v>124</v>
      </c>
    </row>
    <row r="110" spans="1:18" x14ac:dyDescent="0.25">
      <c r="A110" s="127"/>
      <c r="B110" s="127"/>
      <c r="C110" s="128"/>
      <c r="D110" s="126"/>
      <c r="E110" s="126"/>
      <c r="F110" s="126"/>
      <c r="G110" s="126"/>
      <c r="H110" s="129"/>
      <c r="I110" s="129"/>
      <c r="J110" s="129"/>
      <c r="K110" s="129"/>
      <c r="L110" s="130"/>
      <c r="M110" s="126"/>
      <c r="N110" s="126"/>
      <c r="O110" s="126"/>
      <c r="P110" s="126"/>
      <c r="Q110" s="126"/>
      <c r="R110" s="7" t="s">
        <v>125</v>
      </c>
    </row>
    <row r="111" spans="1:18" x14ac:dyDescent="0.25">
      <c r="A111" s="127"/>
      <c r="B111" s="127"/>
      <c r="C111" s="128"/>
      <c r="D111" s="126"/>
      <c r="E111" s="126"/>
      <c r="F111" s="126"/>
      <c r="G111" s="126"/>
      <c r="H111" s="129"/>
      <c r="I111" s="129"/>
      <c r="J111" s="129"/>
      <c r="K111" s="129"/>
      <c r="L111" s="130"/>
      <c r="M111" s="126"/>
      <c r="N111" s="126"/>
      <c r="O111" s="126"/>
      <c r="P111" s="126"/>
      <c r="Q111" s="126"/>
      <c r="R111" s="7" t="s">
        <v>126</v>
      </c>
    </row>
    <row r="112" spans="1:18" x14ac:dyDescent="0.25">
      <c r="A112" s="127"/>
      <c r="B112" s="127"/>
      <c r="C112" s="128"/>
      <c r="D112" s="126"/>
      <c r="E112" s="126"/>
      <c r="F112" s="126"/>
      <c r="G112" s="126"/>
      <c r="H112" s="129"/>
      <c r="I112" s="129"/>
      <c r="J112" s="129"/>
      <c r="K112" s="129"/>
      <c r="L112" s="130"/>
      <c r="M112" s="126"/>
      <c r="N112" s="126"/>
      <c r="O112" s="126"/>
      <c r="P112" s="126"/>
      <c r="Q112" s="126"/>
      <c r="R112" s="7" t="s">
        <v>127</v>
      </c>
    </row>
    <row r="113" spans="1:18" x14ac:dyDescent="0.25">
      <c r="A113" s="127"/>
      <c r="B113" s="127"/>
      <c r="C113" s="128"/>
      <c r="D113" s="126"/>
      <c r="E113" s="126"/>
      <c r="F113" s="126"/>
      <c r="G113" s="126"/>
      <c r="H113" s="129"/>
      <c r="I113" s="129"/>
      <c r="J113" s="129"/>
      <c r="K113" s="129"/>
      <c r="L113" s="130"/>
      <c r="M113" s="126"/>
      <c r="N113" s="126"/>
      <c r="O113" s="126"/>
      <c r="P113" s="126"/>
      <c r="Q113" s="126"/>
      <c r="R113" s="7" t="s">
        <v>128</v>
      </c>
    </row>
    <row r="114" spans="1:18" x14ac:dyDescent="0.25">
      <c r="A114" s="127"/>
      <c r="B114" s="127"/>
      <c r="C114" s="128"/>
      <c r="D114" s="126"/>
      <c r="E114" s="126"/>
      <c r="F114" s="126"/>
      <c r="G114" s="126"/>
      <c r="H114" s="129"/>
      <c r="I114" s="129"/>
      <c r="J114" s="129"/>
      <c r="K114" s="129"/>
      <c r="L114" s="130"/>
      <c r="M114" s="126"/>
      <c r="N114" s="126"/>
      <c r="O114" s="126"/>
      <c r="P114" s="126"/>
      <c r="Q114" s="126"/>
      <c r="R114" s="7" t="s">
        <v>129</v>
      </c>
    </row>
    <row r="115" spans="1:18" x14ac:dyDescent="0.25">
      <c r="A115" s="127"/>
      <c r="B115" s="127"/>
      <c r="C115" s="128"/>
      <c r="D115" s="126"/>
      <c r="E115" s="126"/>
      <c r="F115" s="126"/>
      <c r="G115" s="126"/>
      <c r="H115" s="129"/>
      <c r="I115" s="129"/>
      <c r="J115" s="129"/>
      <c r="K115" s="129"/>
      <c r="L115" s="130"/>
      <c r="M115" s="126"/>
      <c r="N115" s="126"/>
      <c r="O115" s="126"/>
      <c r="P115" s="126"/>
      <c r="Q115" s="126"/>
      <c r="R115" s="7" t="s">
        <v>130</v>
      </c>
    </row>
    <row r="116" spans="1:18" x14ac:dyDescent="0.25">
      <c r="A116" s="127"/>
      <c r="B116" s="127"/>
      <c r="C116" s="128"/>
      <c r="D116" s="126"/>
      <c r="E116" s="126"/>
      <c r="F116" s="126"/>
      <c r="G116" s="126"/>
      <c r="H116" s="129"/>
      <c r="I116" s="129"/>
      <c r="J116" s="129"/>
      <c r="K116" s="129"/>
      <c r="L116" s="130"/>
      <c r="M116" s="126"/>
      <c r="N116" s="126"/>
      <c r="O116" s="126"/>
      <c r="P116" s="126"/>
      <c r="Q116" s="126"/>
      <c r="R116" s="7" t="s">
        <v>131</v>
      </c>
    </row>
    <row r="117" spans="1:18" ht="15" customHeight="1" x14ac:dyDescent="0.25">
      <c r="A117" s="127"/>
      <c r="B117" s="127"/>
      <c r="C117" s="128"/>
      <c r="D117" s="126"/>
      <c r="E117" s="126"/>
      <c r="F117" s="126"/>
      <c r="G117" s="126"/>
      <c r="H117" s="129"/>
      <c r="I117" s="129"/>
      <c r="J117" s="129"/>
      <c r="K117" s="129"/>
      <c r="L117" s="130"/>
      <c r="M117" s="126"/>
      <c r="N117" s="126"/>
      <c r="O117" s="126"/>
      <c r="P117" s="126"/>
      <c r="Q117" s="126"/>
      <c r="R117" s="7" t="s">
        <v>132</v>
      </c>
    </row>
    <row r="118" spans="1:18" x14ac:dyDescent="0.25">
      <c r="A118" s="127"/>
      <c r="B118" s="127"/>
      <c r="C118" s="128"/>
      <c r="D118" s="126"/>
      <c r="E118" s="126"/>
      <c r="F118" s="126"/>
      <c r="G118" s="126"/>
      <c r="H118" s="129"/>
      <c r="I118" s="129"/>
      <c r="J118" s="129"/>
      <c r="K118" s="129"/>
      <c r="L118" s="130"/>
      <c r="M118" s="126"/>
      <c r="N118" s="126"/>
      <c r="O118" s="126"/>
      <c r="P118" s="126"/>
      <c r="Q118" s="126"/>
      <c r="R118" s="7" t="s">
        <v>133</v>
      </c>
    </row>
    <row r="119" spans="1:18" x14ac:dyDescent="0.25">
      <c r="A119" s="127"/>
      <c r="B119" s="127"/>
      <c r="C119" s="128"/>
      <c r="D119" s="126"/>
      <c r="E119" s="126"/>
      <c r="F119" s="126"/>
      <c r="G119" s="126"/>
      <c r="H119" s="129"/>
      <c r="I119" s="129"/>
      <c r="J119" s="129"/>
      <c r="K119" s="129"/>
      <c r="L119" s="130"/>
      <c r="M119" s="126"/>
      <c r="N119" s="126"/>
      <c r="O119" s="126"/>
      <c r="P119" s="126"/>
      <c r="Q119" s="126"/>
      <c r="R119" s="7" t="s">
        <v>134</v>
      </c>
    </row>
    <row r="120" spans="1:18" x14ac:dyDescent="0.25">
      <c r="A120" s="127"/>
      <c r="B120" s="127"/>
      <c r="C120" s="128"/>
      <c r="D120" s="126"/>
      <c r="E120" s="126"/>
      <c r="F120" s="126"/>
      <c r="G120" s="126"/>
      <c r="H120" s="129"/>
      <c r="I120" s="129"/>
      <c r="J120" s="129"/>
      <c r="K120" s="129"/>
      <c r="L120" s="130"/>
      <c r="M120" s="126"/>
      <c r="N120" s="126"/>
      <c r="O120" s="126"/>
      <c r="P120" s="126"/>
      <c r="Q120" s="126"/>
      <c r="R120" s="7" t="s">
        <v>135</v>
      </c>
    </row>
    <row r="121" spans="1:18" x14ac:dyDescent="0.25">
      <c r="A121" s="127"/>
      <c r="B121" s="127"/>
      <c r="C121" s="128"/>
      <c r="D121" s="126"/>
      <c r="E121" s="126"/>
      <c r="F121" s="126"/>
      <c r="G121" s="126"/>
      <c r="H121" s="129"/>
      <c r="I121" s="129"/>
      <c r="J121" s="129"/>
      <c r="K121" s="129"/>
      <c r="L121" s="130"/>
      <c r="M121" s="126"/>
      <c r="N121" s="126"/>
      <c r="O121" s="126"/>
      <c r="P121" s="126"/>
      <c r="Q121" s="126"/>
      <c r="R121" s="7" t="s">
        <v>136</v>
      </c>
    </row>
    <row r="122" spans="1:18" x14ac:dyDescent="0.25">
      <c r="A122" s="127"/>
      <c r="B122" s="127"/>
      <c r="C122" s="128"/>
      <c r="D122" s="126"/>
      <c r="E122" s="126"/>
      <c r="F122" s="126"/>
      <c r="G122" s="126"/>
      <c r="H122" s="129"/>
      <c r="I122" s="129"/>
      <c r="J122" s="129"/>
      <c r="K122" s="129"/>
      <c r="L122" s="130"/>
      <c r="M122" s="126"/>
      <c r="N122" s="126"/>
      <c r="O122" s="126"/>
      <c r="P122" s="126"/>
      <c r="Q122" s="126"/>
      <c r="R122" s="7" t="s">
        <v>137</v>
      </c>
    </row>
    <row r="123" spans="1:18" x14ac:dyDescent="0.25">
      <c r="A123" s="127"/>
      <c r="B123" s="127"/>
      <c r="C123" s="128"/>
      <c r="D123" s="126"/>
      <c r="E123" s="126"/>
      <c r="F123" s="126"/>
      <c r="G123" s="126"/>
      <c r="H123" s="129"/>
      <c r="I123" s="129"/>
      <c r="J123" s="129"/>
      <c r="K123" s="129"/>
      <c r="L123" s="130"/>
      <c r="M123" s="126"/>
      <c r="N123" s="126"/>
      <c r="O123" s="126"/>
      <c r="P123" s="126"/>
      <c r="Q123" s="126"/>
      <c r="R123" s="7" t="s">
        <v>138</v>
      </c>
    </row>
    <row r="124" spans="1:18" x14ac:dyDescent="0.25">
      <c r="A124" s="127"/>
      <c r="B124" s="127"/>
      <c r="C124" s="128"/>
      <c r="D124" s="126"/>
      <c r="E124" s="126"/>
      <c r="F124" s="126"/>
      <c r="G124" s="126"/>
      <c r="H124" s="129"/>
      <c r="I124" s="129"/>
      <c r="J124" s="129"/>
      <c r="K124" s="129"/>
      <c r="L124" s="130"/>
      <c r="M124" s="126"/>
      <c r="N124" s="126"/>
      <c r="O124" s="126"/>
      <c r="P124" s="126"/>
      <c r="Q124" s="126"/>
      <c r="R124" s="7" t="s">
        <v>139</v>
      </c>
    </row>
    <row r="125" spans="1:18" x14ac:dyDescent="0.25">
      <c r="A125" s="127"/>
      <c r="B125" s="127"/>
      <c r="C125" s="128"/>
      <c r="D125" s="126"/>
      <c r="E125" s="126"/>
      <c r="F125" s="126"/>
      <c r="G125" s="126"/>
      <c r="H125" s="129"/>
      <c r="I125" s="129"/>
      <c r="J125" s="129"/>
      <c r="K125" s="129"/>
      <c r="L125" s="130"/>
      <c r="M125" s="126"/>
      <c r="N125" s="126"/>
      <c r="O125" s="126"/>
      <c r="P125" s="126"/>
      <c r="Q125" s="126"/>
      <c r="R125" s="7" t="s">
        <v>140</v>
      </c>
    </row>
    <row r="126" spans="1:18" x14ac:dyDescent="0.25">
      <c r="A126" s="127"/>
      <c r="B126" s="127"/>
      <c r="C126" s="128"/>
      <c r="D126" s="126"/>
      <c r="E126" s="126"/>
      <c r="F126" s="126"/>
      <c r="G126" s="126"/>
      <c r="H126" s="129"/>
      <c r="I126" s="129"/>
      <c r="J126" s="129"/>
      <c r="K126" s="129"/>
      <c r="L126" s="130"/>
      <c r="M126" s="126"/>
      <c r="N126" s="126"/>
      <c r="O126" s="126"/>
      <c r="P126" s="126"/>
      <c r="Q126" s="126"/>
      <c r="R126" s="7" t="s">
        <v>141</v>
      </c>
    </row>
    <row r="127" spans="1:18" x14ac:dyDescent="0.25">
      <c r="A127" s="127"/>
      <c r="B127" s="127"/>
      <c r="C127" s="128"/>
      <c r="D127" s="126"/>
      <c r="E127" s="126"/>
      <c r="F127" s="126"/>
      <c r="G127" s="126"/>
      <c r="H127" s="129"/>
      <c r="I127" s="129"/>
      <c r="J127" s="129"/>
      <c r="K127" s="129"/>
      <c r="L127" s="130"/>
      <c r="M127" s="126"/>
      <c r="N127" s="126"/>
      <c r="O127" s="126"/>
      <c r="P127" s="126"/>
      <c r="Q127" s="126"/>
      <c r="R127" s="7" t="s">
        <v>142</v>
      </c>
    </row>
    <row r="128" spans="1:18" x14ac:dyDescent="0.25">
      <c r="A128" s="127"/>
      <c r="B128" s="127"/>
      <c r="C128" s="128"/>
      <c r="D128" s="126"/>
      <c r="E128" s="126"/>
      <c r="F128" s="126"/>
      <c r="G128" s="126"/>
      <c r="H128" s="129"/>
      <c r="I128" s="129"/>
      <c r="J128" s="129"/>
      <c r="K128" s="129"/>
      <c r="L128" s="130"/>
      <c r="M128" s="126"/>
      <c r="N128" s="126"/>
      <c r="O128" s="126"/>
      <c r="P128" s="126"/>
      <c r="Q128" s="126"/>
      <c r="R128" s="7" t="s">
        <v>143</v>
      </c>
    </row>
    <row r="129" spans="1:18" x14ac:dyDescent="0.25">
      <c r="A129" s="127"/>
      <c r="B129" s="127"/>
      <c r="C129" s="128"/>
      <c r="D129" s="126"/>
      <c r="E129" s="126"/>
      <c r="F129" s="126"/>
      <c r="G129" s="126"/>
      <c r="H129" s="129"/>
      <c r="I129" s="129"/>
      <c r="J129" s="129"/>
      <c r="K129" s="129"/>
      <c r="L129" s="130"/>
      <c r="M129" s="126"/>
      <c r="N129" s="126"/>
      <c r="O129" s="126"/>
      <c r="P129" s="126"/>
      <c r="Q129" s="126"/>
      <c r="R129" s="7" t="s">
        <v>144</v>
      </c>
    </row>
    <row r="130" spans="1:18" x14ac:dyDescent="0.25">
      <c r="A130" s="127"/>
      <c r="B130" s="127"/>
      <c r="C130" s="128"/>
      <c r="D130" s="126"/>
      <c r="E130" s="126"/>
      <c r="F130" s="126"/>
      <c r="G130" s="126"/>
      <c r="H130" s="129"/>
      <c r="I130" s="129"/>
      <c r="J130" s="129"/>
      <c r="K130" s="129"/>
      <c r="L130" s="130"/>
      <c r="M130" s="126"/>
      <c r="N130" s="126"/>
      <c r="O130" s="126"/>
      <c r="P130" s="126"/>
      <c r="Q130" s="126"/>
      <c r="R130" s="7" t="s">
        <v>145</v>
      </c>
    </row>
    <row r="131" spans="1:18" x14ac:dyDescent="0.25">
      <c r="A131" s="127"/>
      <c r="B131" s="127"/>
      <c r="C131" s="128"/>
      <c r="D131" s="126"/>
      <c r="E131" s="126"/>
      <c r="F131" s="126"/>
      <c r="G131" s="126"/>
      <c r="H131" s="129"/>
      <c r="I131" s="129"/>
      <c r="J131" s="129"/>
      <c r="K131" s="129"/>
      <c r="L131" s="130"/>
      <c r="M131" s="126"/>
      <c r="N131" s="126"/>
      <c r="O131" s="126"/>
      <c r="P131" s="126"/>
      <c r="Q131" s="126"/>
      <c r="R131" s="7" t="s">
        <v>146</v>
      </c>
    </row>
    <row r="132" spans="1:18" x14ac:dyDescent="0.25">
      <c r="A132" s="127"/>
      <c r="B132" s="127"/>
      <c r="C132" s="128"/>
      <c r="D132" s="126"/>
      <c r="E132" s="126"/>
      <c r="F132" s="126"/>
      <c r="G132" s="126"/>
      <c r="H132" s="129"/>
      <c r="I132" s="129"/>
      <c r="J132" s="129"/>
      <c r="K132" s="129"/>
      <c r="L132" s="130"/>
      <c r="M132" s="126"/>
      <c r="N132" s="126"/>
      <c r="O132" s="126"/>
      <c r="P132" s="126"/>
      <c r="Q132" s="126"/>
      <c r="R132" s="7" t="s">
        <v>147</v>
      </c>
    </row>
    <row r="133" spans="1:18" x14ac:dyDescent="0.25">
      <c r="A133" s="127"/>
      <c r="B133" s="127"/>
      <c r="C133" s="128"/>
      <c r="D133" s="126"/>
      <c r="E133" s="126"/>
      <c r="F133" s="126"/>
      <c r="G133" s="126"/>
      <c r="H133" s="129"/>
      <c r="I133" s="129"/>
      <c r="J133" s="129"/>
      <c r="K133" s="129"/>
      <c r="L133" s="130"/>
      <c r="M133" s="126"/>
      <c r="N133" s="126"/>
      <c r="O133" s="126"/>
      <c r="P133" s="126"/>
      <c r="Q133" s="126"/>
      <c r="R133" s="7" t="s">
        <v>148</v>
      </c>
    </row>
    <row r="134" spans="1:18" x14ac:dyDescent="0.25">
      <c r="A134" s="127"/>
      <c r="B134" s="127"/>
      <c r="C134" s="128"/>
      <c r="D134" s="126"/>
      <c r="E134" s="126"/>
      <c r="F134" s="126"/>
      <c r="G134" s="126"/>
      <c r="H134" s="129"/>
      <c r="I134" s="129"/>
      <c r="J134" s="129"/>
      <c r="K134" s="129"/>
      <c r="L134" s="130"/>
      <c r="M134" s="126"/>
      <c r="N134" s="126"/>
      <c r="O134" s="126"/>
      <c r="P134" s="126"/>
      <c r="Q134" s="126"/>
      <c r="R134" s="7" t="s">
        <v>149</v>
      </c>
    </row>
    <row r="135" spans="1:18" x14ac:dyDescent="0.25">
      <c r="A135" s="127"/>
      <c r="B135" s="127"/>
      <c r="C135" s="128"/>
      <c r="D135" s="126"/>
      <c r="E135" s="126"/>
      <c r="F135" s="126"/>
      <c r="G135" s="126"/>
      <c r="H135" s="129"/>
      <c r="I135" s="129"/>
      <c r="J135" s="129"/>
      <c r="K135" s="129"/>
      <c r="L135" s="130"/>
      <c r="M135" s="126"/>
      <c r="N135" s="126"/>
      <c r="O135" s="126"/>
      <c r="P135" s="126"/>
      <c r="Q135" s="126"/>
      <c r="R135" s="7" t="s">
        <v>150</v>
      </c>
    </row>
    <row r="136" spans="1:18" x14ac:dyDescent="0.25">
      <c r="A136" s="127"/>
      <c r="B136" s="127"/>
      <c r="C136" s="128"/>
      <c r="D136" s="126"/>
      <c r="E136" s="126"/>
      <c r="F136" s="126"/>
      <c r="G136" s="126"/>
      <c r="H136" s="129"/>
      <c r="I136" s="129"/>
      <c r="J136" s="129"/>
      <c r="K136" s="129"/>
      <c r="L136" s="130"/>
      <c r="M136" s="126"/>
      <c r="N136" s="126"/>
      <c r="O136" s="126"/>
      <c r="P136" s="126"/>
      <c r="Q136" s="126"/>
      <c r="R136" s="7" t="s">
        <v>151</v>
      </c>
    </row>
    <row r="137" spans="1:18" x14ac:dyDescent="0.25">
      <c r="A137" s="127"/>
      <c r="B137" s="127"/>
      <c r="C137" s="128"/>
      <c r="D137" s="126"/>
      <c r="E137" s="126"/>
      <c r="F137" s="126"/>
      <c r="G137" s="126"/>
      <c r="H137" s="129"/>
      <c r="I137" s="129"/>
      <c r="J137" s="129"/>
      <c r="K137" s="129"/>
      <c r="L137" s="130"/>
      <c r="M137" s="126"/>
      <c r="N137" s="126"/>
      <c r="O137" s="126"/>
      <c r="P137" s="126"/>
      <c r="Q137" s="126"/>
      <c r="R137" s="7" t="s">
        <v>152</v>
      </c>
    </row>
    <row r="138" spans="1:18" x14ac:dyDescent="0.25">
      <c r="A138" s="127"/>
      <c r="B138" s="127"/>
      <c r="C138" s="128"/>
      <c r="D138" s="126"/>
      <c r="E138" s="126"/>
      <c r="F138" s="126"/>
      <c r="G138" s="126"/>
      <c r="H138" s="129"/>
      <c r="I138" s="129"/>
      <c r="J138" s="129"/>
      <c r="K138" s="129"/>
      <c r="L138" s="130"/>
      <c r="M138" s="126"/>
      <c r="N138" s="126"/>
      <c r="O138" s="126"/>
      <c r="P138" s="126"/>
      <c r="Q138" s="126"/>
      <c r="R138" s="7" t="s">
        <v>153</v>
      </c>
    </row>
    <row r="139" spans="1:18" x14ac:dyDescent="0.25">
      <c r="A139" s="126" t="s">
        <v>43</v>
      </c>
      <c r="B139" s="126" t="s">
        <v>44</v>
      </c>
      <c r="C139" s="126" t="s">
        <v>45</v>
      </c>
      <c r="D139" s="126">
        <v>26</v>
      </c>
      <c r="E139" s="126" t="s">
        <v>97</v>
      </c>
      <c r="F139" s="126" t="s">
        <v>172</v>
      </c>
      <c r="G139" s="126" t="s">
        <v>157</v>
      </c>
      <c r="H139" s="126" t="s">
        <v>173</v>
      </c>
      <c r="I139" s="126" t="s">
        <v>165</v>
      </c>
      <c r="J139" s="126">
        <v>1</v>
      </c>
      <c r="K139" s="126">
        <v>1</v>
      </c>
      <c r="L139" s="130">
        <v>44895</v>
      </c>
      <c r="M139" s="126" t="s">
        <v>51</v>
      </c>
      <c r="N139" s="126"/>
      <c r="O139" s="126"/>
      <c r="P139" s="126" t="s">
        <v>61</v>
      </c>
      <c r="Q139" s="126" t="s">
        <v>178</v>
      </c>
      <c r="R139" s="7" t="s">
        <v>103</v>
      </c>
    </row>
    <row r="140" spans="1:18" x14ac:dyDescent="0.25">
      <c r="A140" s="126"/>
      <c r="B140" s="126"/>
      <c r="C140" s="126"/>
      <c r="D140" s="126"/>
      <c r="E140" s="126"/>
      <c r="F140" s="126"/>
      <c r="G140" s="126"/>
      <c r="H140" s="126"/>
      <c r="I140" s="126"/>
      <c r="J140" s="126"/>
      <c r="K140" s="126"/>
      <c r="L140" s="130"/>
      <c r="M140" s="126"/>
      <c r="N140" s="126"/>
      <c r="O140" s="126"/>
      <c r="P140" s="126"/>
      <c r="Q140" s="126"/>
      <c r="R140" s="7" t="s">
        <v>167</v>
      </c>
    </row>
    <row r="141" spans="1:18" x14ac:dyDescent="0.25">
      <c r="A141" s="126"/>
      <c r="B141" s="126"/>
      <c r="C141" s="126"/>
      <c r="D141" s="126"/>
      <c r="E141" s="126"/>
      <c r="F141" s="126"/>
      <c r="G141" s="126"/>
      <c r="H141" s="126"/>
      <c r="I141" s="126"/>
      <c r="J141" s="126"/>
      <c r="K141" s="126"/>
      <c r="L141" s="130"/>
      <c r="M141" s="126"/>
      <c r="N141" s="126"/>
      <c r="O141" s="126"/>
      <c r="P141" s="126"/>
      <c r="Q141" s="126"/>
      <c r="R141" s="7" t="s">
        <v>168</v>
      </c>
    </row>
    <row r="142" spans="1:18" x14ac:dyDescent="0.25">
      <c r="A142" s="126"/>
      <c r="B142" s="126"/>
      <c r="C142" s="126"/>
      <c r="D142" s="126"/>
      <c r="E142" s="126"/>
      <c r="F142" s="126"/>
      <c r="G142" s="126"/>
      <c r="H142" s="126"/>
      <c r="I142" s="126"/>
      <c r="J142" s="126"/>
      <c r="K142" s="126"/>
      <c r="L142" s="130"/>
      <c r="M142" s="126"/>
      <c r="N142" s="126"/>
      <c r="O142" s="126"/>
      <c r="P142" s="126"/>
      <c r="Q142" s="126"/>
      <c r="R142" s="7" t="s">
        <v>145</v>
      </c>
    </row>
    <row r="143" spans="1:18" x14ac:dyDescent="0.25">
      <c r="A143" s="126"/>
      <c r="B143" s="126"/>
      <c r="C143" s="126"/>
      <c r="D143" s="126"/>
      <c r="E143" s="126"/>
      <c r="F143" s="126"/>
      <c r="G143" s="126"/>
      <c r="H143" s="126"/>
      <c r="I143" s="126"/>
      <c r="J143" s="126"/>
      <c r="K143" s="126"/>
      <c r="L143" s="130"/>
      <c r="M143" s="126"/>
      <c r="N143" s="126"/>
      <c r="O143" s="126"/>
      <c r="P143" s="126"/>
      <c r="Q143" s="126"/>
      <c r="R143" s="7" t="s">
        <v>146</v>
      </c>
    </row>
    <row r="144" spans="1:18" x14ac:dyDescent="0.25">
      <c r="A144" s="126"/>
      <c r="B144" s="126"/>
      <c r="C144" s="126"/>
      <c r="D144" s="126"/>
      <c r="E144" s="126"/>
      <c r="F144" s="126"/>
      <c r="G144" s="126"/>
      <c r="H144" s="126"/>
      <c r="I144" s="126"/>
      <c r="J144" s="126"/>
      <c r="K144" s="126"/>
      <c r="L144" s="130"/>
      <c r="M144" s="126"/>
      <c r="N144" s="126"/>
      <c r="O144" s="126"/>
      <c r="P144" s="126"/>
      <c r="Q144" s="126"/>
      <c r="R144" s="7" t="s">
        <v>147</v>
      </c>
    </row>
    <row r="145" spans="1:18" x14ac:dyDescent="0.25">
      <c r="A145" s="126"/>
      <c r="B145" s="126"/>
      <c r="C145" s="126"/>
      <c r="D145" s="126"/>
      <c r="E145" s="126"/>
      <c r="F145" s="126"/>
      <c r="G145" s="126"/>
      <c r="H145" s="126"/>
      <c r="I145" s="126"/>
      <c r="J145" s="126"/>
      <c r="K145" s="126"/>
      <c r="L145" s="130"/>
      <c r="M145" s="126"/>
      <c r="N145" s="126"/>
      <c r="O145" s="126"/>
      <c r="P145" s="126"/>
      <c r="Q145" s="126"/>
      <c r="R145" s="7" t="s">
        <v>148</v>
      </c>
    </row>
    <row r="146" spans="1:18" x14ac:dyDescent="0.25">
      <c r="A146" s="126"/>
      <c r="B146" s="126"/>
      <c r="C146" s="126"/>
      <c r="D146" s="126"/>
      <c r="E146" s="126"/>
      <c r="F146" s="126"/>
      <c r="G146" s="126"/>
      <c r="H146" s="126"/>
      <c r="I146" s="126"/>
      <c r="J146" s="126"/>
      <c r="K146" s="126"/>
      <c r="L146" s="130"/>
      <c r="M146" s="126"/>
      <c r="N146" s="126"/>
      <c r="O146" s="126"/>
      <c r="P146" s="126"/>
      <c r="Q146" s="126"/>
      <c r="R146" s="7" t="s">
        <v>149</v>
      </c>
    </row>
    <row r="147" spans="1:18" x14ac:dyDescent="0.25">
      <c r="A147" s="126"/>
      <c r="B147" s="126"/>
      <c r="C147" s="126"/>
      <c r="D147" s="126"/>
      <c r="E147" s="126"/>
      <c r="F147" s="126"/>
      <c r="G147" s="126"/>
      <c r="H147" s="126"/>
      <c r="I147" s="126"/>
      <c r="J147" s="126"/>
      <c r="K147" s="126"/>
      <c r="L147" s="130"/>
      <c r="M147" s="126"/>
      <c r="N147" s="126"/>
      <c r="O147" s="126"/>
      <c r="P147" s="126"/>
      <c r="Q147" s="126"/>
      <c r="R147" s="7" t="s">
        <v>150</v>
      </c>
    </row>
    <row r="148" spans="1:18" x14ac:dyDescent="0.25">
      <c r="A148" s="126"/>
      <c r="B148" s="126"/>
      <c r="C148" s="126"/>
      <c r="D148" s="126"/>
      <c r="E148" s="126"/>
      <c r="F148" s="126"/>
      <c r="G148" s="126"/>
      <c r="H148" s="126"/>
      <c r="I148" s="126"/>
      <c r="J148" s="126"/>
      <c r="K148" s="126"/>
      <c r="L148" s="130"/>
      <c r="M148" s="126"/>
      <c r="N148" s="126"/>
      <c r="O148" s="126"/>
      <c r="P148" s="126"/>
      <c r="Q148" s="126"/>
      <c r="R148" s="7" t="s">
        <v>151</v>
      </c>
    </row>
    <row r="149" spans="1:18" x14ac:dyDescent="0.25">
      <c r="A149" s="126"/>
      <c r="B149" s="126"/>
      <c r="C149" s="126"/>
      <c r="D149" s="126"/>
      <c r="E149" s="126"/>
      <c r="F149" s="126"/>
      <c r="G149" s="126"/>
      <c r="H149" s="126"/>
      <c r="I149" s="126"/>
      <c r="J149" s="126"/>
      <c r="K149" s="126"/>
      <c r="L149" s="130"/>
      <c r="M149" s="126"/>
      <c r="N149" s="126"/>
      <c r="O149" s="126"/>
      <c r="P149" s="126"/>
      <c r="Q149" s="126"/>
      <c r="R149" s="7" t="s">
        <v>152</v>
      </c>
    </row>
    <row r="150" spans="1:18" x14ac:dyDescent="0.25">
      <c r="A150" s="126"/>
      <c r="B150" s="126"/>
      <c r="C150" s="126"/>
      <c r="D150" s="126"/>
      <c r="E150" s="126"/>
      <c r="F150" s="126"/>
      <c r="G150" s="126"/>
      <c r="H150" s="126"/>
      <c r="I150" s="126"/>
      <c r="J150" s="126"/>
      <c r="K150" s="126"/>
      <c r="L150" s="130"/>
      <c r="M150" s="126"/>
      <c r="N150" s="126"/>
      <c r="O150" s="126"/>
      <c r="P150" s="126"/>
      <c r="Q150" s="126"/>
      <c r="R150" s="7" t="s">
        <v>153</v>
      </c>
    </row>
    <row r="151" spans="1:18" x14ac:dyDescent="0.25">
      <c r="A151" s="126"/>
      <c r="B151" s="126"/>
      <c r="C151" s="126"/>
      <c r="D151" s="126"/>
      <c r="E151" s="126"/>
      <c r="F151" s="126"/>
      <c r="G151" s="126"/>
      <c r="H151" s="126"/>
      <c r="I151" s="126"/>
      <c r="J151" s="126"/>
      <c r="K151" s="126"/>
      <c r="L151" s="130"/>
      <c r="M151" s="126"/>
      <c r="N151" s="126"/>
      <c r="O151" s="126"/>
      <c r="P151" s="126"/>
      <c r="Q151" s="126"/>
      <c r="R151" s="7" t="s">
        <v>179</v>
      </c>
    </row>
    <row r="152" spans="1:18" x14ac:dyDescent="0.25">
      <c r="A152" s="126"/>
      <c r="B152" s="126"/>
      <c r="C152" s="126"/>
      <c r="D152" s="126"/>
      <c r="E152" s="126"/>
      <c r="F152" s="126"/>
      <c r="G152" s="126"/>
      <c r="H152" s="126"/>
      <c r="I152" s="126"/>
      <c r="J152" s="126"/>
      <c r="K152" s="126"/>
      <c r="L152" s="130"/>
      <c r="M152" s="126"/>
      <c r="N152" s="126"/>
      <c r="O152" s="126"/>
      <c r="P152" s="126"/>
      <c r="Q152" s="126"/>
      <c r="R152" s="7" t="s">
        <v>180</v>
      </c>
    </row>
    <row r="153" spans="1:18" x14ac:dyDescent="0.25">
      <c r="A153" s="126"/>
      <c r="B153" s="126"/>
      <c r="C153" s="126"/>
      <c r="D153" s="126"/>
      <c r="E153" s="126"/>
      <c r="F153" s="126"/>
      <c r="G153" s="126"/>
      <c r="H153" s="126"/>
      <c r="I153" s="126"/>
      <c r="J153" s="126"/>
      <c r="K153" s="126"/>
      <c r="L153" s="130"/>
      <c r="M153" s="126"/>
      <c r="N153" s="126"/>
      <c r="O153" s="126"/>
      <c r="P153" s="126"/>
      <c r="Q153" s="126"/>
      <c r="R153" s="7" t="s">
        <v>181</v>
      </c>
    </row>
    <row r="154" spans="1:18" x14ac:dyDescent="0.25">
      <c r="A154" s="126"/>
      <c r="B154" s="126"/>
      <c r="C154" s="126"/>
      <c r="D154" s="126"/>
      <c r="E154" s="126"/>
      <c r="F154" s="126"/>
      <c r="G154" s="126"/>
      <c r="H154" s="126"/>
      <c r="I154" s="126"/>
      <c r="J154" s="126"/>
      <c r="K154" s="126"/>
      <c r="L154" s="130"/>
      <c r="M154" s="126"/>
      <c r="N154" s="126"/>
      <c r="O154" s="126"/>
      <c r="P154" s="126"/>
      <c r="Q154" s="126"/>
      <c r="R154" s="7" t="s">
        <v>182</v>
      </c>
    </row>
    <row r="155" spans="1:18" x14ac:dyDescent="0.25">
      <c r="A155" s="126"/>
      <c r="B155" s="126"/>
      <c r="C155" s="126"/>
      <c r="D155" s="126"/>
      <c r="E155" s="126"/>
      <c r="F155" s="126"/>
      <c r="G155" s="126"/>
      <c r="H155" s="126"/>
      <c r="I155" s="126"/>
      <c r="J155" s="126"/>
      <c r="K155" s="126"/>
      <c r="L155" s="130"/>
      <c r="M155" s="126"/>
      <c r="N155" s="126"/>
      <c r="O155" s="126"/>
      <c r="P155" s="126"/>
      <c r="Q155" s="126"/>
      <c r="R155" s="7" t="s">
        <v>183</v>
      </c>
    </row>
    <row r="156" spans="1:18" x14ac:dyDescent="0.25">
      <c r="A156" s="126"/>
      <c r="B156" s="126"/>
      <c r="C156" s="126"/>
      <c r="D156" s="126"/>
      <c r="E156" s="126"/>
      <c r="F156" s="126"/>
      <c r="G156" s="126"/>
      <c r="H156" s="126"/>
      <c r="I156" s="126"/>
      <c r="J156" s="126"/>
      <c r="K156" s="126"/>
      <c r="L156" s="130"/>
      <c r="M156" s="126"/>
      <c r="N156" s="126"/>
      <c r="O156" s="126"/>
      <c r="P156" s="126"/>
      <c r="Q156" s="126"/>
      <c r="R156" s="7" t="s">
        <v>184</v>
      </c>
    </row>
    <row r="157" spans="1:18" x14ac:dyDescent="0.25">
      <c r="A157" s="126"/>
      <c r="B157" s="126"/>
      <c r="C157" s="126"/>
      <c r="D157" s="126"/>
      <c r="E157" s="126"/>
      <c r="F157" s="126"/>
      <c r="G157" s="126"/>
      <c r="H157" s="126"/>
      <c r="I157" s="126"/>
      <c r="J157" s="126"/>
      <c r="K157" s="126"/>
      <c r="L157" s="130"/>
      <c r="M157" s="126"/>
      <c r="N157" s="126"/>
      <c r="O157" s="126"/>
      <c r="P157" s="126"/>
      <c r="Q157" s="126"/>
      <c r="R157" s="7" t="s">
        <v>185</v>
      </c>
    </row>
    <row r="158" spans="1:18" x14ac:dyDescent="0.25">
      <c r="A158" s="126"/>
      <c r="B158" s="126"/>
      <c r="C158" s="126"/>
      <c r="D158" s="126"/>
      <c r="E158" s="126"/>
      <c r="F158" s="126"/>
      <c r="G158" s="126"/>
      <c r="H158" s="126"/>
      <c r="I158" s="126"/>
      <c r="J158" s="126"/>
      <c r="K158" s="126"/>
      <c r="L158" s="130"/>
      <c r="M158" s="126"/>
      <c r="N158" s="126"/>
      <c r="O158" s="126"/>
      <c r="P158" s="126"/>
      <c r="Q158" s="126"/>
      <c r="R158" s="7" t="s">
        <v>186</v>
      </c>
    </row>
    <row r="159" spans="1:18" x14ac:dyDescent="0.25">
      <c r="A159" s="126"/>
      <c r="B159" s="126"/>
      <c r="C159" s="126"/>
      <c r="D159" s="126"/>
      <c r="E159" s="126"/>
      <c r="F159" s="126"/>
      <c r="G159" s="126"/>
      <c r="H159" s="126"/>
      <c r="I159" s="126"/>
      <c r="J159" s="126"/>
      <c r="K159" s="126"/>
      <c r="L159" s="130"/>
      <c r="M159" s="126"/>
      <c r="N159" s="126"/>
      <c r="O159" s="126"/>
      <c r="P159" s="126"/>
      <c r="Q159" s="126"/>
      <c r="R159" s="7" t="s">
        <v>187</v>
      </c>
    </row>
    <row r="160" spans="1:18" x14ac:dyDescent="0.25">
      <c r="A160" s="126"/>
      <c r="B160" s="126"/>
      <c r="C160" s="126"/>
      <c r="D160" s="126"/>
      <c r="E160" s="126"/>
      <c r="F160" s="126"/>
      <c r="G160" s="126"/>
      <c r="H160" s="126"/>
      <c r="I160" s="126"/>
      <c r="J160" s="126"/>
      <c r="K160" s="126"/>
      <c r="L160" s="130"/>
      <c r="M160" s="126"/>
      <c r="N160" s="126"/>
      <c r="O160" s="126"/>
      <c r="P160" s="126"/>
      <c r="Q160" s="126"/>
      <c r="R160" s="7" t="s">
        <v>188</v>
      </c>
    </row>
    <row r="161" spans="1:18" x14ac:dyDescent="0.25">
      <c r="A161" s="126"/>
      <c r="B161" s="126"/>
      <c r="C161" s="126"/>
      <c r="D161" s="126"/>
      <c r="E161" s="126"/>
      <c r="F161" s="126"/>
      <c r="G161" s="126"/>
      <c r="H161" s="126"/>
      <c r="I161" s="126"/>
      <c r="J161" s="126"/>
      <c r="K161" s="126"/>
      <c r="L161" s="130"/>
      <c r="M161" s="126"/>
      <c r="N161" s="126"/>
      <c r="O161" s="126"/>
      <c r="P161" s="126"/>
      <c r="Q161" s="126"/>
      <c r="R161" s="7" t="s">
        <v>189</v>
      </c>
    </row>
    <row r="162" spans="1:18" ht="15" customHeight="1" x14ac:dyDescent="0.25">
      <c r="A162" s="127" t="s">
        <v>43</v>
      </c>
      <c r="B162" s="127" t="s">
        <v>44</v>
      </c>
      <c r="C162" s="128" t="s">
        <v>45</v>
      </c>
      <c r="D162" s="126">
        <v>26</v>
      </c>
      <c r="E162" s="126" t="s">
        <v>97</v>
      </c>
      <c r="F162" s="126" t="s">
        <v>172</v>
      </c>
      <c r="G162" s="126" t="s">
        <v>157</v>
      </c>
      <c r="H162" s="129" t="s">
        <v>173</v>
      </c>
      <c r="I162" s="129" t="s">
        <v>170</v>
      </c>
      <c r="J162" s="129">
        <v>1</v>
      </c>
      <c r="K162" s="129">
        <v>1</v>
      </c>
      <c r="L162" s="130">
        <v>44926</v>
      </c>
      <c r="M162" s="129" t="s">
        <v>51</v>
      </c>
      <c r="N162" s="125"/>
      <c r="O162" s="125"/>
      <c r="P162" s="126" t="s">
        <v>61</v>
      </c>
      <c r="Q162" s="126" t="s">
        <v>190</v>
      </c>
      <c r="R162" s="7" t="s">
        <v>168</v>
      </c>
    </row>
    <row r="163" spans="1:18" x14ac:dyDescent="0.25">
      <c r="A163" s="127"/>
      <c r="B163" s="127"/>
      <c r="C163" s="128"/>
      <c r="D163" s="126"/>
      <c r="E163" s="126"/>
      <c r="F163" s="126"/>
      <c r="G163" s="126"/>
      <c r="H163" s="129"/>
      <c r="I163" s="129"/>
      <c r="J163" s="129"/>
      <c r="K163" s="129"/>
      <c r="L163" s="130"/>
      <c r="M163" s="129"/>
      <c r="N163" s="125"/>
      <c r="O163" s="125"/>
      <c r="P163" s="126"/>
      <c r="Q163" s="126"/>
      <c r="R163" s="7" t="s">
        <v>145</v>
      </c>
    </row>
    <row r="164" spans="1:18" x14ac:dyDescent="0.25">
      <c r="A164" s="127"/>
      <c r="B164" s="127"/>
      <c r="C164" s="128"/>
      <c r="D164" s="126"/>
      <c r="E164" s="126"/>
      <c r="F164" s="126"/>
      <c r="G164" s="126"/>
      <c r="H164" s="129"/>
      <c r="I164" s="129"/>
      <c r="J164" s="129"/>
      <c r="K164" s="129"/>
      <c r="L164" s="130"/>
      <c r="M164" s="129"/>
      <c r="N164" s="125"/>
      <c r="O164" s="125"/>
      <c r="P164" s="126"/>
      <c r="Q164" s="126"/>
      <c r="R164" s="7" t="s">
        <v>146</v>
      </c>
    </row>
    <row r="165" spans="1:18" x14ac:dyDescent="0.25">
      <c r="A165" s="127"/>
      <c r="B165" s="127"/>
      <c r="C165" s="128"/>
      <c r="D165" s="126"/>
      <c r="E165" s="126"/>
      <c r="F165" s="126"/>
      <c r="G165" s="126"/>
      <c r="H165" s="129"/>
      <c r="I165" s="129"/>
      <c r="J165" s="129"/>
      <c r="K165" s="129"/>
      <c r="L165" s="130"/>
      <c r="M165" s="129"/>
      <c r="N165" s="125"/>
      <c r="O165" s="125"/>
      <c r="P165" s="126"/>
      <c r="Q165" s="126"/>
      <c r="R165" s="7" t="s">
        <v>147</v>
      </c>
    </row>
    <row r="166" spans="1:18" x14ac:dyDescent="0.25">
      <c r="A166" s="127"/>
      <c r="B166" s="127"/>
      <c r="C166" s="128"/>
      <c r="D166" s="126"/>
      <c r="E166" s="126"/>
      <c r="F166" s="126"/>
      <c r="G166" s="126"/>
      <c r="H166" s="129"/>
      <c r="I166" s="129"/>
      <c r="J166" s="129"/>
      <c r="K166" s="129"/>
      <c r="L166" s="130"/>
      <c r="M166" s="129"/>
      <c r="N166" s="125"/>
      <c r="O166" s="125"/>
      <c r="P166" s="126"/>
      <c r="Q166" s="126"/>
      <c r="R166" s="7" t="s">
        <v>148</v>
      </c>
    </row>
    <row r="167" spans="1:18" x14ac:dyDescent="0.25">
      <c r="A167" s="127"/>
      <c r="B167" s="127"/>
      <c r="C167" s="128"/>
      <c r="D167" s="126"/>
      <c r="E167" s="126"/>
      <c r="F167" s="126"/>
      <c r="G167" s="126"/>
      <c r="H167" s="129"/>
      <c r="I167" s="129"/>
      <c r="J167" s="129"/>
      <c r="K167" s="129"/>
      <c r="L167" s="130"/>
      <c r="M167" s="129"/>
      <c r="N167" s="125"/>
      <c r="O167" s="125"/>
      <c r="P167" s="126"/>
      <c r="Q167" s="126"/>
      <c r="R167" s="7" t="s">
        <v>149</v>
      </c>
    </row>
    <row r="168" spans="1:18" x14ac:dyDescent="0.25">
      <c r="A168" s="127"/>
      <c r="B168" s="127"/>
      <c r="C168" s="128"/>
      <c r="D168" s="126"/>
      <c r="E168" s="126"/>
      <c r="F168" s="126"/>
      <c r="G168" s="126"/>
      <c r="H168" s="129"/>
      <c r="I168" s="129"/>
      <c r="J168" s="129"/>
      <c r="K168" s="129"/>
      <c r="L168" s="130"/>
      <c r="M168" s="129"/>
      <c r="N168" s="125"/>
      <c r="O168" s="125"/>
      <c r="P168" s="126"/>
      <c r="Q168" s="126"/>
      <c r="R168" s="7" t="s">
        <v>150</v>
      </c>
    </row>
    <row r="169" spans="1:18" x14ac:dyDescent="0.25">
      <c r="A169" s="127"/>
      <c r="B169" s="127"/>
      <c r="C169" s="128"/>
      <c r="D169" s="126"/>
      <c r="E169" s="126"/>
      <c r="F169" s="126"/>
      <c r="G169" s="126"/>
      <c r="H169" s="129"/>
      <c r="I169" s="129"/>
      <c r="J169" s="129"/>
      <c r="K169" s="129"/>
      <c r="L169" s="130"/>
      <c r="M169" s="129"/>
      <c r="N169" s="125"/>
      <c r="O169" s="125"/>
      <c r="P169" s="126"/>
      <c r="Q169" s="126"/>
      <c r="R169" s="7" t="s">
        <v>151</v>
      </c>
    </row>
    <row r="170" spans="1:18" x14ac:dyDescent="0.25">
      <c r="A170" s="127"/>
      <c r="B170" s="127"/>
      <c r="C170" s="128"/>
      <c r="D170" s="126"/>
      <c r="E170" s="126"/>
      <c r="F170" s="126"/>
      <c r="G170" s="126"/>
      <c r="H170" s="129"/>
      <c r="I170" s="129"/>
      <c r="J170" s="129"/>
      <c r="K170" s="129"/>
      <c r="L170" s="130"/>
      <c r="M170" s="129"/>
      <c r="N170" s="125"/>
      <c r="O170" s="125"/>
      <c r="P170" s="126"/>
      <c r="Q170" s="126"/>
      <c r="R170" s="7" t="s">
        <v>152</v>
      </c>
    </row>
    <row r="171" spans="1:18" x14ac:dyDescent="0.25">
      <c r="A171" s="127"/>
      <c r="B171" s="127"/>
      <c r="C171" s="128"/>
      <c r="D171" s="126"/>
      <c r="E171" s="126"/>
      <c r="F171" s="126"/>
      <c r="G171" s="126"/>
      <c r="H171" s="129"/>
      <c r="I171" s="129"/>
      <c r="J171" s="129"/>
      <c r="K171" s="129"/>
      <c r="L171" s="130"/>
      <c r="M171" s="129"/>
      <c r="N171" s="125"/>
      <c r="O171" s="125"/>
      <c r="P171" s="126"/>
      <c r="Q171" s="126"/>
      <c r="R171" s="7" t="s">
        <v>153</v>
      </c>
    </row>
    <row r="172" spans="1:18" x14ac:dyDescent="0.25">
      <c r="A172" s="127"/>
      <c r="B172" s="127"/>
      <c r="C172" s="128"/>
      <c r="D172" s="126"/>
      <c r="E172" s="126"/>
      <c r="F172" s="126"/>
      <c r="G172" s="126"/>
      <c r="H172" s="129"/>
      <c r="I172" s="129"/>
      <c r="J172" s="129"/>
      <c r="K172" s="129"/>
      <c r="L172" s="130"/>
      <c r="M172" s="129"/>
      <c r="N172" s="125"/>
      <c r="O172" s="125"/>
      <c r="P172" s="126"/>
      <c r="Q172" s="126"/>
      <c r="R172" s="7" t="s">
        <v>179</v>
      </c>
    </row>
    <row r="173" spans="1:18" x14ac:dyDescent="0.25">
      <c r="A173" s="127"/>
      <c r="B173" s="127"/>
      <c r="C173" s="128"/>
      <c r="D173" s="126"/>
      <c r="E173" s="126"/>
      <c r="F173" s="126"/>
      <c r="G173" s="126"/>
      <c r="H173" s="129"/>
      <c r="I173" s="129"/>
      <c r="J173" s="129"/>
      <c r="K173" s="129"/>
      <c r="L173" s="130"/>
      <c r="M173" s="129"/>
      <c r="N173" s="125"/>
      <c r="O173" s="125"/>
      <c r="P173" s="126"/>
      <c r="Q173" s="126"/>
      <c r="R173" s="7" t="s">
        <v>180</v>
      </c>
    </row>
    <row r="174" spans="1:18" x14ac:dyDescent="0.25">
      <c r="A174" s="127"/>
      <c r="B174" s="127"/>
      <c r="C174" s="128"/>
      <c r="D174" s="126"/>
      <c r="E174" s="126"/>
      <c r="F174" s="126"/>
      <c r="G174" s="126"/>
      <c r="H174" s="129"/>
      <c r="I174" s="129"/>
      <c r="J174" s="129"/>
      <c r="K174" s="129"/>
      <c r="L174" s="130"/>
      <c r="M174" s="129"/>
      <c r="N174" s="125"/>
      <c r="O174" s="125"/>
      <c r="P174" s="126"/>
      <c r="Q174" s="126"/>
      <c r="R174" s="7" t="s">
        <v>181</v>
      </c>
    </row>
    <row r="175" spans="1:18" x14ac:dyDescent="0.25">
      <c r="A175" s="127"/>
      <c r="B175" s="127"/>
      <c r="C175" s="128"/>
      <c r="D175" s="126"/>
      <c r="E175" s="126"/>
      <c r="F175" s="126"/>
      <c r="G175" s="126"/>
      <c r="H175" s="129"/>
      <c r="I175" s="129"/>
      <c r="J175" s="129"/>
      <c r="K175" s="129"/>
      <c r="L175" s="130"/>
      <c r="M175" s="129"/>
      <c r="N175" s="125"/>
      <c r="O175" s="125"/>
      <c r="P175" s="126"/>
      <c r="Q175" s="126"/>
      <c r="R175" s="7" t="s">
        <v>182</v>
      </c>
    </row>
    <row r="176" spans="1:18" x14ac:dyDescent="0.25">
      <c r="A176" s="127"/>
      <c r="B176" s="127"/>
      <c r="C176" s="128"/>
      <c r="D176" s="126"/>
      <c r="E176" s="126"/>
      <c r="F176" s="126"/>
      <c r="G176" s="126"/>
      <c r="H176" s="129"/>
      <c r="I176" s="129"/>
      <c r="J176" s="129"/>
      <c r="K176" s="129"/>
      <c r="L176" s="130"/>
      <c r="M176" s="129"/>
      <c r="N176" s="125"/>
      <c r="O176" s="125"/>
      <c r="P176" s="126"/>
      <c r="Q176" s="126"/>
      <c r="R176" s="7" t="s">
        <v>183</v>
      </c>
    </row>
    <row r="177" spans="1:18" x14ac:dyDescent="0.25">
      <c r="A177" s="127"/>
      <c r="B177" s="127"/>
      <c r="C177" s="128"/>
      <c r="D177" s="126"/>
      <c r="E177" s="126"/>
      <c r="F177" s="126"/>
      <c r="G177" s="126"/>
      <c r="H177" s="129"/>
      <c r="I177" s="129"/>
      <c r="J177" s="129"/>
      <c r="K177" s="129"/>
      <c r="L177" s="130"/>
      <c r="M177" s="129"/>
      <c r="N177" s="125"/>
      <c r="O177" s="125"/>
      <c r="P177" s="126"/>
      <c r="Q177" s="126"/>
      <c r="R177" s="7" t="s">
        <v>184</v>
      </c>
    </row>
    <row r="178" spans="1:18" x14ac:dyDescent="0.25">
      <c r="A178" s="127"/>
      <c r="B178" s="127"/>
      <c r="C178" s="128"/>
      <c r="D178" s="126"/>
      <c r="E178" s="126"/>
      <c r="F178" s="126"/>
      <c r="G178" s="126"/>
      <c r="H178" s="129"/>
      <c r="I178" s="129"/>
      <c r="J178" s="129"/>
      <c r="K178" s="129"/>
      <c r="L178" s="130"/>
      <c r="M178" s="129"/>
      <c r="N178" s="125"/>
      <c r="O178" s="125"/>
      <c r="P178" s="126"/>
      <c r="Q178" s="126"/>
      <c r="R178" s="7" t="s">
        <v>185</v>
      </c>
    </row>
    <row r="179" spans="1:18" x14ac:dyDescent="0.25">
      <c r="A179" s="127"/>
      <c r="B179" s="127"/>
      <c r="C179" s="128"/>
      <c r="D179" s="126"/>
      <c r="E179" s="126"/>
      <c r="F179" s="126"/>
      <c r="G179" s="126"/>
      <c r="H179" s="129"/>
      <c r="I179" s="129"/>
      <c r="J179" s="129"/>
      <c r="K179" s="129"/>
      <c r="L179" s="130"/>
      <c r="M179" s="129"/>
      <c r="N179" s="125"/>
      <c r="O179" s="125"/>
      <c r="P179" s="126"/>
      <c r="Q179" s="126"/>
      <c r="R179" s="7" t="s">
        <v>186</v>
      </c>
    </row>
    <row r="180" spans="1:18" x14ac:dyDescent="0.25">
      <c r="A180" s="127"/>
      <c r="B180" s="127"/>
      <c r="C180" s="128"/>
      <c r="D180" s="126"/>
      <c r="E180" s="126"/>
      <c r="F180" s="126"/>
      <c r="G180" s="126"/>
      <c r="H180" s="129"/>
      <c r="I180" s="129"/>
      <c r="J180" s="129"/>
      <c r="K180" s="129"/>
      <c r="L180" s="130"/>
      <c r="M180" s="129"/>
      <c r="N180" s="125"/>
      <c r="O180" s="125"/>
      <c r="P180" s="126"/>
      <c r="Q180" s="126"/>
      <c r="R180" s="7" t="s">
        <v>187</v>
      </c>
    </row>
    <row r="181" spans="1:18" x14ac:dyDescent="0.25">
      <c r="A181" s="127"/>
      <c r="B181" s="127"/>
      <c r="C181" s="128"/>
      <c r="D181" s="126"/>
      <c r="E181" s="126"/>
      <c r="F181" s="126"/>
      <c r="G181" s="126"/>
      <c r="H181" s="129"/>
      <c r="I181" s="129"/>
      <c r="J181" s="129"/>
      <c r="K181" s="129"/>
      <c r="L181" s="130"/>
      <c r="M181" s="129"/>
      <c r="N181" s="125"/>
      <c r="O181" s="125"/>
      <c r="P181" s="126"/>
      <c r="Q181" s="126"/>
      <c r="R181" s="7" t="s">
        <v>188</v>
      </c>
    </row>
    <row r="182" spans="1:18" x14ac:dyDescent="0.25">
      <c r="A182" s="127"/>
      <c r="B182" s="127"/>
      <c r="C182" s="128"/>
      <c r="D182" s="126"/>
      <c r="E182" s="126"/>
      <c r="F182" s="126"/>
      <c r="G182" s="126"/>
      <c r="H182" s="129"/>
      <c r="I182" s="129"/>
      <c r="J182" s="129"/>
      <c r="K182" s="129"/>
      <c r="L182" s="130"/>
      <c r="M182" s="129"/>
      <c r="N182" s="125"/>
      <c r="O182" s="125"/>
      <c r="P182" s="126"/>
      <c r="Q182" s="126"/>
      <c r="R182" s="7" t="s">
        <v>189</v>
      </c>
    </row>
    <row r="184" spans="1:18" x14ac:dyDescent="0.25">
      <c r="R184" s="8"/>
    </row>
    <row r="185" spans="1:18" x14ac:dyDescent="0.25">
      <c r="R185" s="8"/>
    </row>
    <row r="186" spans="1:18" x14ac:dyDescent="0.25">
      <c r="R186" s="8"/>
    </row>
  </sheetData>
  <mergeCells count="120">
    <mergeCell ref="G162:G182"/>
    <mergeCell ref="K98:K138"/>
    <mergeCell ref="J98:J138"/>
    <mergeCell ref="I98:I138"/>
    <mergeCell ref="H98:H138"/>
    <mergeCell ref="A98:A138"/>
    <mergeCell ref="Q139:Q161"/>
    <mergeCell ref="P139:P161"/>
    <mergeCell ref="Q5:Q21"/>
    <mergeCell ref="Q22:Q54"/>
    <mergeCell ref="P5:P54"/>
    <mergeCell ref="O5:O54"/>
    <mergeCell ref="H5:H54"/>
    <mergeCell ref="G5:G54"/>
    <mergeCell ref="F5:F54"/>
    <mergeCell ref="E5:E54"/>
    <mergeCell ref="D5:D54"/>
    <mergeCell ref="C5:C54"/>
    <mergeCell ref="B5:B54"/>
    <mergeCell ref="A5:A54"/>
    <mergeCell ref="Q55:Q57"/>
    <mergeCell ref="P55:P57"/>
    <mergeCell ref="O55:O57"/>
    <mergeCell ref="N55:N57"/>
    <mergeCell ref="M55:M57"/>
    <mergeCell ref="L55:L57"/>
    <mergeCell ref="K55:K57"/>
    <mergeCell ref="J55:J57"/>
    <mergeCell ref="N5:N54"/>
    <mergeCell ref="M5:M54"/>
    <mergeCell ref="L5:L54"/>
    <mergeCell ref="K5:K54"/>
    <mergeCell ref="J5:J54"/>
    <mergeCell ref="I5:I54"/>
    <mergeCell ref="C55:C57"/>
    <mergeCell ref="B55:B57"/>
    <mergeCell ref="A55:A57"/>
    <mergeCell ref="Q58:Q60"/>
    <mergeCell ref="P58:P60"/>
    <mergeCell ref="O58:O60"/>
    <mergeCell ref="N58:N60"/>
    <mergeCell ref="M58:M60"/>
    <mergeCell ref="L58:L60"/>
    <mergeCell ref="K58:K60"/>
    <mergeCell ref="I55:I57"/>
    <mergeCell ref="H55:H57"/>
    <mergeCell ref="G55:G57"/>
    <mergeCell ref="F55:F57"/>
    <mergeCell ref="E55:E57"/>
    <mergeCell ref="D55:D57"/>
    <mergeCell ref="D58:D60"/>
    <mergeCell ref="C58:C60"/>
    <mergeCell ref="B58:B60"/>
    <mergeCell ref="A58:A60"/>
    <mergeCell ref="G58:G60"/>
    <mergeCell ref="F58:F60"/>
    <mergeCell ref="E58:E60"/>
    <mergeCell ref="Q61:Q97"/>
    <mergeCell ref="P61:P97"/>
    <mergeCell ref="O61:O97"/>
    <mergeCell ref="N61:N97"/>
    <mergeCell ref="M61:M97"/>
    <mergeCell ref="K61:K97"/>
    <mergeCell ref="J58:J60"/>
    <mergeCell ref="I58:I60"/>
    <mergeCell ref="H58:H60"/>
    <mergeCell ref="E61:E97"/>
    <mergeCell ref="D61:D97"/>
    <mergeCell ref="C61:C97"/>
    <mergeCell ref="B61:B97"/>
    <mergeCell ref="A61:A97"/>
    <mergeCell ref="L61:L97"/>
    <mergeCell ref="J61:J97"/>
    <mergeCell ref="I61:I97"/>
    <mergeCell ref="H61:H97"/>
    <mergeCell ref="G61:G97"/>
    <mergeCell ref="F61:F97"/>
    <mergeCell ref="G98:G138"/>
    <mergeCell ref="F98:F138"/>
    <mergeCell ref="E98:E138"/>
    <mergeCell ref="D98:D138"/>
    <mergeCell ref="C98:C138"/>
    <mergeCell ref="B98:B138"/>
    <mergeCell ref="Q98:Q138"/>
    <mergeCell ref="P98:P138"/>
    <mergeCell ref="O98:O138"/>
    <mergeCell ref="N98:N138"/>
    <mergeCell ref="M98:M138"/>
    <mergeCell ref="L98:L138"/>
    <mergeCell ref="G139:G161"/>
    <mergeCell ref="F139:F161"/>
    <mergeCell ref="E139:E161"/>
    <mergeCell ref="D139:D161"/>
    <mergeCell ref="O139:O161"/>
    <mergeCell ref="N139:N161"/>
    <mergeCell ref="M139:M161"/>
    <mergeCell ref="K139:K161"/>
    <mergeCell ref="L139:L161"/>
    <mergeCell ref="J139:J161"/>
    <mergeCell ref="Q162:Q182"/>
    <mergeCell ref="P162:P182"/>
    <mergeCell ref="O162:O182"/>
    <mergeCell ref="N162:N182"/>
    <mergeCell ref="M162:M182"/>
    <mergeCell ref="L162:L182"/>
    <mergeCell ref="K162:K182"/>
    <mergeCell ref="I139:I161"/>
    <mergeCell ref="H139:H161"/>
    <mergeCell ref="J162:J182"/>
    <mergeCell ref="I162:I182"/>
    <mergeCell ref="H162:H182"/>
    <mergeCell ref="F162:F182"/>
    <mergeCell ref="E162:E182"/>
    <mergeCell ref="D162:D182"/>
    <mergeCell ref="C162:C182"/>
    <mergeCell ref="B162:B182"/>
    <mergeCell ref="A162:A182"/>
    <mergeCell ref="C139:C161"/>
    <mergeCell ref="B139:B161"/>
    <mergeCell ref="A139:A161"/>
  </mergeCells>
  <conditionalFormatting sqref="N162:O162">
    <cfRule type="containsText" dxfId="2" priority="1" operator="containsText" text="0">
      <formula>NOT(ISERROR(SEARCH("0",N162)))</formula>
    </cfRule>
    <cfRule type="containsText" dxfId="1" priority="2" operator="containsText" text="1">
      <formula>NOT(ISERROR(SEARCH("1",N162)))</formula>
    </cfRule>
    <cfRule type="containsText" dxfId="0" priority="3" operator="containsText" text="2">
      <formula>NOT(ISERROR(SEARCH("2",N162)))</formula>
    </cfRule>
  </conditionalFormatting>
  <dataValidations count="3">
    <dataValidation type="list" allowBlank="1" showInputMessage="1" showErrorMessage="1" sqref="N5 N55 N58 N61 N98 N139 N162" xr:uid="{25D0635D-F154-402E-BFFE-CD5ECDAB9964}">
      <formula1>$K$6:$K$8</formula1>
    </dataValidation>
    <dataValidation type="list" allowBlank="1" showInputMessage="1" showErrorMessage="1" sqref="C5 C55 C58 C61 C98 C139 C162" xr:uid="{AE6C692C-4CA7-46E2-A636-6174425DFA30}">
      <formula1>"CGR,CDC,OACI,AGN"</formula1>
    </dataValidation>
    <dataValidation type="list" allowBlank="1" showInputMessage="1" showErrorMessage="1" sqref="B5 B55 B58 B61 B98 B139 B162" xr:uid="{57C22069-B40E-4A2A-A4AA-8F8CD74DB719}">
      <formula1>"Informe de auditoría,Informe de ley,Informe de auditoría especial,Informe de auditoría de cumplimiento,Informe de auditoría exprés,Informe de seguimiento"</formula1>
    </dataValidation>
  </dataValidations>
  <hyperlinks>
    <hyperlink ref="R5" r:id="rId1" xr:uid="{E52357BA-DCF5-4206-8D96-AF92CCACD8E8}"/>
    <hyperlink ref="R58" r:id="rId2" xr:uid="{D77B4661-2799-4518-95D5-5BF29280B6B0}"/>
    <hyperlink ref="R100" r:id="rId3" xr:uid="{32F40B03-42AB-4765-BE65-5C8A334944C8}"/>
    <hyperlink ref="R98" r:id="rId4" xr:uid="{3DA547A8-0CB8-49B4-98A1-41806859565E}"/>
    <hyperlink ref="R99" r:id="rId5" xr:uid="{33A4AE37-7E64-4FE5-B65E-7E50597B35B0}"/>
    <hyperlink ref="R21" r:id="rId6" xr:uid="{8D34AEAD-D805-4EA2-9350-9B8ED7A822A5}"/>
    <hyperlink ref="R6" r:id="rId7" xr:uid="{1096BEF6-CA31-4753-80AA-F62CC69189F1}"/>
    <hyperlink ref="R8" r:id="rId8" xr:uid="{365F1C03-A5D0-48CA-BB08-D0212AAD8965}"/>
    <hyperlink ref="R9" r:id="rId9" xr:uid="{C793F16E-A87C-4CAB-8A66-79D8CF5F9EC7}"/>
    <hyperlink ref="R10" r:id="rId10" xr:uid="{301B5B98-C1D5-4C9F-9789-6508D7B1FF1F}"/>
    <hyperlink ref="R11" r:id="rId11" xr:uid="{7454FE57-F7A2-4FBE-93D2-15D02F44FF64}"/>
    <hyperlink ref="R12" r:id="rId12" xr:uid="{DAEF6E6D-C987-452C-AB80-890EF9CEDE75}"/>
    <hyperlink ref="R18" r:id="rId13" xr:uid="{04725060-C130-4303-94C4-445F40C3EF35}"/>
    <hyperlink ref="R19" r:id="rId14" xr:uid="{FD885F8D-6587-46F7-B9E7-0A327626311C}"/>
    <hyperlink ref="R20" r:id="rId15" xr:uid="{8853C82B-10B8-4F1A-A8E8-2F2E904E9371}"/>
    <hyperlink ref="R13" r:id="rId16" xr:uid="{5D6DF989-E521-4980-90ED-5E7BA3FAE098}"/>
    <hyperlink ref="R15" r:id="rId17" xr:uid="{9FD729A7-EBB9-41FD-AE7B-8344B6BB0503}"/>
    <hyperlink ref="R16" r:id="rId18" xr:uid="{17BF9207-50DE-473F-80B4-BDB7E12B6A17}"/>
    <hyperlink ref="R17" r:id="rId19" xr:uid="{975162FF-7A52-4991-84A7-981C2A908BBE}"/>
    <hyperlink ref="R7" r:id="rId20" xr:uid="{3A41C124-DC00-4802-BB3F-E19774224507}"/>
    <hyperlink ref="R24" r:id="rId21" xr:uid="{DA85C6BD-8B3C-4FC2-9496-606E8D4DDDA8}"/>
    <hyperlink ref="R36" r:id="rId22" xr:uid="{2837E758-2AA3-4CC5-88AD-9EFD5D6D1AED}"/>
    <hyperlink ref="R25" r:id="rId23" xr:uid="{3111390A-6EC3-4EF6-B2EA-618A108F1D42}"/>
    <hyperlink ref="R26" r:id="rId24" xr:uid="{DE8D9A67-67D1-4199-937F-A9D05523C0BB}"/>
    <hyperlink ref="R27" r:id="rId25" xr:uid="{52F5FD2D-D7FB-454A-A930-39701DE21355}"/>
    <hyperlink ref="R28" r:id="rId26" xr:uid="{E6259C1A-B7C1-448A-A05B-BEEEBB131945}"/>
    <hyperlink ref="R34" r:id="rId27" xr:uid="{B1D33CB0-E267-4E0A-891C-1BE66FE7616C}"/>
    <hyperlink ref="R22" r:id="rId28" xr:uid="{CBCBEA6E-E548-4AD7-90AA-15E2A72EFC3C}"/>
    <hyperlink ref="R23" r:id="rId29" xr:uid="{E4ED6FD0-F158-4E4F-A756-1055935C392F}"/>
    <hyperlink ref="R29" r:id="rId30" xr:uid="{843C10C6-89FF-4042-B8A2-BBA08EBE4FD3}"/>
    <hyperlink ref="R31" r:id="rId31" xr:uid="{6ECF65DA-AA15-4184-9EF3-564D55237808}"/>
    <hyperlink ref="R32" r:id="rId32" xr:uid="{6C220FCF-A62D-4B65-BBF9-7662E673C9EB}"/>
    <hyperlink ref="R33" r:id="rId33" xr:uid="{AA2AE841-6C13-4536-95C2-34C70440C63A}"/>
    <hyperlink ref="R35" r:id="rId34" xr:uid="{FB87E800-0FF7-40D6-B639-1FB2E00D4D19}"/>
    <hyperlink ref="R37" r:id="rId35" xr:uid="{438C31D2-71E5-406B-BFF0-2FC1235E8CC3}"/>
    <hyperlink ref="R38" r:id="rId36" xr:uid="{F72FFB20-3A20-4D7F-AB8F-2AF02CFC60BD}"/>
    <hyperlink ref="R41" r:id="rId37" xr:uid="{8DCA8B10-EE44-4ADA-867F-E07CA5CB07E4}"/>
    <hyperlink ref="R40" r:id="rId38" xr:uid="{4DACC2DE-2A3E-4C75-B771-3B64359AFC26}"/>
    <hyperlink ref="R42" r:id="rId39" xr:uid="{B74E0138-93B5-4EF4-B742-E69DA186DBED}"/>
    <hyperlink ref="R46" r:id="rId40" xr:uid="{239130B2-55A6-4CA0-A9E1-F5B240E5A801}"/>
    <hyperlink ref="R47" r:id="rId41" xr:uid="{A8D9B227-B578-4C15-BD04-D8CEE7B1F2A8}"/>
    <hyperlink ref="R48" r:id="rId42" xr:uid="{2B0345FA-7687-4F9E-BB4E-EE57AB672CDC}"/>
    <hyperlink ref="R49" r:id="rId43" xr:uid="{FD17ADB3-66DF-4414-96D3-13D5124C32B8}"/>
    <hyperlink ref="R50" r:id="rId44" xr:uid="{8B78E580-C7D3-4FAF-89D8-B50B68E9E837}"/>
    <hyperlink ref="R51" r:id="rId45" xr:uid="{53D29480-3EFF-4EC8-8033-EEB11799BAA9}"/>
    <hyperlink ref="R52" r:id="rId46" xr:uid="{BEE0CA6F-478A-44CF-BC20-F8391CFD4D82}"/>
    <hyperlink ref="R53" r:id="rId47" xr:uid="{72853C14-E936-4071-A92E-4CB54236F7B5}"/>
    <hyperlink ref="R54" r:id="rId48" xr:uid="{4A414181-DD3C-40B0-ADB9-E031AAC5F589}"/>
    <hyperlink ref="R43" r:id="rId49" xr:uid="{B5D06625-4A12-4FD5-8302-B141DED0058A}"/>
    <hyperlink ref="R44" r:id="rId50" xr:uid="{15649ADE-03FB-40FE-A011-C6369749EC6E}"/>
    <hyperlink ref="R45" r:id="rId51" xr:uid="{BFFD1F3D-1ADB-4B2E-91E9-2A23142F0464}"/>
    <hyperlink ref="R39" r:id="rId52" xr:uid="{67967E92-0949-4C78-9A92-0DD8EB2DF672}"/>
    <hyperlink ref="R30" r:id="rId53" xr:uid="{52DE905D-4EBC-48C4-B9E8-90FB24759467}"/>
    <hyperlink ref="R59" r:id="rId54" xr:uid="{1346FA75-2104-4752-924C-A05FA8FA7BAA}"/>
    <hyperlink ref="R60" r:id="rId55" xr:uid="{A96058A3-0C0E-4A5D-8DFA-395A2A1F2B99}"/>
    <hyperlink ref="R56" r:id="rId56" xr:uid="{B44E7600-184F-46FB-9D42-7143710A7105}"/>
    <hyperlink ref="R55" r:id="rId57" xr:uid="{109344D4-8EFC-4E0B-9A98-A8EE57AFC6B5}"/>
    <hyperlink ref="R57" r:id="rId58" xr:uid="{9D1EC242-6E6A-4EFE-966D-A3AD0A5A461D}"/>
    <hyperlink ref="R61" r:id="rId59" xr:uid="{03768AAD-9984-45F2-9D0D-750953594250}"/>
    <hyperlink ref="R62" r:id="rId60" xr:uid="{B304C600-B876-42C1-94CB-C7B892A01E91}"/>
    <hyperlink ref="R63" r:id="rId61" xr:uid="{853569FA-4C29-4C19-AE1C-73DA5578420A}"/>
    <hyperlink ref="R64" r:id="rId62" xr:uid="{2CD06D0D-0CB5-443D-A6E2-5F7A6DF7B1D9}"/>
    <hyperlink ref="R65" r:id="rId63" xr:uid="{F4A80474-20CB-4662-BFB9-3D07CF36A1E5}"/>
    <hyperlink ref="R67" r:id="rId64" xr:uid="{648445F1-F238-43BC-86E3-CBE0A947C410}"/>
    <hyperlink ref="R79" r:id="rId65" xr:uid="{B41C8777-B426-4A3B-800D-20E72123390D}"/>
    <hyperlink ref="R68" r:id="rId66" xr:uid="{CD039C6C-0DD5-4A9A-AD09-EEA78B27DFF8}"/>
    <hyperlink ref="R69" r:id="rId67" xr:uid="{FF3AC270-45BC-42E9-9A0B-308B4ABAE02A}"/>
    <hyperlink ref="R70" r:id="rId68" xr:uid="{F29A5432-3E29-46E7-801D-A91C22FB0CAF}"/>
    <hyperlink ref="R71" r:id="rId69" xr:uid="{3E83340F-3140-4AE2-A417-64B823846C80}"/>
    <hyperlink ref="R77" r:id="rId70" xr:uid="{622B4A5E-8B0E-40CC-934B-6B26E26F8469}"/>
    <hyperlink ref="R66" r:id="rId71" xr:uid="{DA04A23B-0CE1-40C3-957B-0EA9B75AEAB5}"/>
    <hyperlink ref="R72" r:id="rId72" xr:uid="{7A3CD26C-6877-44BD-81C5-1DA93DA1917B}"/>
    <hyperlink ref="R74" r:id="rId73" xr:uid="{55B8BAB2-1B33-47F2-AD8E-B08C30BD4F39}"/>
    <hyperlink ref="R75" r:id="rId74" xr:uid="{62515F04-7562-4E8D-BDD1-82227201883D}"/>
    <hyperlink ref="R76" r:id="rId75" xr:uid="{228F731E-52AF-48D9-8855-19BBB70D9D2E}"/>
    <hyperlink ref="R78" r:id="rId76" xr:uid="{9467E361-D20A-49FC-BF46-1E0D5ABEFA79}"/>
    <hyperlink ref="R80" r:id="rId77" xr:uid="{AC44A1A3-05C3-4486-9019-B2FB45FE9204}"/>
    <hyperlink ref="R81" r:id="rId78" xr:uid="{894AA194-FC9D-4EF5-823A-B6ED1B56A160}"/>
    <hyperlink ref="R84" r:id="rId79" xr:uid="{E9A94221-BB92-40B7-AB40-965C49B1EB50}"/>
    <hyperlink ref="R83" r:id="rId80" xr:uid="{1F7C7FF9-7083-4BDA-858A-69338D518500}"/>
    <hyperlink ref="R85" r:id="rId81" xr:uid="{927E26E6-47C2-4F88-842A-7E1C7C1E9F62}"/>
    <hyperlink ref="R89" r:id="rId82" xr:uid="{38670B58-7C6F-41B1-B9BB-D245ABFFD44F}"/>
    <hyperlink ref="R90" r:id="rId83" xr:uid="{0CFFBCE9-E1D5-4452-B5DC-AEDE7280699C}"/>
    <hyperlink ref="R91" r:id="rId84" xr:uid="{1FA9407A-5FDA-454C-A167-E5250532577F}"/>
    <hyperlink ref="R92" r:id="rId85" xr:uid="{0D6B1FC2-4E33-4BE8-913A-16B6B294CD47}"/>
    <hyperlink ref="R93" r:id="rId86" xr:uid="{431F1E2D-F346-4891-BE22-60918D76378E}"/>
    <hyperlink ref="R94" r:id="rId87" xr:uid="{BC7C5BA0-310B-40DB-A2B5-B85F31A12A4F}"/>
    <hyperlink ref="R95" r:id="rId88" xr:uid="{0A84CC48-4604-4289-B3F2-341789B0912A}"/>
    <hyperlink ref="R96" r:id="rId89" xr:uid="{072B5271-2441-47B9-8D2A-D1DC07509918}"/>
    <hyperlink ref="R97" r:id="rId90" xr:uid="{692E194B-246E-4A6A-B061-E416454778A1}"/>
    <hyperlink ref="R86" r:id="rId91" xr:uid="{B821A5B0-8EF5-4290-9A4D-23BEB3C3CCBA}"/>
    <hyperlink ref="R87" r:id="rId92" xr:uid="{2303A150-11A4-4A8C-B65A-17BB213FF4A8}"/>
    <hyperlink ref="R88" r:id="rId93" xr:uid="{C4D4D33E-B675-4048-A298-B809F1EFA99D}"/>
    <hyperlink ref="R82" r:id="rId94" xr:uid="{D5DDCFCD-154E-4E93-AFDB-089DCE501499}"/>
    <hyperlink ref="R73" r:id="rId95" xr:uid="{799FF336-23DD-47BD-8FEB-90E621637FCD}"/>
    <hyperlink ref="R104" r:id="rId96" xr:uid="{3FFEFE81-6777-45CD-B6CD-EE1C3EB52E79}"/>
    <hyperlink ref="R102" r:id="rId97" xr:uid="{2A6EE1D5-1B3A-4605-89D6-E330E0988B04}"/>
    <hyperlink ref="R101" r:id="rId98" xr:uid="{D172E453-632E-4F52-A643-B28EA570B1F8}"/>
    <hyperlink ref="R103" r:id="rId99" xr:uid="{685EA33F-93A1-4256-A125-1322A4D5F82B}"/>
    <hyperlink ref="R105" r:id="rId100" xr:uid="{6A1FE6FB-7E90-4739-B431-0B7F2C2E50B9}"/>
    <hyperlink ref="R106" r:id="rId101" xr:uid="{F8AB2F98-CA61-449E-97EC-D908ADFB88E7}"/>
    <hyperlink ref="R108" r:id="rId102" xr:uid="{A4E6FDF3-392E-4510-A16C-C6D4EEF20B07}"/>
    <hyperlink ref="R120" r:id="rId103" xr:uid="{CA64416D-65D3-4275-90C3-C0C30E1456F7}"/>
    <hyperlink ref="R109" r:id="rId104" xr:uid="{D51F58BE-F182-444E-8F3D-1DC8975B50CE}"/>
    <hyperlink ref="R110" r:id="rId105" xr:uid="{B8CBEBBA-432F-468E-A7B0-463DE918B720}"/>
    <hyperlink ref="R111" r:id="rId106" xr:uid="{0CA47C86-8E4D-4575-92CE-2559BED3F4F3}"/>
    <hyperlink ref="R112" r:id="rId107" xr:uid="{D6E88990-4673-42AD-A206-159E275688CB}"/>
    <hyperlink ref="R118" r:id="rId108" xr:uid="{FAC34ACB-AF14-44A4-8A12-681DDB1B636B}"/>
    <hyperlink ref="R107" r:id="rId109" xr:uid="{1E16746B-3414-48E6-971E-00B20BEE3F46}"/>
    <hyperlink ref="R113" r:id="rId110" xr:uid="{DCDC0455-8796-4AD4-987D-7C21D668B2F3}"/>
    <hyperlink ref="R115" r:id="rId111" xr:uid="{9430F950-02B3-4617-9F0E-94936DA1C280}"/>
    <hyperlink ref="R116" r:id="rId112" xr:uid="{99B06623-56C4-4DD4-A0C8-53AC958F45BE}"/>
    <hyperlink ref="R117" r:id="rId113" xr:uid="{3B72C49A-255D-4731-AA82-BAACE31C82BF}"/>
    <hyperlink ref="R119" r:id="rId114" xr:uid="{946CDB50-8452-4876-A989-452CACAA68C2}"/>
    <hyperlink ref="R121" r:id="rId115" xr:uid="{543F9846-7D0F-42D8-85E0-5D6C644FBA18}"/>
    <hyperlink ref="R122" r:id="rId116" xr:uid="{2A2E4E4D-A7C9-4C3E-93E2-8EA3A93E78C5}"/>
    <hyperlink ref="R125" r:id="rId117" xr:uid="{9F721AAD-43EF-42F1-92F8-9E10919E10F1}"/>
    <hyperlink ref="R124" r:id="rId118" xr:uid="{F7992E17-5038-4432-9C19-098CE7334F07}"/>
    <hyperlink ref="R126" r:id="rId119" xr:uid="{3100645F-B594-42C9-83AD-E3F7F9E510C1}"/>
    <hyperlink ref="R130" r:id="rId120" xr:uid="{6BF3F209-D57D-47BA-A22C-F80EE4F9543E}"/>
    <hyperlink ref="R131" r:id="rId121" xr:uid="{C1523452-B84F-4DB6-9F5C-0CF296BA9711}"/>
    <hyperlink ref="R132" r:id="rId122" xr:uid="{3362B159-4F70-4868-8B91-03B5D6A6AA89}"/>
    <hyperlink ref="R133" r:id="rId123" xr:uid="{66CE27EC-326E-4635-B017-DB43164B5652}"/>
    <hyperlink ref="R134" r:id="rId124" xr:uid="{DD36B89E-5DE8-4B8E-BB41-32A41E6B8D55}"/>
    <hyperlink ref="R135" r:id="rId125" xr:uid="{B431C719-C7C1-4C22-BB0D-EB7D6EE92F83}"/>
    <hyperlink ref="R136" r:id="rId126" xr:uid="{C3D65607-489D-4252-BBBF-854E2FB024B7}"/>
    <hyperlink ref="R137" r:id="rId127" xr:uid="{337F1B10-E190-47DF-9030-7E00E92F3E60}"/>
    <hyperlink ref="R138" r:id="rId128" xr:uid="{AFA5AD8F-C7A6-449B-B29D-C864CB2261B3}"/>
    <hyperlink ref="R127" r:id="rId129" xr:uid="{D0AE5E54-B900-4685-BF58-7DA734616EED}"/>
    <hyperlink ref="R128" r:id="rId130" xr:uid="{8A33C9B1-CFFF-4C08-B72C-761873E72C6D}"/>
    <hyperlink ref="R129" r:id="rId131" xr:uid="{D6439B73-29FA-49BF-842E-BE63D1DD5773}"/>
    <hyperlink ref="R123" r:id="rId132" xr:uid="{0F24B064-0025-4AB3-A4A6-6275E8E99468}"/>
    <hyperlink ref="R114" r:id="rId133" xr:uid="{2B827B88-7F04-4DA7-BE06-C5F4EB09C380}"/>
    <hyperlink ref="R156" r:id="rId134" xr:uid="{C23FD2F7-5EE9-4456-BB1E-59FC031F1F52}"/>
    <hyperlink ref="R157" r:id="rId135" xr:uid="{84A8ADFB-97B5-46F0-B96F-68B951C1BB6F}"/>
    <hyperlink ref="R155" r:id="rId136" xr:uid="{2990746A-D65B-4E95-AE4B-4571C1090EDE}"/>
    <hyperlink ref="R158" r:id="rId137" xr:uid="{53DC6246-C9BE-4031-ADE0-FD377446E753}"/>
    <hyperlink ref="R154" r:id="rId138" xr:uid="{3B458010-FCE4-4888-BE0C-D380064F2D54}"/>
    <hyperlink ref="R161" r:id="rId139" xr:uid="{2C0BF88C-71BC-4FA6-B78F-0808F24434B0}"/>
    <hyperlink ref="R159" r:id="rId140" xr:uid="{95849853-DF01-4E05-AA7E-5174AAA2449D}"/>
    <hyperlink ref="R160" r:id="rId141" xr:uid="{48164D0D-0C99-478A-A112-9D9F16828DD5}"/>
    <hyperlink ref="R151" r:id="rId142" xr:uid="{ED99A57E-9B5B-4ABD-BFB2-E414AD064639}"/>
    <hyperlink ref="R152" r:id="rId143" xr:uid="{FA56DC2B-F1A7-4244-AEBB-B04B1187CB01}"/>
    <hyperlink ref="R153" r:id="rId144" xr:uid="{4271C409-899A-4185-B914-EDD757F09C1D}"/>
    <hyperlink ref="R139" r:id="rId145" xr:uid="{31FE4AAD-DD65-459E-BB86-114E86DC7A7C}"/>
    <hyperlink ref="R140" r:id="rId146" xr:uid="{F28E26A5-4499-4AEF-A8AF-FF7043EFB39E}"/>
    <hyperlink ref="R141" r:id="rId147" xr:uid="{8DCEB246-D35B-442D-8D1C-D15C731E084E}"/>
    <hyperlink ref="R142" r:id="rId148" xr:uid="{0721B007-2EE1-4AB4-BA3B-3359763DF742}"/>
    <hyperlink ref="R143" r:id="rId149" xr:uid="{A7DFD564-3F1F-47FA-A0EF-C29966AA3A89}"/>
    <hyperlink ref="R144" r:id="rId150" xr:uid="{4EEE1AFC-9421-43E6-8250-878B124AE73D}"/>
    <hyperlink ref="R145" r:id="rId151" xr:uid="{ECBB4379-C391-4DDE-8572-55D44641F4C3}"/>
    <hyperlink ref="R146" r:id="rId152" xr:uid="{269659F1-FC04-4FC0-BB19-6F4CC32FB82E}"/>
    <hyperlink ref="R147" r:id="rId153" xr:uid="{6D21554E-1D7B-409E-9A77-505700618507}"/>
    <hyperlink ref="R148" r:id="rId154" xr:uid="{8004F8EC-9783-4663-B0E4-2E4F8DD6388E}"/>
    <hyperlink ref="R149" r:id="rId155" xr:uid="{E81DC6E8-B742-40EC-8381-EA69783E6E26}"/>
    <hyperlink ref="R150" r:id="rId156" xr:uid="{8DB0C78A-1910-498D-92D5-DB36CCD3EBCC}"/>
    <hyperlink ref="R177" r:id="rId157" xr:uid="{2F1A16BF-CAE3-4888-9796-5827969984B1}"/>
    <hyperlink ref="R178" r:id="rId158" xr:uid="{F93BE266-FEBB-40D0-B65F-F024846442EA}"/>
    <hyperlink ref="R176" r:id="rId159" xr:uid="{3AA98FD8-E39A-406E-8BC2-E0CD4C77F782}"/>
    <hyperlink ref="R179" r:id="rId160" xr:uid="{A8A357AF-5612-4D4B-83C1-73E4EA8ABF0F}"/>
    <hyperlink ref="R175" r:id="rId161" xr:uid="{DB9E3014-5E47-49CE-86DE-AF22367C46CC}"/>
    <hyperlink ref="R182" r:id="rId162" xr:uid="{9C119C54-6ADA-47BC-AED8-0FB83D6166C2}"/>
    <hyperlink ref="R180" r:id="rId163" xr:uid="{25606DEC-B9D2-47F4-8023-6959CC54352D}"/>
    <hyperlink ref="R181" r:id="rId164" xr:uid="{0CFBC397-4E35-406B-AC3B-445FCB378EBC}"/>
    <hyperlink ref="R172" r:id="rId165" xr:uid="{976FBAB5-C982-4706-A1B5-8907EE8600A1}"/>
    <hyperlink ref="R173" r:id="rId166" xr:uid="{1825E065-CD47-4505-87CF-65D6A53AA00E}"/>
    <hyperlink ref="R174" r:id="rId167" xr:uid="{94C8A4B8-5E0B-49A7-872B-D9AAFB630E94}"/>
    <hyperlink ref="R162" r:id="rId168" xr:uid="{0AF67FF8-8C2A-4849-95CC-8344F3145F9D}"/>
    <hyperlink ref="R163" r:id="rId169" xr:uid="{5117A746-B0A1-4A90-8B0E-D091453A54F2}"/>
    <hyperlink ref="R164" r:id="rId170" xr:uid="{64838051-8A6A-4409-AC1A-301B85567E96}"/>
    <hyperlink ref="R165" r:id="rId171" xr:uid="{C21C63FD-4AA5-4D03-9488-DFBDC319AF26}"/>
    <hyperlink ref="R166" r:id="rId172" xr:uid="{546279EC-E7DF-4D30-8ED5-3B72AE0F59BE}"/>
    <hyperlink ref="R167" r:id="rId173" xr:uid="{57E13D08-586F-4EB6-8253-81C08E5CADC2}"/>
    <hyperlink ref="R168" r:id="rId174" xr:uid="{45CC524A-3EB8-4FCE-8E88-DC980373957F}"/>
    <hyperlink ref="R169" r:id="rId175" xr:uid="{38A965D3-61E1-4F7F-9CE0-1B2608800874}"/>
    <hyperlink ref="R170" r:id="rId176" xr:uid="{197457A4-CC8D-4BEC-96C0-E300CAF8D3F1}"/>
    <hyperlink ref="R171" r:id="rId177" xr:uid="{E30B12A9-CEE2-40A3-BE74-59F98161B3E1}"/>
  </hyperlinks>
  <pageMargins left="0.7" right="0.7" top="0.75" bottom="0.75" header="0.3" footer="0.3"/>
  <legacyDrawing r:id="rId178"/>
  <extLst>
    <ext xmlns:x14="http://schemas.microsoft.com/office/spreadsheetml/2009/9/main" uri="{CCE6A557-97BC-4b89-ADB6-D9C93CAAB3DF}">
      <x14:dataValidations xmlns:xm="http://schemas.microsoft.com/office/excel/2006/main" count="1">
        <x14:dataValidation type="list" allowBlank="1" showInputMessage="1" showErrorMessage="1" xr:uid="{EFBE35A2-63A3-4C25-8097-EC074A8696A7}">
          <x14:formula1>
            <xm:f>'Seguimiento OACI'!#REF!</xm:f>
          </x14:formula1>
          <xm:sqref>O5 O55 O58 O61 O98 O139 O162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8e834fa-b66d-4a95-98a4-8549996bee3b" xsi:nil="true"/>
    <lcf76f155ced4ddcb4097134ff3c332f xmlns="87c7cea8-da3e-48f1-9022-c560b684e368">
      <Terms xmlns="http://schemas.microsoft.com/office/infopath/2007/PartnerControls"/>
    </lcf76f155ced4ddcb4097134ff3c332f>
    <Fechadecreaci_x00f3_n xmlns="87c7cea8-da3e-48f1-9022-c560b684e368">2023-08-11T03:08:42+00:00</Fechadecreaci_x00f3_n>
    <Vigencia xmlns="87c7cea8-da3e-48f1-9022-c560b684e36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F604477B1567F47B526323C8F7B4C37" ma:contentTypeVersion="15" ma:contentTypeDescription="Crear nuevo documento." ma:contentTypeScope="" ma:versionID="dc0b6c95df86082b45d2931526646a9b">
  <xsd:schema xmlns:xsd="http://www.w3.org/2001/XMLSchema" xmlns:xs="http://www.w3.org/2001/XMLSchema" xmlns:p="http://schemas.microsoft.com/office/2006/metadata/properties" xmlns:ns2="87c7cea8-da3e-48f1-9022-c560b684e368" xmlns:ns3="28e834fa-b66d-4a95-98a4-8549996bee3b" targetNamespace="http://schemas.microsoft.com/office/2006/metadata/properties" ma:root="true" ma:fieldsID="2ddbec4dad75b62974f861f72a19ead2" ns2:_="" ns3:_="">
    <xsd:import namespace="87c7cea8-da3e-48f1-9022-c560b684e368"/>
    <xsd:import namespace="28e834fa-b66d-4a95-98a4-8549996bee3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Fechadecreaci_x00f3_n" minOccurs="0"/>
                <xsd:element ref="ns2:Vigenci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c7cea8-da3e-48f1-9022-c560b684e3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c5dfa331-ad63-4ff6-bd03-6b540606beee"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Fechadecreaci_x00f3_n" ma:index="19" nillable="true" ma:displayName="Fecha Elaboración" ma:default="[today]" ma:description="Fecha en que el documento fue creado en el sistema" ma:format="DateOnly" ma:internalName="Fechadecreaci_x00f3_n">
      <xsd:simpleType>
        <xsd:restriction base="dms:DateTime"/>
      </xsd:simpleType>
    </xsd:element>
    <xsd:element name="Vigencia" ma:index="20" nillable="true" ma:displayName="Vigencia" ma:format="Dropdown" ma:internalName="Vigencia">
      <xsd:simpleType>
        <xsd:restriction base="dms:Choice">
          <xsd:enumeration value="2020"/>
          <xsd:enumeration value="2021"/>
          <xsd:enumeration value="2022"/>
          <xsd:enumeration value="2023"/>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e834fa-b66d-4a95-98a4-8549996bee3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a8ce7b8-14c5-4a64-8ec1-f59cce888bcf}" ma:internalName="TaxCatchAll" ma:showField="CatchAllData" ma:web="28e834fa-b66d-4a95-98a4-8549996bee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2ED4F6-B14A-46B5-ACFF-F991178F0C13}">
  <ds:schemaRefs>
    <ds:schemaRef ds:uri="http://schemas.microsoft.com/office/2006/metadata/properties"/>
    <ds:schemaRef ds:uri="http://schemas.microsoft.com/office/infopath/2007/PartnerControls"/>
    <ds:schemaRef ds:uri="28e834fa-b66d-4a95-98a4-8549996bee3b"/>
    <ds:schemaRef ds:uri="87c7cea8-da3e-48f1-9022-c560b684e368"/>
  </ds:schemaRefs>
</ds:datastoreItem>
</file>

<file path=customXml/itemProps2.xml><?xml version="1.0" encoding="utf-8"?>
<ds:datastoreItem xmlns:ds="http://schemas.openxmlformats.org/officeDocument/2006/customXml" ds:itemID="{1E6341E1-818D-4612-8FDB-C152379FEE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c7cea8-da3e-48f1-9022-c560b684e368"/>
    <ds:schemaRef ds:uri="28e834fa-b66d-4a95-98a4-8549996be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A47505-6415-482B-B701-4DAC8E590E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OACI</vt:lpstr>
      <vt:lpstr>Hoja1</vt:lpstr>
      <vt:lpstr>'Seguimiento OACI'!Área_de_impresión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Donny Marsiglia Lopez</dc:creator>
  <cp:keywords/>
  <dc:description/>
  <cp:lastModifiedBy>Katherine Diaz Hoyos</cp:lastModifiedBy>
  <cp:revision/>
  <dcterms:created xsi:type="dcterms:W3CDTF">2022-07-26T17:52:43Z</dcterms:created>
  <dcterms:modified xsi:type="dcterms:W3CDTF">2024-04-29T20:06:10Z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0x0101003F604477B1567F47B526323C8F7B4C37</vt:lpwstr>
  </property>
  <property fmtid="{D5CDD505-2E9C-101B-9397-08002B2CF9AE}" pid="3" name="MediaServiceImageTags">
    <vt:lpwstr/>
  </property>
  <property fmtid="{D5CDD505-2E9C-101B-9397-08002B2CF9AE}" pid="4" name="Documentocreadopor">
    <vt:lpwstr/>
  </property>
</Properties>
</file>