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06"/>
  <workbookPr defaultThemeVersion="166925"/>
  <mc:AlternateContent xmlns:mc="http://schemas.openxmlformats.org/markup-compatibility/2006">
    <mc:Choice Requires="x15">
      <x15ac:absPath xmlns:x15ac="http://schemas.microsoft.com/office/spreadsheetml/2010/11/ac" url="D:\working\waccache\BN3PEPF00001E4F\EXCELCNV\96441785-be32-420b-9231-fbbef1289adb\"/>
    </mc:Choice>
  </mc:AlternateContent>
  <xr:revisionPtr revIDLastSave="0" documentId="8_{E472263E-58D9-4983-9AE9-C53F498DF325}" xr6:coauthVersionLast="47" xr6:coauthVersionMax="47" xr10:uidLastSave="{00000000-0000-0000-0000-000000000000}"/>
  <bookViews>
    <workbookView xWindow="-60" yWindow="-60" windowWidth="15480" windowHeight="11640" firstSheet="1" activeTab="1" xr2:uid="{5F472C2C-457A-496A-81BB-38487125DB9A}"/>
  </bookViews>
  <sheets>
    <sheet name="Tramites 2023" sheetId="3" r:id="rId1"/>
    <sheet name="POR RACIONALIZAR 2023" sheetId="5" r:id="rId2"/>
    <sheet name="Racionalizado 2023" sheetId="6" r:id="rId3"/>
    <sheet name="2024" sheetId="7" r:id="rId4"/>
  </sheets>
  <definedNames>
    <definedName name="_xlnm._FilterDatabase" localSheetId="1" hidden="1">'POR RACIONALIZAR 2023'!$A$1:$V$4</definedName>
    <definedName name="_xlnm._FilterDatabase" localSheetId="2" hidden="1">'Racionalizado 2023'!$A$1:$V$16</definedName>
    <definedName name="_xlnm._FilterDatabase" localSheetId="0" hidden="1">'Tramites 2023'!$A$1:$T$20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4" i="5" l="1"/>
  <c r="B4" i="5"/>
  <c r="P19" i="3"/>
  <c r="P18" i="3"/>
  <c r="P2" i="3"/>
  <c r="P5" i="3"/>
  <c r="P4" i="3"/>
  <c r="P17" i="3"/>
  <c r="P20" i="3"/>
  <c r="P21" i="3"/>
  <c r="P16" i="3"/>
  <c r="P14" i="3"/>
  <c r="P13" i="3"/>
  <c r="P12" i="3"/>
  <c r="P11" i="3"/>
  <c r="P10" i="3"/>
  <c r="P9" i="3"/>
  <c r="P8" i="3"/>
  <c r="P7" i="3"/>
  <c r="P3" i="3"/>
  <c r="P15" i="3"/>
  <c r="A3" i="6"/>
  <c r="A4" i="6"/>
  <c r="A5" i="6"/>
  <c r="A6" i="6"/>
  <c r="A7" i="6"/>
  <c r="A8" i="6"/>
  <c r="A9" i="6"/>
  <c r="A10" i="6"/>
  <c r="A11" i="6"/>
  <c r="A12" i="6"/>
  <c r="A3" i="3"/>
  <c r="A4" i="3"/>
  <c r="A5" i="3"/>
  <c r="A6" i="3"/>
  <c r="A7" i="3"/>
  <c r="A8" i="3"/>
  <c r="A9" i="3"/>
  <c r="A10" i="3"/>
  <c r="A11" i="3"/>
  <c r="A12" i="3"/>
  <c r="A13" i="3"/>
  <c r="A14" i="3"/>
  <c r="A15" i="3"/>
  <c r="A16" i="3"/>
  <c r="A17" i="3"/>
  <c r="A18" i="3"/>
  <c r="A19" i="3"/>
  <c r="A20" i="3"/>
  <c r="A21" i="3"/>
</calcChain>
</file>

<file path=xl/sharedStrings.xml><?xml version="1.0" encoding="utf-8"?>
<sst xmlns="http://schemas.openxmlformats.org/spreadsheetml/2006/main" count="509" uniqueCount="150">
  <si>
    <t>ITEMS</t>
  </si>
  <si>
    <t>Código</t>
  </si>
  <si>
    <t>Nombre</t>
  </si>
  <si>
    <t>Situación actual</t>
  </si>
  <si>
    <t>Mejora por implementar</t>
  </si>
  <si>
    <t>Beneficio al ciudadano o entidad</t>
  </si>
  <si>
    <t>Tipo racionalización</t>
  </si>
  <si>
    <t>Acciones racionalización</t>
  </si>
  <si>
    <t>Fecha
inicio</t>
  </si>
  <si>
    <t>Fecha final racionalización</t>
  </si>
  <si>
    <t>Responsable</t>
  </si>
  <si>
    <t>Seguimiento</t>
  </si>
  <si>
    <t>LINK LINEA</t>
  </si>
  <si>
    <t>Racionalización %</t>
  </si>
  <si>
    <t>PRIMER TRIMESTRE</t>
  </si>
  <si>
    <t>SEGUNDO TRIMESTRE</t>
  </si>
  <si>
    <t>TERCER TRIMESTRE</t>
  </si>
  <si>
    <t>CUARTO TRIMESTRE</t>
  </si>
  <si>
    <t>Aprovechamiento de eventos en el espacio público</t>
  </si>
  <si>
    <t xml:space="preserve">Este Trámite solo es adquirido de manera presencial, donde la persona, tiene que desplazarse hasta las instalaciones, y el tiempo de espera para la atención se puede dificultar
</t>
  </si>
  <si>
    <t xml:space="preserve">El usuario podrá obtener su certicado, de manera presencial o  en línea 		
</t>
  </si>
  <si>
    <t xml:space="preserve">Facilidad para adquirir el CERTIFICADO, sin necesidad de  desplazamientos, facilidad para acceder al trámite	
</t>
  </si>
  <si>
    <t>Tecnológica</t>
  </si>
  <si>
    <t>Tramite en linea</t>
  </si>
  <si>
    <t>ESPACIO PUBLICO</t>
  </si>
  <si>
    <t>PNUD</t>
  </si>
  <si>
    <t>reunion PNUD semana 28 agosto - 1 de septiembre 2023</t>
  </si>
  <si>
    <t>Certificado de estratificacion</t>
  </si>
  <si>
    <t>Disminución de tiempo de entrega del certificado. Actualamente el tiempo de entrega del certificado es de 60 dias para reducirlo a 45 dias</t>
  </si>
  <si>
    <t>Rapidez y seguridad en el trámite.</t>
  </si>
  <si>
    <t xml:space="preserve">Disminución en tiempos, desplazamientos, facilidad para acceder al trámite	
</t>
  </si>
  <si>
    <t>Administrativa</t>
  </si>
  <si>
    <t>Reducción del tiempo de respuesta o duración del trámite</t>
  </si>
  <si>
    <t>PLANEACION</t>
  </si>
  <si>
    <t xml:space="preserve">RACIONALIZADO </t>
  </si>
  <si>
    <t>Certificado de residencia</t>
  </si>
  <si>
    <t>Trámite total en línea</t>
  </si>
  <si>
    <t>ALCALDIA LOCALES</t>
  </si>
  <si>
    <t>Concepto sanitario</t>
  </si>
  <si>
    <t xml:space="preserve">El usuario realiza la solicitud a través de correo electrónico y a través de canales presenciales. 
</t>
  </si>
  <si>
    <t xml:space="preserve">El usuario podrá realizar el trámite a través del canal virtual. 		
</t>
  </si>
  <si>
    <t>Disminución de Costos, tiempos y desplazamiento para el usuario</t>
  </si>
  <si>
    <t>DADYS</t>
  </si>
  <si>
    <t>DADIS</t>
  </si>
  <si>
    <t>Impuesto predial unificado</t>
  </si>
  <si>
    <t>El contribuyente diligencia la declaración en página web y realiza el pago de forma presencial a través de las entidades financieras.</t>
  </si>
  <si>
    <t>El contribuyente podra realizar el pago en línea.</t>
  </si>
  <si>
    <t>Disminución en tiempos, desplazamientos, facilidad para acceder al trámite</t>
  </si>
  <si>
    <t>HACIENDA</t>
  </si>
  <si>
    <t>INFORMATICA</t>
  </si>
  <si>
    <t>http://servicios.cartagena.gov.co/impuestos/generarFactura.jsp</t>
  </si>
  <si>
    <t>Refrendacion Certificados y/o Diplomas de Estudio</t>
  </si>
  <si>
    <t>El usuario podrá registrar sus solicitudes a través del portal WEB.</t>
  </si>
  <si>
    <t>EDUCACION</t>
  </si>
  <si>
    <t>Revision de estrato</t>
  </si>
  <si>
    <t>OPA , disminucion de tiempo de entrega del certificado. Actualamente el tiempo de entrega del certificado es de 60 dias para reducirlo a 45 dias</t>
  </si>
  <si>
    <t>Sobretasa municipal o distrital a la gasolina motor</t>
  </si>
  <si>
    <t xml:space="preserve">Registro de solicitudes presencial
</t>
  </si>
  <si>
    <t>Radicación, y/o envío de documentos por medios electrónicos</t>
  </si>
  <si>
    <t>Se adjunta a este Oficio Cronograma de Trabajo para el desarrollo e implementación del Botón PSE 
1. Mesas de Trabajo de Secretaría de Hacienda con la OAI
2. Mesas de trabajo de la Secretaría de Hacienda con Davivienda
3. Mesa de Trabajo entre las partes implicadas (Secretaría de Hacienda- OAI-Banco Davivienda)
4. Banco de Davivienda (Desarrollo del Botón PSE)
5. Reunión de Seguimiento 
6. Mesa de Trabajo Banco Davivienda y la OAI para ajustar.</t>
  </si>
  <si>
    <t>Liquidaciones de pago de derechos de tránsito</t>
  </si>
  <si>
    <t>Este mecanismo para liquidar y pagar los derechos de tránsito y las multas por comparendos, se realiza de manera presencial, la meta es que la persona obtenga su liquidación de manera virtual, y obtener el volante de pago</t>
  </si>
  <si>
    <t>El contribuyente podra realizar el tramite PARCIALMENTE en línea.</t>
  </si>
  <si>
    <t>Atención o asesoría virtual a través de plataformas tecnológicas</t>
  </si>
  <si>
    <t>DATT</t>
  </si>
  <si>
    <t xml:space="preserve">RACIONALIZADO  FEBRERO </t>
  </si>
  <si>
    <t xml:space="preserve">Acuerdos de pago </t>
  </si>
  <si>
    <t xml:space="preserve">El Acuerdo de pago para tus comparendos, debes acudir a la sede del DATT </t>
  </si>
  <si>
    <t>https://www.transitocartagena.gov.co/consulta-acompanantes.html</t>
  </si>
  <si>
    <t xml:space="preserve">Desembargo de cuentas Bancarias por Movilidad y Transporte </t>
  </si>
  <si>
    <t>Es el trámite mediante el cual los deudores solicitan la carta para el levantamiento de las medidas cautelares, sobre cuentas bancarias o desembargo de cuentas, decretadas en su contra dentro de los procesos administrativos de cobro coactivo, por obligaciones vencidas correspondiente a la tasa por derechos de tránsito y/o multas de tránsito.</t>
  </si>
  <si>
    <t>El contribuyente podra realizar el trámite en línea.</t>
  </si>
  <si>
    <t>https://api.transitocartagena.gov.co:8134/desembargoWeb</t>
  </si>
  <si>
    <t xml:space="preserve">Registro de acompañantes consulta/ modificación registro de acompañantes </t>
  </si>
  <si>
    <t>Registrar e inscribir al acompañante del propietario de la motocicleta, para circular en la ciudad de Cartagena, se realiza de manera presencial.</t>
  </si>
  <si>
    <t>https://www.transitocartagena.gov.co/registroAcompanante.html</t>
  </si>
  <si>
    <t xml:space="preserve">Registro de conductores de coches turisticos y registro de coches turisticos </t>
  </si>
  <si>
    <t>Los datos necesarios para determinar los privilegios, restricciones y limitaciones que se otorgan a las personas para conducir Coches Turísticos de extracción animal.</t>
  </si>
  <si>
    <t>Totalmente en linea</t>
  </si>
  <si>
    <t>https://col.circulemosdigital.com/#/login</t>
  </si>
  <si>
    <t>Concepto de uso del suelo</t>
  </si>
  <si>
    <t xml:space="preserve">El usuario realiza la solicitud a través de correo electrónico y a través de canales presenciales. </t>
  </si>
  <si>
    <t> Trámite total en línea</t>
  </si>
  <si>
    <t>22475</t>
  </si>
  <si>
    <t>Impuesto de industria y comercio y su complementario de avisos y tableros.</t>
  </si>
  <si>
    <t xml:space="preserve">RACIONALIZADO 17 DE FEBRERO </t>
  </si>
  <si>
    <t>http://portaltributario.cartagena.gov.co/</t>
  </si>
  <si>
    <t>Matrícula de vehículos automotores</t>
  </si>
  <si>
    <t xml:space="preserve">Realizar el pago del impuesto del vehículo por matricular y adquirir la póliza del Seguro Obligatorio de Accidentes de Tránsito - SOAT. Si en el término de sesenta (60) días contados a partir de la fecha de la preasignación de la placa no se ha culminado el proceso de matrícula, el sistema RUNT libera la placa para que sea nuevamente asignada a otro vehículo.
</t>
  </si>
  <si>
    <t xml:space="preserve">El contribuyente podrá realizar el tramite en línea, pero debe acercarse a las instalaciones para colocar la huella.		
</t>
  </si>
  <si>
    <t xml:space="preserve">Disminución en tiempos de espera de las oficinas, descongestionar las oficinas, agilizar el tramite en línea hasta solo dejar pendiente la huella	
</t>
  </si>
  <si>
    <t>03/01/2022</t>
  </si>
  <si>
    <t>Permiso para espectáculos públicos de las artes escénicas en escenarios no habilitados.</t>
  </si>
  <si>
    <t>La radicacion de la solicitud en atencion al ciudadano, la cual es enviada a traves de sigob al area de permiso de la secretaria del interior, esta solicitud entra a consulta al comité de  seguridad el cual esta conformado por varias depedendencias de la alcaldia.</t>
  </si>
  <si>
    <t xml:space="preserve">Garantizar a la ciudadanía,  empresarios y organizadores  transparencia y facilidad en el tramite de eventos. </t>
  </si>
  <si>
    <t>Fusión del trámite u otros procedimientos administrativos</t>
  </si>
  <si>
    <t>Secretaría del Interior y Convivencia Ciudadana</t>
  </si>
  <si>
    <t>Normativo</t>
  </si>
  <si>
    <t>el domingo 3 de septiembre, se cierra el decreto al publico para poder enviarlo a juridica</t>
  </si>
  <si>
    <t>Duplicado de placas de un vehículo automotor</t>
  </si>
  <si>
    <t xml:space="preserve">Expedición del duplicado de la(s) placa(s) de un vehículo automotor, en caso de pérdida, destrucción, deterioro o hurto, las cuales permiten identificar externa y privativamente un vehículo.
</t>
  </si>
  <si>
    <t>14189</t>
  </si>
  <si>
    <t>Certificado de libertad y tradición de un vehículo automotor</t>
  </si>
  <si>
    <t>***</t>
  </si>
  <si>
    <t>el domingo 3 de septiembre, se cierra el decreto al publico para poder enviarlo a juridica. 
5 DE SEPTIEMBRE es enviado a Oficina de Juridica</t>
  </si>
  <si>
    <t>Permiso para demostraciones públicas de pólvora, artículos pirotécnicos o fuegos artificiales.</t>
  </si>
  <si>
    <t>Obtener la autorización o permiso para la realización de espectáculos públicos de pólvora, artículos pirotécnicos o fuegos artificiales estableciendo las condiciones de seguridad que determinen técnicamente las autoridades o cuerpos de bomberos para prevenir incendios o situaciones de peligro y de acuerdo con la categoría de los fuegos artificiales.</t>
  </si>
  <si>
    <t xml:space="preserve">El contribuyente podrá realizar el tramite en línea, 		
</t>
  </si>
  <si>
    <t>Definicion</t>
  </si>
  <si>
    <t>Certificar el estrato socio-económico oficial de uno o varios inmuebles residenciales, urbanos y rurales que se encuentren en jurisdicción del Municipio.</t>
  </si>
  <si>
    <t>administrativo</t>
  </si>
  <si>
    <t>Es el impuesto que recae sobre la propiedad inmueble y se genera por la existencia del predio. Su base gravable depende del avalúo catastral. Es una renta endógena, de propiedad de los municipios y distritos, quienes tienen a su cargo su administración, recaudo y control.</t>
  </si>
  <si>
    <t>Solicitar revisión del estrato asignado a una vivienda urbana, rural o de centro poblado que se encuentre en la jurisdicción del Distrito Capital.</t>
  </si>
  <si>
    <t>La Liquidación de Estado de Cuenta permite determinar a la fecha el valor de la deuda de los usuarios por conceptos de: Comparendos, derechos de tránsito, acuerdos de pago. Así mismo el número de comparendo (s) o Mandamiento de pago.</t>
  </si>
  <si>
    <t>http://circulemos.transitocartagena.gov.co:8090/index_rest.php?c=Comparendo&amp;m=consultar&amp;r_aplicativo=&amp;r_funcion=100</t>
  </si>
  <si>
    <t>Se entenderá como acuerdo de pago, el contrato celebrado entre el deudor moroso y el Ministerio para establecer la forma y condiciones de pago de las obligaciones contraídas por la persona natural o jurídica.</t>
  </si>
  <si>
    <t>Registrar e inscribir al acompañante del propietario de la motocicleta, para circular en la ciudad de Cartagena</t>
  </si>
  <si>
    <t>se registrarán los datos que identifiquen a la empresa transportadora, al propietario o locatario del vehículo y al conductor.</t>
  </si>
  <si>
    <t>es un gravamen de carácter municipal que grava toda actividad industrial, comercial o de servicios que se realiza en Macondo de forma ocasional o permanente, con o sin establecimientos.</t>
  </si>
  <si>
    <t>Obtener la autorización para la realización de espectáculos públicos de las artes escénicas en escenarios no habilitados que comprenden las representaciones en vivo de expresiones artísticas en teatro, danza, música, circo, magia y todas sus posibles prácticas derivadas o creadas a partir de la imaginación, sensibilidad y conocimiento del ser humano que congregan la gente por fuera del ámbito doméstico.</t>
  </si>
  <si>
    <t>https://sigob.cartagena.gov.co/tramites/ciudadano/#/login</t>
  </si>
  <si>
    <t>https://www.cartagena.gov.co/publicacion-consulta-tramites-espectaculos-publicos</t>
  </si>
  <si>
    <t>Un certificado de libertad y tradición es un documento que determina la titularidad del dominio, las características del vehículo, medidas cautelares, limitaciones, gravámenes y un registro histórico donde se reflejan todas las actuaciones y trámites realizados al automotor desde la fecha de expedición de la matrícula</t>
  </si>
  <si>
    <t>Este Trámite va dirigido únicamente a aquellos documentos de estudio expedidos por establecimientos educativos legalizados en el Distrito de Cartagena y que serán presentados para la legalización o apostilla ante el Ministerio de Relaciones Exteriores:</t>
  </si>
  <si>
    <t>RACIONALIZADO  JULIO</t>
  </si>
  <si>
    <t>http://sac2.gestionsecretariasdeeducacion.gov.co/app_Login/?sec=18</t>
  </si>
  <si>
    <t>se envía Carta al Ministerio de Educación solicitando activación del módulo de
refrendaciones a través del Sistema de Atención al Ciudadano – SAC v2, a la espera
de programación de visita por parte de la funcionaria para la implementación en el
sistema</t>
  </si>
  <si>
    <t>Obtener el dictamen escrito sobre uso o usos permitidos en un predio o edificación, de conformidad con las normas urbanísticas del plan de ordenamiento territorial y los instrumentos que lo desarrollen.</t>
  </si>
  <si>
    <t>https://sigob.cartagena.gov.co/tramites/ciudadano/</t>
  </si>
  <si>
    <t>Obtener una certificación sobre el lugar de residencia o domicilio en una determinada localidad o lugar del territorio.</t>
  </si>
  <si>
    <t>https://col.circulemosdigital.com/#/tramites</t>
  </si>
  <si>
    <t>SERVICIOS</t>
  </si>
  <si>
    <t>Inspecciones de seguridad y protección contra incendios para Establecimientos Comerciales</t>
  </si>
  <si>
    <t>El propósito de este trámite es certificar la seguridad humana y los sistemas de protección contra incendio en establecimientos comerciales, tal cual como lo exige la ley 1.575 de 2012</t>
  </si>
  <si>
    <t>Inspecciones de seguridad y protección contra incendios para Edificios, Cajas de Compensación, Instituciones Educativas Privadas y Bodegas de Almacenamiento</t>
  </si>
  <si>
    <t>Inspecciones de seguridad y protección contra incendios para Entidades Públicas</t>
  </si>
  <si>
    <t>Permisos para Espectáculos Públicos y Eventos</t>
  </si>
  <si>
    <t xml:space="preserve">Permiso otorgado por la Secretaría del Interior y Convivencia Ciudadana de la Alcaldía de Cartagena para la realización de espectáculos públicos, eventos privados que se desarrollen en espacios públicos, o eventos privados que tengan afectación en el orden público </t>
  </si>
  <si>
    <t xml:space="preserve">  Retiro de personas de la base de datos del sistema de identificación y clasificación de potenciales beneficiarios de programas sociales –</t>
  </si>
  <si>
    <t>Aumento de solicitudes de retiros de base de datos debido al cambio de categoría por la actualización del registro social de hogares y registro de ingreso y programas sociales por ejemplo renta ciudadana y mi casa ya</t>
  </si>
  <si>
    <t>menor tiempo en respuesta del trámite solicitado</t>
  </si>
  <si>
    <t>optimizacion en el cumplimiento de metas</t>
  </si>
  <si>
    <t xml:space="preserve">          Administrativa </t>
  </si>
  <si>
    <t>SISBEN</t>
  </si>
  <si>
    <t xml:space="preserve">Certificado de estratificación socioeconómica </t>
  </si>
  <si>
    <t xml:space="preserve"> Asignación de nomenclatura.</t>
  </si>
  <si>
    <r>
      <rPr>
        <b/>
        <sz val="7"/>
        <color indexed="8"/>
        <rFont val="Times New Roman"/>
        <family val="1"/>
      </rPr>
      <t xml:space="preserve">  </t>
    </r>
    <r>
      <rPr>
        <b/>
        <sz val="10"/>
        <color indexed="8"/>
        <rFont val="Calibri"/>
        <family val="2"/>
      </rPr>
      <t>Inscripción de la propiedad horizontal</t>
    </r>
  </si>
  <si>
    <t>JURIDICA</t>
  </si>
  <si>
    <r>
      <rPr>
        <b/>
        <sz val="7"/>
        <color indexed="8"/>
        <rFont val="Times New Roman"/>
        <family val="1"/>
      </rPr>
      <t xml:space="preserve">   </t>
    </r>
    <r>
      <rPr>
        <b/>
        <sz val="9"/>
        <color indexed="8"/>
        <rFont val="Calibri"/>
        <family val="2"/>
      </rPr>
      <t>Inscripción o cambio del representante legal y/o revisor fiscal de la propiedad horizontal</t>
    </r>
    <r>
      <rPr>
        <b/>
        <sz val="10"/>
        <color indexed="8"/>
        <rFont val="Calibri"/>
        <family val="2"/>
      </rPr>
      <t xml:space="preserve">    </t>
    </r>
  </si>
  <si>
    <r>
      <rPr>
        <b/>
        <sz val="7"/>
        <color indexed="8"/>
        <rFont val="Times New Roman"/>
        <family val="1"/>
      </rPr>
      <t xml:space="preserve"> </t>
    </r>
    <r>
      <rPr>
        <b/>
        <sz val="10"/>
        <color indexed="8"/>
        <rFont val="Calibri"/>
        <family val="2"/>
      </rPr>
      <t>Delineación Urbana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</si>
</sst>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0"/>
      <name val="Arial"/>
    </font>
    <font>
      <sz val="10"/>
      <name val="Arial"/>
    </font>
    <font>
      <sz val="10"/>
      <color indexed="8"/>
      <name val="SansSerif"/>
    </font>
    <font>
      <sz val="10"/>
      <name val="Arial"/>
      <family val="2"/>
    </font>
    <font>
      <sz val="10"/>
      <name val="SansSerif"/>
    </font>
    <font>
      <b/>
      <u/>
      <sz val="10"/>
      <name val="SansSerif"/>
    </font>
    <font>
      <b/>
      <sz val="10"/>
      <color indexed="8"/>
      <name val="SansSerif"/>
    </font>
    <font>
      <sz val="10"/>
      <name val="Calibri"/>
      <family val="2"/>
    </font>
    <font>
      <b/>
      <sz val="10"/>
      <name val="Arial"/>
      <family val="2"/>
    </font>
    <font>
      <b/>
      <sz val="10"/>
      <name val="SansSerif"/>
    </font>
    <font>
      <sz val="12"/>
      <name val="Arial"/>
      <family val="2"/>
    </font>
    <font>
      <b/>
      <sz val="7"/>
      <color indexed="8"/>
      <name val="Times New Roman"/>
      <family val="1"/>
    </font>
    <font>
      <b/>
      <sz val="10"/>
      <color indexed="8"/>
      <name val="Calibri"/>
      <family val="2"/>
    </font>
    <font>
      <b/>
      <sz val="9"/>
      <color indexed="8"/>
      <name val="Calibri"/>
      <family val="2"/>
    </font>
    <font>
      <u/>
      <sz val="10"/>
      <color theme="10"/>
      <name val="Arial"/>
      <family val="2"/>
    </font>
    <font>
      <sz val="11"/>
      <color rgb="FF373A3C"/>
      <name val="Calibri"/>
      <family val="2"/>
    </font>
    <font>
      <b/>
      <i/>
      <sz val="10"/>
      <color rgb="FF000000"/>
      <name val="Calibri"/>
      <family val="2"/>
    </font>
    <font>
      <b/>
      <sz val="10"/>
      <color rgb="FF000000"/>
      <name val="SansSerif"/>
      <family val="1"/>
    </font>
  </fonts>
  <fills count="5">
    <fill>
      <patternFill patternType="none"/>
    </fill>
    <fill>
      <patternFill patternType="gray125"/>
    </fill>
    <fill>
      <patternFill patternType="solid">
        <fgColor theme="9" tint="0.79998168889431442"/>
        <bgColor indexed="64"/>
      </patternFill>
    </fill>
    <fill>
      <patternFill patternType="solid">
        <fgColor theme="9"/>
        <bgColor indexed="64"/>
      </patternFill>
    </fill>
    <fill>
      <patternFill patternType="solid">
        <fgColor theme="9" tint="0.79998168889431442"/>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4" fillId="0" borderId="0" applyNumberFormat="0" applyFill="0" applyBorder="0" applyAlignment="0" applyProtection="0"/>
    <xf numFmtId="9" fontId="1" fillId="0" borderId="0" applyFont="0" applyFill="0" applyBorder="0" applyAlignment="0" applyProtection="0"/>
  </cellStyleXfs>
  <cellXfs count="65">
    <xf numFmtId="0" fontId="0" fillId="0" borderId="0" xfId="0"/>
    <xf numFmtId="0" fontId="0" fillId="0" borderId="0" xfId="0" applyAlignment="1">
      <alignment horizontal="center"/>
    </xf>
    <xf numFmtId="0" fontId="2"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14" fontId="2"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6" fillId="3" borderId="2" xfId="0" applyFont="1" applyFill="1" applyBorder="1" applyAlignment="1">
      <alignment horizontal="center" vertical="center" wrapText="1"/>
    </xf>
    <xf numFmtId="0" fontId="2" fillId="2" borderId="1" xfId="0" applyFont="1" applyFill="1" applyBorder="1" applyAlignment="1">
      <alignment horizontal="center" wrapText="1"/>
    </xf>
    <xf numFmtId="0" fontId="2" fillId="2" borderId="1" xfId="0" applyFont="1" applyFill="1" applyBorder="1" applyAlignment="1">
      <alignment horizontal="left" wrapText="1"/>
    </xf>
    <xf numFmtId="0" fontId="4" fillId="2" borderId="1" xfId="0" applyFont="1" applyFill="1" applyBorder="1" applyAlignment="1">
      <alignment horizontal="left" wrapText="1"/>
    </xf>
    <xf numFmtId="0" fontId="3" fillId="2" borderId="1" xfId="0" applyFont="1" applyFill="1" applyBorder="1" applyAlignment="1">
      <alignment wrapText="1"/>
    </xf>
    <xf numFmtId="0" fontId="6" fillId="3" borderId="2" xfId="0" applyFont="1" applyFill="1" applyBorder="1" applyAlignment="1">
      <alignment vertical="center" wrapText="1"/>
    </xf>
    <xf numFmtId="0" fontId="2"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4" fillId="2" borderId="1" xfId="1" applyFill="1" applyBorder="1" applyAlignment="1">
      <alignment horizontal="center" vertical="center" wrapText="1"/>
    </xf>
    <xf numFmtId="9" fontId="2" fillId="2" borderId="1" xfId="2" applyFont="1" applyFill="1" applyBorder="1" applyAlignment="1" applyProtection="1">
      <alignment horizontal="center" vertical="center" wrapText="1"/>
    </xf>
    <xf numFmtId="0" fontId="2" fillId="2" borderId="1" xfId="0" applyFont="1" applyFill="1" applyBorder="1" applyAlignment="1">
      <alignment horizontal="left" vertical="center" wrapText="1"/>
    </xf>
    <xf numFmtId="0" fontId="4" fillId="2" borderId="1" xfId="0" applyFont="1" applyFill="1" applyBorder="1" applyAlignment="1">
      <alignment horizont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left" wrapText="1"/>
    </xf>
    <xf numFmtId="0" fontId="8" fillId="2" borderId="1" xfId="0" applyFont="1" applyFill="1" applyBorder="1" applyAlignment="1">
      <alignment wrapText="1"/>
    </xf>
    <xf numFmtId="0" fontId="3" fillId="2"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7" fillId="4" borderId="1" xfId="0" applyFont="1" applyFill="1" applyBorder="1" applyAlignment="1">
      <alignment horizontal="left" vertical="center"/>
    </xf>
    <xf numFmtId="0" fontId="0" fillId="2" borderId="1" xfId="0" applyFill="1" applyBorder="1"/>
    <xf numFmtId="0" fontId="2" fillId="2" borderId="4" xfId="0" applyFont="1" applyFill="1" applyBorder="1" applyAlignment="1">
      <alignment horizontal="center" vertical="center" wrapText="1"/>
    </xf>
    <xf numFmtId="0" fontId="2" fillId="2" borderId="4" xfId="0" applyFont="1" applyFill="1" applyBorder="1" applyAlignment="1">
      <alignment horizontal="left" vertical="center" wrapText="1"/>
    </xf>
    <xf numFmtId="0" fontId="4" fillId="2" borderId="4" xfId="0" applyFont="1" applyFill="1" applyBorder="1" applyAlignment="1">
      <alignment horizontal="left" wrapText="1"/>
    </xf>
    <xf numFmtId="0" fontId="2" fillId="2" borderId="4" xfId="0" applyFont="1" applyFill="1" applyBorder="1" applyAlignment="1">
      <alignment horizontal="left" wrapText="1"/>
    </xf>
    <xf numFmtId="0" fontId="2" fillId="2" borderId="4" xfId="0" applyFont="1" applyFill="1" applyBorder="1" applyAlignment="1">
      <alignment vertical="center" wrapText="1"/>
    </xf>
    <xf numFmtId="14" fontId="2" fillId="2" borderId="4" xfId="0" applyNumberFormat="1" applyFont="1" applyFill="1" applyBorder="1" applyAlignment="1">
      <alignment horizontal="center" vertical="center" wrapText="1"/>
    </xf>
    <xf numFmtId="9" fontId="2" fillId="2" borderId="4" xfId="2" applyFont="1" applyFill="1" applyBorder="1" applyAlignment="1" applyProtection="1">
      <alignment horizontal="center" vertical="center" wrapText="1"/>
    </xf>
    <xf numFmtId="0" fontId="4" fillId="2" borderId="1" xfId="0" applyFont="1" applyFill="1" applyBorder="1" applyAlignment="1">
      <alignment vertical="center" wrapText="1"/>
    </xf>
    <xf numFmtId="14" fontId="4" fillId="2" borderId="1" xfId="0" applyNumberFormat="1" applyFont="1" applyFill="1" applyBorder="1" applyAlignment="1">
      <alignment horizontal="center" vertical="center" wrapText="1"/>
    </xf>
    <xf numFmtId="9" fontId="4" fillId="2" borderId="1" xfId="2" applyFont="1" applyFill="1" applyBorder="1" applyAlignment="1" applyProtection="1">
      <alignment horizontal="center" vertical="center" wrapText="1"/>
    </xf>
    <xf numFmtId="0" fontId="3" fillId="2" borderId="1" xfId="0" applyFont="1" applyFill="1" applyBorder="1"/>
    <xf numFmtId="0" fontId="9" fillId="2" borderId="1" xfId="0" applyFont="1" applyFill="1" applyBorder="1" applyAlignment="1">
      <alignment horizontal="center" vertical="center" wrapText="1"/>
    </xf>
    <xf numFmtId="0" fontId="3" fillId="2" borderId="1" xfId="0" applyFont="1" applyFill="1" applyBorder="1" applyAlignment="1">
      <alignment vertical="top" wrapText="1"/>
    </xf>
    <xf numFmtId="0" fontId="2" fillId="2" borderId="1" xfId="0" applyFont="1" applyFill="1" applyBorder="1" applyAlignment="1">
      <alignment horizontal="left" vertical="top" wrapText="1"/>
    </xf>
    <xf numFmtId="0" fontId="0" fillId="2" borderId="1" xfId="0" applyFill="1" applyBorder="1" applyAlignment="1">
      <alignment wrapText="1"/>
    </xf>
    <xf numFmtId="9" fontId="3" fillId="2" borderId="1" xfId="2" applyFont="1" applyFill="1" applyBorder="1" applyAlignment="1">
      <alignment horizontal="center" vertical="center"/>
    </xf>
    <xf numFmtId="0" fontId="15" fillId="0" borderId="0" xfId="0" applyFont="1" applyAlignment="1">
      <alignment wrapText="1"/>
    </xf>
    <xf numFmtId="0" fontId="4" fillId="2" borderId="1" xfId="0" applyFont="1" applyFill="1" applyBorder="1" applyAlignment="1">
      <alignment horizontal="center" vertical="top" wrapText="1"/>
    </xf>
    <xf numFmtId="0" fontId="5" fillId="2" borderId="0" xfId="0" applyFont="1" applyFill="1" applyAlignment="1">
      <alignment horizontal="left" vertical="center" wrapText="1"/>
    </xf>
    <xf numFmtId="0" fontId="2" fillId="2" borderId="0" xfId="0" applyFont="1" applyFill="1" applyAlignment="1">
      <alignment horizontal="center" vertical="center" wrapText="1"/>
    </xf>
    <xf numFmtId="9" fontId="14" fillId="2" borderId="1" xfId="1" applyNumberFormat="1" applyFill="1" applyBorder="1" applyAlignment="1" applyProtection="1">
      <alignment horizontal="center" vertical="center" wrapText="1"/>
    </xf>
    <xf numFmtId="0" fontId="2" fillId="2" borderId="1" xfId="0" applyFont="1" applyFill="1" applyBorder="1" applyAlignment="1">
      <alignment horizontal="center" vertical="top" wrapText="1"/>
    </xf>
    <xf numFmtId="0" fontId="16" fillId="0" borderId="0" xfId="0" applyFont="1" applyAlignment="1">
      <alignment horizontal="justify" vertical="center"/>
    </xf>
    <xf numFmtId="0" fontId="10" fillId="0" borderId="0" xfId="0" applyFont="1" applyAlignment="1">
      <alignment horizontal="justify" vertical="center"/>
    </xf>
    <xf numFmtId="0" fontId="9"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6" fillId="3" borderId="2"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l.circulemosdigital.com/" TargetMode="External"/><Relationship Id="rId7" Type="http://schemas.openxmlformats.org/officeDocument/2006/relationships/printerSettings" Target="../printerSettings/printerSettings1.bin"/><Relationship Id="rId2" Type="http://schemas.openxmlformats.org/officeDocument/2006/relationships/hyperlink" Target="https://www.transitocartagena.gov.co/consulta-acompanantes.html" TargetMode="External"/><Relationship Id="rId1" Type="http://schemas.openxmlformats.org/officeDocument/2006/relationships/hyperlink" Target="http://portaltributario.cartagena.gov.co/" TargetMode="External"/><Relationship Id="rId6" Type="http://schemas.openxmlformats.org/officeDocument/2006/relationships/hyperlink" Target="http://servicios.cartagena.gov.co/impuestos/generarFactura.jsp" TargetMode="External"/><Relationship Id="rId5" Type="http://schemas.openxmlformats.org/officeDocument/2006/relationships/hyperlink" Target="https://col.circulemosdigital.com/" TargetMode="External"/><Relationship Id="rId4" Type="http://schemas.openxmlformats.org/officeDocument/2006/relationships/hyperlink" Target="https://www.transitocartagena.gov.co/registroAcompanante.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ac2.gestionsecretariasdeeducacion.gov.co/app_Login/?sec=18" TargetMode="External"/><Relationship Id="rId13" Type="http://schemas.openxmlformats.org/officeDocument/2006/relationships/hyperlink" Target="https://col.circulemosdigital.com/" TargetMode="External"/><Relationship Id="rId3" Type="http://schemas.openxmlformats.org/officeDocument/2006/relationships/hyperlink" Target="https://col.circulemosdigital.com/" TargetMode="External"/><Relationship Id="rId7" Type="http://schemas.openxmlformats.org/officeDocument/2006/relationships/hyperlink" Target="https://sigob.cartagena.gov.co/tramites/ciudadano/" TargetMode="External"/><Relationship Id="rId12" Type="http://schemas.openxmlformats.org/officeDocument/2006/relationships/hyperlink" Target="https://col.circulemosdigital.com/" TargetMode="External"/><Relationship Id="rId2" Type="http://schemas.openxmlformats.org/officeDocument/2006/relationships/hyperlink" Target="https://www.transitocartagena.gov.co/consulta-acompanantes.html" TargetMode="External"/><Relationship Id="rId1" Type="http://schemas.openxmlformats.org/officeDocument/2006/relationships/hyperlink" Target="http://portaltributario.cartagena.gov.co/" TargetMode="External"/><Relationship Id="rId6" Type="http://schemas.openxmlformats.org/officeDocument/2006/relationships/hyperlink" Target="https://col.circulemosdigital.com/" TargetMode="External"/><Relationship Id="rId11" Type="http://schemas.openxmlformats.org/officeDocument/2006/relationships/hyperlink" Target="https://sigob.cartagena.gov.co/tramites/ciudadano/" TargetMode="External"/><Relationship Id="rId5" Type="http://schemas.openxmlformats.org/officeDocument/2006/relationships/hyperlink" Target="http://servicios.cartagena.gov.co/impuestos/generarFactura.jsp" TargetMode="External"/><Relationship Id="rId10" Type="http://schemas.openxmlformats.org/officeDocument/2006/relationships/hyperlink" Target="https://sigob.cartagena.gov.co/tramites/ciudadano/" TargetMode="External"/><Relationship Id="rId4" Type="http://schemas.openxmlformats.org/officeDocument/2006/relationships/hyperlink" Target="https://www.transitocartagena.gov.co/registroAcompanante.html" TargetMode="External"/><Relationship Id="rId9" Type="http://schemas.openxmlformats.org/officeDocument/2006/relationships/hyperlink" Target="https://sigob.cartagena.gov.co/tramites/ciudadano/" TargetMode="External"/><Relationship Id="rId1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7CAAC-5FF2-4E01-8533-4855520973A2}">
  <sheetPr filterMode="1"/>
  <dimension ref="A1:T21"/>
  <sheetViews>
    <sheetView zoomScale="80" zoomScaleNormal="80" workbookViewId="0">
      <pane ySplit="1" topLeftCell="A6" activePane="bottomLeft" state="frozen"/>
      <selection pane="bottomLeft" activeCell="H2" sqref="H2:H21"/>
    </sheetView>
  </sheetViews>
  <sheetFormatPr defaultColWidth="16.85546875" defaultRowHeight="12.75"/>
  <cols>
    <col min="1" max="1" width="6.7109375" style="1" bestFit="1" customWidth="1"/>
    <col min="2" max="2" width="12" bestFit="1" customWidth="1"/>
    <col min="3" max="3" width="33.28515625" customWidth="1"/>
    <col min="4" max="4" width="29" customWidth="1"/>
    <col min="5" max="5" width="37.28515625" customWidth="1"/>
    <col min="6" max="6" width="27.5703125" customWidth="1"/>
    <col min="7" max="7" width="34.7109375" customWidth="1"/>
    <col min="8" max="8" width="15.140625" customWidth="1"/>
    <col min="9" max="9" width="18" customWidth="1"/>
    <col min="10" max="10" width="10" customWidth="1"/>
    <col min="11" max="11" width="10.85546875" bestFit="1" customWidth="1"/>
    <col min="12" max="12" width="27" bestFit="1" customWidth="1"/>
    <col min="13" max="13" width="19.85546875" style="1" customWidth="1"/>
    <col min="14" max="14" width="31.5703125" customWidth="1"/>
    <col min="15" max="15" width="37.28515625" customWidth="1"/>
    <col min="16" max="16" width="19.42578125" customWidth="1"/>
    <col min="17" max="17" width="23.85546875" customWidth="1"/>
  </cols>
  <sheetData>
    <row r="1" spans="1:20" ht="25.5">
      <c r="A1" s="7" t="s">
        <v>0</v>
      </c>
      <c r="B1" s="7" t="s">
        <v>1</v>
      </c>
      <c r="C1" s="7" t="s">
        <v>2</v>
      </c>
      <c r="D1" s="7" t="s">
        <v>3</v>
      </c>
      <c r="E1" s="7" t="s">
        <v>4</v>
      </c>
      <c r="F1" s="55" t="s">
        <v>5</v>
      </c>
      <c r="G1" s="55"/>
      <c r="H1" s="12" t="s">
        <v>6</v>
      </c>
      <c r="I1" s="55" t="s">
        <v>7</v>
      </c>
      <c r="J1" s="55"/>
      <c r="K1" s="7" t="s">
        <v>8</v>
      </c>
      <c r="L1" s="7" t="s">
        <v>9</v>
      </c>
      <c r="M1" s="7" t="s">
        <v>10</v>
      </c>
      <c r="N1" s="15" t="s">
        <v>11</v>
      </c>
      <c r="O1" s="15" t="s">
        <v>12</v>
      </c>
      <c r="P1" s="15" t="s">
        <v>13</v>
      </c>
      <c r="Q1" s="15" t="s">
        <v>14</v>
      </c>
      <c r="R1" s="15" t="s">
        <v>15</v>
      </c>
      <c r="S1" s="15" t="s">
        <v>16</v>
      </c>
      <c r="T1" s="15" t="s">
        <v>17</v>
      </c>
    </row>
    <row r="2" spans="1:20" ht="41.25" customHeight="1">
      <c r="A2" s="5">
        <v>1</v>
      </c>
      <c r="B2" s="2">
        <v>83301</v>
      </c>
      <c r="C2" s="18" t="s">
        <v>18</v>
      </c>
      <c r="D2" s="8" t="s">
        <v>19</v>
      </c>
      <c r="E2" s="8" t="s">
        <v>20</v>
      </c>
      <c r="F2" s="54" t="s">
        <v>21</v>
      </c>
      <c r="G2" s="54"/>
      <c r="H2" s="13" t="s">
        <v>22</v>
      </c>
      <c r="I2" s="54" t="s">
        <v>23</v>
      </c>
      <c r="J2" s="54"/>
      <c r="K2" s="4">
        <v>44928</v>
      </c>
      <c r="L2" s="4">
        <v>45291</v>
      </c>
      <c r="M2" s="2" t="s">
        <v>24</v>
      </c>
      <c r="N2" s="2" t="s">
        <v>25</v>
      </c>
      <c r="O2" s="16"/>
      <c r="P2" s="37">
        <f>SUBTOTAL(9,Q2:T2)</f>
        <v>0.4</v>
      </c>
      <c r="Q2" s="17">
        <v>0.1</v>
      </c>
      <c r="R2" s="43">
        <v>0.3</v>
      </c>
      <c r="S2" s="42" t="s">
        <v>26</v>
      </c>
      <c r="T2" s="38"/>
    </row>
    <row r="3" spans="1:20" ht="42" hidden="1" customHeight="1">
      <c r="A3" s="5">
        <f>1+A2</f>
        <v>2</v>
      </c>
      <c r="B3" s="2">
        <v>16871</v>
      </c>
      <c r="C3" s="18" t="s">
        <v>27</v>
      </c>
      <c r="D3" s="19" t="s">
        <v>28</v>
      </c>
      <c r="E3" s="8" t="s">
        <v>29</v>
      </c>
      <c r="F3" s="54" t="s">
        <v>30</v>
      </c>
      <c r="G3" s="54"/>
      <c r="H3" s="13" t="s">
        <v>31</v>
      </c>
      <c r="I3" s="54" t="s">
        <v>32</v>
      </c>
      <c r="J3" s="54"/>
      <c r="K3" s="4">
        <v>44928</v>
      </c>
      <c r="L3" s="4">
        <v>45291</v>
      </c>
      <c r="M3" s="2" t="s">
        <v>33</v>
      </c>
      <c r="N3" s="2" t="s">
        <v>34</v>
      </c>
      <c r="O3" s="16"/>
      <c r="P3" s="17">
        <f>SUBTOTAL(9,Q3:T3)</f>
        <v>0</v>
      </c>
      <c r="Q3" s="17">
        <v>1</v>
      </c>
      <c r="R3" s="38"/>
      <c r="S3" s="42"/>
      <c r="T3" s="38"/>
    </row>
    <row r="4" spans="1:20" ht="42" customHeight="1">
      <c r="A4" s="5">
        <f t="shared" ref="A4:A21" si="0">1+A3</f>
        <v>3</v>
      </c>
      <c r="B4" s="2">
        <v>14684</v>
      </c>
      <c r="C4" s="3" t="s">
        <v>35</v>
      </c>
      <c r="D4" s="8" t="s">
        <v>19</v>
      </c>
      <c r="E4" s="8" t="s">
        <v>20</v>
      </c>
      <c r="F4" s="54" t="s">
        <v>21</v>
      </c>
      <c r="G4" s="54"/>
      <c r="H4" s="13" t="s">
        <v>22</v>
      </c>
      <c r="I4" s="54" t="s">
        <v>36</v>
      </c>
      <c r="J4" s="54"/>
      <c r="K4" s="4">
        <v>44928</v>
      </c>
      <c r="L4" s="4">
        <v>45291</v>
      </c>
      <c r="M4" s="2" t="s">
        <v>37</v>
      </c>
      <c r="N4" s="2" t="s">
        <v>25</v>
      </c>
      <c r="O4" s="16"/>
      <c r="P4" s="37">
        <f>SUBTOTAL(9,Q4:T4)</f>
        <v>0.3</v>
      </c>
      <c r="Q4" s="17">
        <v>0</v>
      </c>
      <c r="R4" s="43">
        <v>0.3</v>
      </c>
      <c r="S4" s="42" t="s">
        <v>26</v>
      </c>
      <c r="T4" s="38"/>
    </row>
    <row r="5" spans="1:20" ht="38.25" customHeight="1">
      <c r="A5" s="5">
        <f t="shared" si="0"/>
        <v>4</v>
      </c>
      <c r="B5" s="2">
        <v>22122</v>
      </c>
      <c r="C5" s="18" t="s">
        <v>38</v>
      </c>
      <c r="D5" s="9" t="s">
        <v>39</v>
      </c>
      <c r="E5" s="9" t="s">
        <v>40</v>
      </c>
      <c r="F5" s="54" t="s">
        <v>41</v>
      </c>
      <c r="G5" s="54"/>
      <c r="H5" s="13" t="s">
        <v>22</v>
      </c>
      <c r="I5" s="54" t="s">
        <v>36</v>
      </c>
      <c r="J5" s="54"/>
      <c r="K5" s="4">
        <v>44928</v>
      </c>
      <c r="L5" s="4">
        <v>45291</v>
      </c>
      <c r="M5" s="2" t="s">
        <v>42</v>
      </c>
      <c r="N5" s="2" t="s">
        <v>43</v>
      </c>
      <c r="O5" s="16"/>
      <c r="P5" s="37">
        <f>SUBTOTAL(9,Q5:T5)</f>
        <v>0.3</v>
      </c>
      <c r="Q5" s="17">
        <v>0</v>
      </c>
      <c r="R5" s="43">
        <v>0.3</v>
      </c>
      <c r="S5" s="42" t="s">
        <v>26</v>
      </c>
      <c r="T5" s="38"/>
    </row>
    <row r="6" spans="1:20" ht="34.5" customHeight="1">
      <c r="A6" s="2">
        <f t="shared" si="0"/>
        <v>5</v>
      </c>
      <c r="B6" s="20">
        <v>14228</v>
      </c>
      <c r="C6" s="21" t="s">
        <v>44</v>
      </c>
      <c r="D6" s="22" t="s">
        <v>45</v>
      </c>
      <c r="E6" s="18" t="s">
        <v>46</v>
      </c>
      <c r="F6" s="54" t="s">
        <v>47</v>
      </c>
      <c r="G6" s="54"/>
      <c r="H6" s="13" t="s">
        <v>22</v>
      </c>
      <c r="I6" s="54" t="s">
        <v>36</v>
      </c>
      <c r="J6" s="54"/>
      <c r="K6" s="4">
        <v>44928</v>
      </c>
      <c r="L6" s="4">
        <v>45291</v>
      </c>
      <c r="M6" s="2" t="s">
        <v>48</v>
      </c>
      <c r="N6" s="2" t="s">
        <v>49</v>
      </c>
      <c r="O6" s="16" t="s">
        <v>50</v>
      </c>
      <c r="P6" s="17">
        <v>1</v>
      </c>
      <c r="Q6" s="17">
        <v>1</v>
      </c>
      <c r="R6" s="38"/>
      <c r="S6" s="38"/>
      <c r="T6" s="38"/>
    </row>
    <row r="7" spans="1:20" ht="48" customHeight="1">
      <c r="A7" s="2">
        <f t="shared" si="0"/>
        <v>6</v>
      </c>
      <c r="B7" s="2">
        <v>73198</v>
      </c>
      <c r="C7" s="18" t="s">
        <v>51</v>
      </c>
      <c r="D7" s="9" t="s">
        <v>19</v>
      </c>
      <c r="E7" s="9" t="s">
        <v>52</v>
      </c>
      <c r="F7" s="54" t="s">
        <v>30</v>
      </c>
      <c r="G7" s="54"/>
      <c r="H7" s="13" t="s">
        <v>22</v>
      </c>
      <c r="I7" s="54" t="s">
        <v>36</v>
      </c>
      <c r="J7" s="54"/>
      <c r="K7" s="4">
        <v>44928</v>
      </c>
      <c r="L7" s="4">
        <v>45291</v>
      </c>
      <c r="M7" s="2" t="s">
        <v>53</v>
      </c>
      <c r="N7" s="2" t="s">
        <v>53</v>
      </c>
      <c r="O7" s="16"/>
      <c r="P7" s="17">
        <f t="shared" ref="P7:P21" si="1">SUBTOTAL(9,Q7:T7)</f>
        <v>1</v>
      </c>
      <c r="Q7" s="17">
        <v>0.8</v>
      </c>
      <c r="R7" s="17">
        <v>0.2</v>
      </c>
      <c r="S7" s="38"/>
      <c r="T7" s="38"/>
    </row>
    <row r="8" spans="1:20" ht="40.5" hidden="1" customHeight="1">
      <c r="A8" s="28">
        <f t="shared" si="0"/>
        <v>7</v>
      </c>
      <c r="B8" s="28">
        <v>84535</v>
      </c>
      <c r="C8" s="29" t="s">
        <v>54</v>
      </c>
      <c r="D8" s="30" t="s">
        <v>55</v>
      </c>
      <c r="E8" s="31" t="s">
        <v>29</v>
      </c>
      <c r="F8" s="57" t="s">
        <v>30</v>
      </c>
      <c r="G8" s="57"/>
      <c r="H8" s="32" t="s">
        <v>31</v>
      </c>
      <c r="I8" s="57" t="s">
        <v>32</v>
      </c>
      <c r="J8" s="57"/>
      <c r="K8" s="33">
        <v>44928</v>
      </c>
      <c r="L8" s="33">
        <v>45291</v>
      </c>
      <c r="M8" s="28" t="s">
        <v>33</v>
      </c>
      <c r="N8" s="28" t="s">
        <v>34</v>
      </c>
      <c r="O8" s="16"/>
      <c r="P8" s="34">
        <f t="shared" si="1"/>
        <v>0</v>
      </c>
      <c r="Q8" s="34">
        <v>1</v>
      </c>
      <c r="R8" s="38"/>
      <c r="S8" s="38"/>
      <c r="T8" s="38"/>
    </row>
    <row r="9" spans="1:20" ht="45" customHeight="1">
      <c r="A9" s="5">
        <f t="shared" si="0"/>
        <v>8</v>
      </c>
      <c r="B9" s="5">
        <v>59570</v>
      </c>
      <c r="C9" s="3" t="s">
        <v>56</v>
      </c>
      <c r="D9" s="10" t="s">
        <v>57</v>
      </c>
      <c r="E9" s="10" t="s">
        <v>52</v>
      </c>
      <c r="F9" s="56" t="s">
        <v>30</v>
      </c>
      <c r="G9" s="56"/>
      <c r="H9" s="35" t="s">
        <v>22</v>
      </c>
      <c r="I9" s="56" t="s">
        <v>58</v>
      </c>
      <c r="J9" s="56"/>
      <c r="K9" s="36">
        <v>44928</v>
      </c>
      <c r="L9" s="36">
        <v>45291</v>
      </c>
      <c r="M9" s="5" t="s">
        <v>48</v>
      </c>
      <c r="N9" s="5" t="s">
        <v>49</v>
      </c>
      <c r="O9" s="16"/>
      <c r="P9" s="37">
        <f t="shared" si="1"/>
        <v>0.8</v>
      </c>
      <c r="Q9" s="37" t="s">
        <v>59</v>
      </c>
      <c r="R9" s="43">
        <v>0.3</v>
      </c>
      <c r="S9" s="43">
        <v>0.5</v>
      </c>
      <c r="T9" s="38"/>
    </row>
    <row r="10" spans="1:20" ht="59.25" customHeight="1">
      <c r="A10" s="5">
        <f t="shared" si="0"/>
        <v>9</v>
      </c>
      <c r="B10" s="5">
        <v>84752</v>
      </c>
      <c r="C10" s="3" t="s">
        <v>60</v>
      </c>
      <c r="D10" s="11" t="s">
        <v>61</v>
      </c>
      <c r="E10" s="10" t="s">
        <v>62</v>
      </c>
      <c r="F10" s="56" t="s">
        <v>30</v>
      </c>
      <c r="G10" s="56"/>
      <c r="H10" s="35" t="s">
        <v>22</v>
      </c>
      <c r="I10" s="56" t="s">
        <v>63</v>
      </c>
      <c r="J10" s="56"/>
      <c r="K10" s="36">
        <v>44928</v>
      </c>
      <c r="L10" s="36">
        <v>45291</v>
      </c>
      <c r="M10" s="14" t="s">
        <v>64</v>
      </c>
      <c r="N10" s="5" t="s">
        <v>65</v>
      </c>
      <c r="O10" s="16"/>
      <c r="P10" s="37">
        <f t="shared" si="1"/>
        <v>1</v>
      </c>
      <c r="Q10" s="37">
        <v>1</v>
      </c>
      <c r="R10" s="38"/>
      <c r="S10" s="38"/>
      <c r="T10" s="38"/>
    </row>
    <row r="11" spans="1:20" ht="48" customHeight="1">
      <c r="A11" s="5">
        <f t="shared" si="0"/>
        <v>10</v>
      </c>
      <c r="B11" s="5">
        <v>84756</v>
      </c>
      <c r="C11" s="3" t="s">
        <v>66</v>
      </c>
      <c r="D11" s="11" t="s">
        <v>67</v>
      </c>
      <c r="E11" s="10" t="s">
        <v>62</v>
      </c>
      <c r="F11" s="56" t="s">
        <v>30</v>
      </c>
      <c r="G11" s="56"/>
      <c r="H11" s="35" t="s">
        <v>22</v>
      </c>
      <c r="I11" s="56" t="s">
        <v>63</v>
      </c>
      <c r="J11" s="56"/>
      <c r="K11" s="36">
        <v>44928</v>
      </c>
      <c r="L11" s="36">
        <v>45291</v>
      </c>
      <c r="M11" s="14" t="s">
        <v>64</v>
      </c>
      <c r="N11" s="5" t="s">
        <v>65</v>
      </c>
      <c r="O11" s="16" t="s">
        <v>68</v>
      </c>
      <c r="P11" s="37">
        <f t="shared" si="1"/>
        <v>1</v>
      </c>
      <c r="Q11" s="37">
        <v>1</v>
      </c>
      <c r="R11" s="38"/>
      <c r="S11" s="38"/>
      <c r="T11" s="38"/>
    </row>
    <row r="12" spans="1:20" ht="42" customHeight="1">
      <c r="A12" s="5">
        <f t="shared" si="0"/>
        <v>11</v>
      </c>
      <c r="B12" s="5">
        <v>84753</v>
      </c>
      <c r="C12" s="3" t="s">
        <v>69</v>
      </c>
      <c r="D12" s="11" t="s">
        <v>70</v>
      </c>
      <c r="E12" s="10" t="s">
        <v>71</v>
      </c>
      <c r="F12" s="56" t="s">
        <v>30</v>
      </c>
      <c r="G12" s="56"/>
      <c r="H12" s="35" t="s">
        <v>22</v>
      </c>
      <c r="I12" s="56" t="s">
        <v>63</v>
      </c>
      <c r="J12" s="56"/>
      <c r="K12" s="36">
        <v>44928</v>
      </c>
      <c r="L12" s="36">
        <v>45291</v>
      </c>
      <c r="M12" s="14" t="s">
        <v>64</v>
      </c>
      <c r="N12" s="5" t="s">
        <v>65</v>
      </c>
      <c r="O12" s="16" t="s">
        <v>72</v>
      </c>
      <c r="P12" s="37">
        <f t="shared" si="1"/>
        <v>1</v>
      </c>
      <c r="Q12" s="37">
        <v>1</v>
      </c>
      <c r="R12" s="38"/>
      <c r="S12" s="38"/>
      <c r="T12" s="38"/>
    </row>
    <row r="13" spans="1:20" ht="52.5" customHeight="1">
      <c r="A13" s="5">
        <f t="shared" si="0"/>
        <v>12</v>
      </c>
      <c r="B13" s="5">
        <v>84754</v>
      </c>
      <c r="C13" s="3" t="s">
        <v>73</v>
      </c>
      <c r="D13" s="11" t="s">
        <v>74</v>
      </c>
      <c r="E13" s="10" t="s">
        <v>71</v>
      </c>
      <c r="F13" s="56" t="s">
        <v>30</v>
      </c>
      <c r="G13" s="56"/>
      <c r="H13" s="35" t="s">
        <v>22</v>
      </c>
      <c r="I13" s="56" t="s">
        <v>63</v>
      </c>
      <c r="J13" s="56"/>
      <c r="K13" s="36">
        <v>44928</v>
      </c>
      <c r="L13" s="36">
        <v>45291</v>
      </c>
      <c r="M13" s="14" t="s">
        <v>64</v>
      </c>
      <c r="N13" s="5" t="s">
        <v>65</v>
      </c>
      <c r="O13" s="16" t="s">
        <v>75</v>
      </c>
      <c r="P13" s="37">
        <f t="shared" si="1"/>
        <v>1</v>
      </c>
      <c r="Q13" s="37">
        <v>1</v>
      </c>
      <c r="R13" s="38"/>
      <c r="S13" s="38"/>
      <c r="T13" s="38"/>
    </row>
    <row r="14" spans="1:20" ht="50.25" customHeight="1">
      <c r="A14" s="5">
        <f t="shared" si="0"/>
        <v>13</v>
      </c>
      <c r="B14" s="5">
        <v>84745</v>
      </c>
      <c r="C14" s="3" t="s">
        <v>76</v>
      </c>
      <c r="D14" s="11" t="s">
        <v>77</v>
      </c>
      <c r="E14" s="10" t="s">
        <v>71</v>
      </c>
      <c r="F14" s="56" t="s">
        <v>30</v>
      </c>
      <c r="G14" s="56"/>
      <c r="H14" s="35" t="s">
        <v>22</v>
      </c>
      <c r="I14" s="56" t="s">
        <v>78</v>
      </c>
      <c r="J14" s="56"/>
      <c r="K14" s="36">
        <v>44928</v>
      </c>
      <c r="L14" s="36">
        <v>45291</v>
      </c>
      <c r="M14" s="14" t="s">
        <v>64</v>
      </c>
      <c r="N14" s="5" t="s">
        <v>65</v>
      </c>
      <c r="O14" s="16" t="s">
        <v>79</v>
      </c>
      <c r="P14" s="37">
        <f t="shared" si="1"/>
        <v>1</v>
      </c>
      <c r="Q14" s="37">
        <v>1</v>
      </c>
      <c r="R14" s="38"/>
      <c r="S14" s="38"/>
      <c r="T14" s="38"/>
    </row>
    <row r="15" spans="1:20" ht="38.25">
      <c r="A15" s="25">
        <f t="shared" si="0"/>
        <v>14</v>
      </c>
      <c r="B15" s="25">
        <v>14207</v>
      </c>
      <c r="C15" s="6" t="s">
        <v>80</v>
      </c>
      <c r="D15" s="11" t="s">
        <v>81</v>
      </c>
      <c r="E15" s="26" t="s">
        <v>82</v>
      </c>
      <c r="F15" s="56" t="s">
        <v>30</v>
      </c>
      <c r="G15" s="56"/>
      <c r="H15" s="35" t="s">
        <v>22</v>
      </c>
      <c r="I15" s="56" t="s">
        <v>63</v>
      </c>
      <c r="J15" s="56"/>
      <c r="K15" s="36">
        <v>44564</v>
      </c>
      <c r="L15" s="36">
        <v>45291</v>
      </c>
      <c r="M15" s="14" t="s">
        <v>33</v>
      </c>
      <c r="N15" s="5" t="s">
        <v>25</v>
      </c>
      <c r="O15" s="16"/>
      <c r="P15" s="37">
        <f t="shared" si="1"/>
        <v>0.9</v>
      </c>
      <c r="Q15" s="37">
        <v>0.8</v>
      </c>
      <c r="R15" s="37">
        <v>0.1</v>
      </c>
      <c r="S15" s="38"/>
      <c r="T15" s="38"/>
    </row>
    <row r="16" spans="1:20" ht="51">
      <c r="A16" s="25">
        <f t="shared" si="0"/>
        <v>15</v>
      </c>
      <c r="B16" s="39" t="s">
        <v>83</v>
      </c>
      <c r="C16" s="6" t="s">
        <v>84</v>
      </c>
      <c r="D16" s="23" t="s">
        <v>81</v>
      </c>
      <c r="E16" s="11" t="s">
        <v>82</v>
      </c>
      <c r="F16" s="56" t="s">
        <v>30</v>
      </c>
      <c r="G16" s="56"/>
      <c r="H16" s="35" t="s">
        <v>22</v>
      </c>
      <c r="I16" s="56" t="s">
        <v>63</v>
      </c>
      <c r="J16" s="56"/>
      <c r="K16" s="24">
        <v>2021</v>
      </c>
      <c r="L16" s="36">
        <v>45291</v>
      </c>
      <c r="M16" s="5" t="s">
        <v>48</v>
      </c>
      <c r="N16" s="5" t="s">
        <v>85</v>
      </c>
      <c r="O16" s="16" t="s">
        <v>86</v>
      </c>
      <c r="P16" s="37">
        <f t="shared" si="1"/>
        <v>1</v>
      </c>
      <c r="Q16" s="37">
        <v>1</v>
      </c>
      <c r="R16" s="38"/>
      <c r="S16" s="38"/>
      <c r="T16" s="38"/>
    </row>
    <row r="17" spans="1:20" ht="44.25" customHeight="1">
      <c r="A17" s="5">
        <f t="shared" si="0"/>
        <v>16</v>
      </c>
      <c r="B17" s="5">
        <v>80451</v>
      </c>
      <c r="C17" s="6" t="s">
        <v>87</v>
      </c>
      <c r="D17" s="10" t="s">
        <v>88</v>
      </c>
      <c r="E17" s="10" t="s">
        <v>89</v>
      </c>
      <c r="F17" s="56" t="s">
        <v>90</v>
      </c>
      <c r="G17" s="56"/>
      <c r="H17" s="35" t="s">
        <v>22</v>
      </c>
      <c r="I17" s="56" t="s">
        <v>63</v>
      </c>
      <c r="J17" s="56"/>
      <c r="K17" s="5" t="s">
        <v>91</v>
      </c>
      <c r="L17" s="36">
        <v>45291</v>
      </c>
      <c r="M17" s="5" t="s">
        <v>64</v>
      </c>
      <c r="N17" s="5" t="s">
        <v>64</v>
      </c>
      <c r="O17" s="16"/>
      <c r="P17" s="37">
        <f t="shared" si="1"/>
        <v>0</v>
      </c>
      <c r="Q17" s="37"/>
      <c r="R17" s="38"/>
      <c r="S17" s="38"/>
      <c r="T17" s="38"/>
    </row>
    <row r="18" spans="1:20" ht="46.5" customHeight="1">
      <c r="A18" s="5">
        <f t="shared" si="0"/>
        <v>17</v>
      </c>
      <c r="B18" s="5">
        <v>22532</v>
      </c>
      <c r="C18" s="6" t="s">
        <v>92</v>
      </c>
      <c r="D18" s="10" t="s">
        <v>93</v>
      </c>
      <c r="E18" s="10" t="s">
        <v>71</v>
      </c>
      <c r="F18" s="56" t="s">
        <v>94</v>
      </c>
      <c r="G18" s="56"/>
      <c r="H18" s="35" t="s">
        <v>22</v>
      </c>
      <c r="I18" s="56" t="s">
        <v>95</v>
      </c>
      <c r="J18" s="56"/>
      <c r="K18" s="36">
        <v>44936</v>
      </c>
      <c r="L18" s="36">
        <v>45291</v>
      </c>
      <c r="M18" s="5" t="s">
        <v>96</v>
      </c>
      <c r="N18" s="5" t="s">
        <v>25</v>
      </c>
      <c r="O18" s="16"/>
      <c r="P18" s="37">
        <f t="shared" si="1"/>
        <v>1</v>
      </c>
      <c r="Q18" s="37">
        <v>1</v>
      </c>
      <c r="R18" s="38"/>
      <c r="S18" s="38"/>
      <c r="T18" s="38"/>
    </row>
    <row r="19" spans="1:20" ht="45" hidden="1" customHeight="1">
      <c r="A19" s="5">
        <f t="shared" si="0"/>
        <v>18</v>
      </c>
      <c r="B19" s="5">
        <v>22532</v>
      </c>
      <c r="C19" s="6" t="s">
        <v>92</v>
      </c>
      <c r="D19" s="10"/>
      <c r="E19" s="10"/>
      <c r="F19" s="56"/>
      <c r="G19" s="56"/>
      <c r="H19" s="35" t="s">
        <v>97</v>
      </c>
      <c r="I19" s="56"/>
      <c r="J19" s="56"/>
      <c r="K19" s="5"/>
      <c r="L19" s="36"/>
      <c r="M19" s="5" t="s">
        <v>96</v>
      </c>
      <c r="N19" s="5"/>
      <c r="O19" s="16"/>
      <c r="P19" s="37">
        <f t="shared" si="1"/>
        <v>0</v>
      </c>
      <c r="Q19" s="37"/>
      <c r="R19" s="43">
        <v>0.5</v>
      </c>
      <c r="S19" s="11" t="s">
        <v>98</v>
      </c>
      <c r="T19" s="38"/>
    </row>
    <row r="20" spans="1:20" ht="39.75" customHeight="1">
      <c r="A20" s="5">
        <f t="shared" si="0"/>
        <v>19</v>
      </c>
      <c r="B20" s="5">
        <v>80488</v>
      </c>
      <c r="C20" s="6" t="s">
        <v>99</v>
      </c>
      <c r="D20" s="10" t="s">
        <v>100</v>
      </c>
      <c r="E20" s="10" t="s">
        <v>89</v>
      </c>
      <c r="F20" s="56" t="s">
        <v>90</v>
      </c>
      <c r="G20" s="56"/>
      <c r="H20" s="35" t="s">
        <v>22</v>
      </c>
      <c r="I20" s="56" t="s">
        <v>58</v>
      </c>
      <c r="J20" s="56"/>
      <c r="K20" s="5" t="s">
        <v>91</v>
      </c>
      <c r="L20" s="36">
        <v>45291</v>
      </c>
      <c r="M20" s="5" t="s">
        <v>64</v>
      </c>
      <c r="N20" s="5" t="s">
        <v>64</v>
      </c>
      <c r="O20" s="16"/>
      <c r="P20" s="37">
        <f t="shared" si="1"/>
        <v>0</v>
      </c>
      <c r="Q20" s="37"/>
      <c r="R20" s="38"/>
      <c r="S20" s="38"/>
      <c r="T20" s="38"/>
    </row>
    <row r="21" spans="1:20" ht="46.5" customHeight="1">
      <c r="A21" s="5">
        <f t="shared" si="0"/>
        <v>20</v>
      </c>
      <c r="B21" s="5" t="s">
        <v>101</v>
      </c>
      <c r="C21" s="6" t="s">
        <v>102</v>
      </c>
      <c r="D21" s="10"/>
      <c r="E21" s="10" t="s">
        <v>89</v>
      </c>
      <c r="F21" s="56" t="s">
        <v>90</v>
      </c>
      <c r="G21" s="56"/>
      <c r="H21" s="35" t="s">
        <v>22</v>
      </c>
      <c r="I21" s="56"/>
      <c r="J21" s="56"/>
      <c r="K21" s="5" t="s">
        <v>91</v>
      </c>
      <c r="L21" s="36">
        <v>45291</v>
      </c>
      <c r="M21" s="5" t="s">
        <v>64</v>
      </c>
      <c r="N21" s="5" t="s">
        <v>65</v>
      </c>
      <c r="O21" s="16" t="s">
        <v>79</v>
      </c>
      <c r="P21" s="37">
        <f t="shared" si="1"/>
        <v>1</v>
      </c>
      <c r="Q21" s="37">
        <v>1</v>
      </c>
      <c r="R21" s="38"/>
      <c r="S21" s="38"/>
      <c r="T21" s="38"/>
    </row>
  </sheetData>
  <autoFilter ref="A1:T20" xr:uid="{6C152CFA-F9D3-4048-BBB1-03D03E332CD5}">
    <filterColumn colId="5" showButton="0"/>
    <filterColumn colId="7">
      <filters>
        <filter val="Tecnológica"/>
      </filters>
    </filterColumn>
    <filterColumn colId="8" showButton="0"/>
  </autoFilter>
  <mergeCells count="42">
    <mergeCell ref="F21:G21"/>
    <mergeCell ref="I21:J21"/>
    <mergeCell ref="I18:J18"/>
    <mergeCell ref="F11:G11"/>
    <mergeCell ref="F12:G12"/>
    <mergeCell ref="F16:G16"/>
    <mergeCell ref="I16:J16"/>
    <mergeCell ref="F19:G19"/>
    <mergeCell ref="I19:J19"/>
    <mergeCell ref="F14:G14"/>
    <mergeCell ref="F20:G20"/>
    <mergeCell ref="I20:J20"/>
    <mergeCell ref="F18:G18"/>
    <mergeCell ref="I6:J6"/>
    <mergeCell ref="F13:G13"/>
    <mergeCell ref="F10:G10"/>
    <mergeCell ref="F6:G6"/>
    <mergeCell ref="F15:G15"/>
    <mergeCell ref="I15:J15"/>
    <mergeCell ref="I10:J10"/>
    <mergeCell ref="I11:J11"/>
    <mergeCell ref="I12:J12"/>
    <mergeCell ref="I13:J13"/>
    <mergeCell ref="I14:J14"/>
    <mergeCell ref="F5:G5"/>
    <mergeCell ref="I5:J5"/>
    <mergeCell ref="F7:G7"/>
    <mergeCell ref="F17:G17"/>
    <mergeCell ref="I17:J17"/>
    <mergeCell ref="I7:J7"/>
    <mergeCell ref="F9:G9"/>
    <mergeCell ref="I9:J9"/>
    <mergeCell ref="F8:G8"/>
    <mergeCell ref="I8:J8"/>
    <mergeCell ref="I4:J4"/>
    <mergeCell ref="F3:G3"/>
    <mergeCell ref="F1:G1"/>
    <mergeCell ref="I1:J1"/>
    <mergeCell ref="F2:G2"/>
    <mergeCell ref="I2:J2"/>
    <mergeCell ref="I3:J3"/>
    <mergeCell ref="F4:G4"/>
  </mergeCells>
  <hyperlinks>
    <hyperlink ref="O16" r:id="rId1" xr:uid="{25170E0A-9511-46FA-9C1F-509101C64666}"/>
    <hyperlink ref="O11" r:id="rId2" xr:uid="{C99ABC47-5DC4-4468-A6F3-D8F8A204F2FA}"/>
    <hyperlink ref="O14" r:id="rId3" location="/login" xr:uid="{0101226C-6637-4763-8879-7930F9D29888}"/>
    <hyperlink ref="O13" r:id="rId4" xr:uid="{EAE48A86-C951-4E3B-80B6-CEB94BB2C995}"/>
    <hyperlink ref="O21" r:id="rId5" location="/login" display="https://col.circulemosdigital.com/ - /login" xr:uid="{30EFD94D-4824-4991-AB49-F8BFFAEBB42A}"/>
    <hyperlink ref="O6" r:id="rId6" xr:uid="{0B4A2804-2EB4-4D3C-8F5E-A5873B48F0E4}"/>
  </hyperlinks>
  <pageMargins left="0.7" right="0.7" top="0.75" bottom="0.75" header="0.3" footer="0.3"/>
  <pageSetup paperSize="5" pageOrder="overThenDown" orientation="landscape" horizontalDpi="300" verticalDpi="300" r:id="rId7"/>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4F225-9A49-4276-A1F1-2E9571837F81}">
  <dimension ref="A1:V16"/>
  <sheetViews>
    <sheetView tabSelected="1" zoomScale="80" zoomScaleNormal="80" workbookViewId="0">
      <pane ySplit="1" topLeftCell="A4" activePane="bottomLeft" state="frozen"/>
      <selection pane="bottomLeft" activeCell="K7" sqref="K7"/>
    </sheetView>
  </sheetViews>
  <sheetFormatPr defaultColWidth="16.85546875" defaultRowHeight="12.75"/>
  <cols>
    <col min="2" max="2" width="6.7109375" style="1" bestFit="1" customWidth="1"/>
    <col min="3" max="3" width="12" bestFit="1" customWidth="1"/>
    <col min="4" max="5" width="30" customWidth="1"/>
    <col min="6" max="6" width="23.42578125" bestFit="1" customWidth="1"/>
    <col min="7" max="8" width="16.85546875" customWidth="1"/>
    <col min="9" max="9" width="7.7109375" customWidth="1"/>
    <col min="10" max="11" width="16.85546875" customWidth="1"/>
    <col min="12" max="12" width="2.28515625" customWidth="1"/>
    <col min="13" max="14" width="16.85546875" customWidth="1"/>
    <col min="15" max="15" width="16.85546875" style="1" customWidth="1"/>
    <col min="16" max="16" width="16.7109375" customWidth="1"/>
    <col min="17" max="17" width="13.85546875" customWidth="1"/>
    <col min="18" max="18" width="13.28515625" customWidth="1"/>
    <col min="19" max="19" width="32.140625" customWidth="1"/>
  </cols>
  <sheetData>
    <row r="1" spans="1:22" ht="25.5">
      <c r="B1" s="7" t="s">
        <v>0</v>
      </c>
      <c r="C1" s="7" t="s">
        <v>1</v>
      </c>
      <c r="D1" s="7" t="s">
        <v>2</v>
      </c>
      <c r="E1" s="7"/>
      <c r="F1" s="7" t="s">
        <v>3</v>
      </c>
      <c r="G1" s="7" t="s">
        <v>4</v>
      </c>
      <c r="H1" s="55" t="s">
        <v>5</v>
      </c>
      <c r="I1" s="55"/>
      <c r="J1" s="12" t="s">
        <v>6</v>
      </c>
      <c r="K1" s="55" t="s">
        <v>7</v>
      </c>
      <c r="L1" s="55"/>
      <c r="M1" s="7" t="s">
        <v>8</v>
      </c>
      <c r="N1" s="7" t="s">
        <v>9</v>
      </c>
      <c r="O1" s="7" t="s">
        <v>10</v>
      </c>
      <c r="P1" s="15" t="s">
        <v>11</v>
      </c>
      <c r="Q1" s="15" t="s">
        <v>12</v>
      </c>
      <c r="R1" s="15" t="s">
        <v>13</v>
      </c>
      <c r="S1" s="15" t="s">
        <v>14</v>
      </c>
      <c r="T1" s="15" t="s">
        <v>15</v>
      </c>
      <c r="U1" s="15" t="s">
        <v>16</v>
      </c>
      <c r="V1" s="15" t="s">
        <v>17</v>
      </c>
    </row>
    <row r="2" spans="1:22" ht="89.25">
      <c r="B2" s="2">
        <v>1</v>
      </c>
      <c r="C2" s="2">
        <v>22122</v>
      </c>
      <c r="D2" s="18" t="s">
        <v>38</v>
      </c>
      <c r="E2" s="18"/>
      <c r="F2" s="9" t="s">
        <v>39</v>
      </c>
      <c r="G2" s="9" t="s">
        <v>40</v>
      </c>
      <c r="H2" s="54" t="s">
        <v>41</v>
      </c>
      <c r="I2" s="54"/>
      <c r="J2" s="13" t="s">
        <v>22</v>
      </c>
      <c r="K2" s="54" t="s">
        <v>36</v>
      </c>
      <c r="L2" s="54"/>
      <c r="M2" s="4">
        <v>44928</v>
      </c>
      <c r="N2" s="4">
        <v>45291</v>
      </c>
      <c r="O2" s="2" t="s">
        <v>42</v>
      </c>
      <c r="P2" s="2" t="s">
        <v>43</v>
      </c>
      <c r="Q2" s="16"/>
      <c r="R2" s="17"/>
      <c r="S2" s="17"/>
      <c r="T2" s="27"/>
      <c r="U2" s="42" t="s">
        <v>26</v>
      </c>
      <c r="V2" s="27"/>
    </row>
    <row r="3" spans="1:22" ht="220.5" customHeight="1">
      <c r="A3" t="s">
        <v>103</v>
      </c>
      <c r="B3" s="2">
        <v>2</v>
      </c>
      <c r="C3" s="2">
        <v>80451</v>
      </c>
      <c r="D3" s="6" t="s">
        <v>87</v>
      </c>
      <c r="E3" s="6"/>
      <c r="F3" s="41" t="s">
        <v>88</v>
      </c>
      <c r="G3" s="18" t="s">
        <v>89</v>
      </c>
      <c r="H3" s="54" t="s">
        <v>90</v>
      </c>
      <c r="I3" s="54"/>
      <c r="J3" s="13" t="s">
        <v>22</v>
      </c>
      <c r="K3" s="54" t="s">
        <v>63</v>
      </c>
      <c r="L3" s="54"/>
      <c r="M3" s="2" t="s">
        <v>91</v>
      </c>
      <c r="N3" s="4">
        <v>45291</v>
      </c>
      <c r="O3" s="2" t="s">
        <v>64</v>
      </c>
      <c r="P3" s="2" t="s">
        <v>64</v>
      </c>
      <c r="Q3" s="16"/>
      <c r="R3" s="17"/>
      <c r="S3" s="17"/>
      <c r="T3" s="27"/>
      <c r="U3" s="27"/>
      <c r="V3" s="27"/>
    </row>
    <row r="4" spans="1:22" ht="81" customHeight="1">
      <c r="B4" s="5">
        <f>1+B3</f>
        <v>3</v>
      </c>
      <c r="C4" s="5">
        <v>22532</v>
      </c>
      <c r="D4" s="6" t="s">
        <v>92</v>
      </c>
      <c r="E4" s="6"/>
      <c r="F4" s="10"/>
      <c r="G4" s="10"/>
      <c r="H4" s="56"/>
      <c r="I4" s="56"/>
      <c r="J4" s="35" t="s">
        <v>97</v>
      </c>
      <c r="K4" s="56"/>
      <c r="L4" s="56"/>
      <c r="M4" s="5"/>
      <c r="N4" s="36"/>
      <c r="O4" s="5" t="s">
        <v>96</v>
      </c>
      <c r="P4" s="5"/>
      <c r="Q4" s="16"/>
      <c r="R4" s="37">
        <f>SUBTOTAL(9,S4:V4)</f>
        <v>0.5</v>
      </c>
      <c r="S4" s="37"/>
      <c r="T4" s="43">
        <v>0.5</v>
      </c>
      <c r="U4" s="11" t="s">
        <v>104</v>
      </c>
      <c r="V4" s="38"/>
    </row>
    <row r="5" spans="1:22" ht="63.75">
      <c r="B5" s="1">
        <v>4</v>
      </c>
      <c r="C5" s="3" t="s">
        <v>56</v>
      </c>
      <c r="D5" s="18" t="s">
        <v>57</v>
      </c>
      <c r="E5" s="18" t="s">
        <v>52</v>
      </c>
      <c r="F5" s="13" t="s">
        <v>30</v>
      </c>
      <c r="G5" s="58" t="s">
        <v>58</v>
      </c>
      <c r="H5" s="59"/>
      <c r="I5" s="13" t="s">
        <v>22</v>
      </c>
      <c r="J5" s="13"/>
      <c r="K5" s="4">
        <v>44928</v>
      </c>
      <c r="L5" s="4">
        <v>45291</v>
      </c>
      <c r="M5" s="2" t="s">
        <v>48</v>
      </c>
      <c r="N5" s="2" t="s">
        <v>49</v>
      </c>
    </row>
    <row r="7" spans="1:22" ht="204">
      <c r="D7" s="46" t="s">
        <v>105</v>
      </c>
      <c r="E7" s="46"/>
      <c r="F7" s="41" t="s">
        <v>106</v>
      </c>
      <c r="G7" s="18" t="s">
        <v>107</v>
      </c>
    </row>
    <row r="16" spans="1:22" ht="27.75" customHeight="1"/>
  </sheetData>
  <autoFilter ref="A1:V4" xr:uid="{70FC9D2F-954F-41A6-8D72-458003D60FB2}">
    <filterColumn colId="7" showButton="0"/>
    <filterColumn colId="10" showButton="0"/>
  </autoFilter>
  <mergeCells count="9">
    <mergeCell ref="G5:H5"/>
    <mergeCell ref="H1:I1"/>
    <mergeCell ref="K1:L1"/>
    <mergeCell ref="H2:I2"/>
    <mergeCell ref="K2:L2"/>
    <mergeCell ref="H3:I3"/>
    <mergeCell ref="K3:L3"/>
    <mergeCell ref="H4:I4"/>
    <mergeCell ref="K4:L4"/>
  </mergeCells>
  <pageMargins left="0.7" right="0.7" top="0.75" bottom="0.75" header="0.3" footer="0.3"/>
  <pageSetup paperSize="5" pageOrder="overThenDown"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98136-CE76-4F63-A24F-FBFF5300E1D2}">
  <dimension ref="A1:V28"/>
  <sheetViews>
    <sheetView zoomScale="70" zoomScaleNormal="70" workbookViewId="0">
      <pane ySplit="1" topLeftCell="A14" activePane="bottomLeft" state="frozen"/>
      <selection pane="bottomLeft" activeCell="A18" sqref="A18"/>
    </sheetView>
  </sheetViews>
  <sheetFormatPr defaultColWidth="16.85546875" defaultRowHeight="12.75"/>
  <cols>
    <col min="1" max="1" width="6.7109375" style="1" bestFit="1" customWidth="1"/>
    <col min="2" max="2" width="12" bestFit="1" customWidth="1"/>
    <col min="3" max="3" width="65.85546875" bestFit="1" customWidth="1"/>
    <col min="4" max="4" width="34" customWidth="1"/>
    <col min="5" max="5" width="28.85546875" customWidth="1"/>
    <col min="6" max="7" width="16.85546875" customWidth="1"/>
    <col min="8" max="8" width="9.7109375" customWidth="1"/>
    <col min="9" max="10" width="16.85546875" customWidth="1"/>
    <col min="11" max="11" width="12.140625" customWidth="1"/>
    <col min="12" max="13" width="16.85546875" customWidth="1"/>
    <col min="14" max="14" width="16.85546875" style="1" customWidth="1"/>
    <col min="15" max="15" width="20.7109375" customWidth="1"/>
    <col min="16" max="17" width="22.5703125" customWidth="1"/>
    <col min="18" max="18" width="19.42578125" customWidth="1"/>
    <col min="19" max="19" width="23.85546875" customWidth="1"/>
  </cols>
  <sheetData>
    <row r="1" spans="1:22" ht="25.5">
      <c r="A1" s="7" t="s">
        <v>0</v>
      </c>
      <c r="B1" s="7" t="s">
        <v>1</v>
      </c>
      <c r="C1" s="7" t="s">
        <v>2</v>
      </c>
      <c r="D1" s="7" t="s">
        <v>108</v>
      </c>
      <c r="E1" s="7" t="s">
        <v>3</v>
      </c>
      <c r="F1" s="7" t="s">
        <v>4</v>
      </c>
      <c r="G1" s="55" t="s">
        <v>5</v>
      </c>
      <c r="H1" s="55"/>
      <c r="I1" s="12" t="s">
        <v>6</v>
      </c>
      <c r="J1" s="55" t="s">
        <v>7</v>
      </c>
      <c r="K1" s="55"/>
      <c r="L1" s="7" t="s">
        <v>8</v>
      </c>
      <c r="M1" s="7" t="s">
        <v>9</v>
      </c>
      <c r="N1" s="7" t="s">
        <v>10</v>
      </c>
      <c r="O1" s="15" t="s">
        <v>11</v>
      </c>
      <c r="P1" s="15" t="s">
        <v>12</v>
      </c>
      <c r="Q1" s="15"/>
      <c r="R1" s="15" t="s">
        <v>13</v>
      </c>
      <c r="S1" s="15" t="s">
        <v>14</v>
      </c>
      <c r="T1" s="15" t="s">
        <v>15</v>
      </c>
      <c r="U1" s="15" t="s">
        <v>16</v>
      </c>
      <c r="V1" s="15" t="s">
        <v>17</v>
      </c>
    </row>
    <row r="2" spans="1:22" ht="74.25" customHeight="1">
      <c r="A2" s="2">
        <v>1</v>
      </c>
      <c r="B2" s="2">
        <v>16871</v>
      </c>
      <c r="C2" s="18" t="s">
        <v>27</v>
      </c>
      <c r="D2" s="45" t="s">
        <v>109</v>
      </c>
      <c r="E2" s="19" t="s">
        <v>28</v>
      </c>
      <c r="F2" s="8" t="s">
        <v>29</v>
      </c>
      <c r="G2" s="54" t="s">
        <v>30</v>
      </c>
      <c r="H2" s="54"/>
      <c r="I2" s="13" t="s">
        <v>31</v>
      </c>
      <c r="J2" s="54" t="s">
        <v>32</v>
      </c>
      <c r="K2" s="54"/>
      <c r="L2" s="4">
        <v>44928</v>
      </c>
      <c r="M2" s="4">
        <v>45291</v>
      </c>
      <c r="N2" s="2" t="s">
        <v>33</v>
      </c>
      <c r="O2" s="2" t="s">
        <v>34</v>
      </c>
      <c r="P2" s="16" t="s">
        <v>110</v>
      </c>
      <c r="Q2" s="16"/>
      <c r="R2" s="17">
        <v>1</v>
      </c>
      <c r="S2" s="17">
        <v>1</v>
      </c>
      <c r="T2" s="17"/>
      <c r="U2" s="17"/>
      <c r="V2" s="17"/>
    </row>
    <row r="3" spans="1:22" ht="119.25" customHeight="1">
      <c r="A3" s="20">
        <f t="shared" ref="A3:A12" si="0">1+A2</f>
        <v>2</v>
      </c>
      <c r="B3" s="20">
        <v>14228</v>
      </c>
      <c r="C3" s="21" t="s">
        <v>44</v>
      </c>
      <c r="D3" s="45" t="s">
        <v>111</v>
      </c>
      <c r="E3" s="22" t="s">
        <v>45</v>
      </c>
      <c r="F3" s="18" t="s">
        <v>46</v>
      </c>
      <c r="G3" s="54" t="s">
        <v>47</v>
      </c>
      <c r="H3" s="54"/>
      <c r="I3" s="13" t="s">
        <v>22</v>
      </c>
      <c r="J3" s="54" t="s">
        <v>36</v>
      </c>
      <c r="K3" s="54"/>
      <c r="L3" s="4">
        <v>44928</v>
      </c>
      <c r="M3" s="4">
        <v>45291</v>
      </c>
      <c r="N3" s="2" t="s">
        <v>48</v>
      </c>
      <c r="O3" s="2" t="s">
        <v>49</v>
      </c>
      <c r="P3" s="16" t="s">
        <v>50</v>
      </c>
      <c r="Q3" s="16"/>
      <c r="R3" s="17">
        <v>1</v>
      </c>
      <c r="S3" s="17">
        <v>1</v>
      </c>
      <c r="T3" s="17"/>
      <c r="U3" s="17"/>
      <c r="V3" s="17"/>
    </row>
    <row r="4" spans="1:22" ht="63.75">
      <c r="A4" s="20">
        <f t="shared" si="0"/>
        <v>3</v>
      </c>
      <c r="B4" s="2">
        <v>84535</v>
      </c>
      <c r="C4" s="18" t="s">
        <v>54</v>
      </c>
      <c r="D4" s="19" t="s">
        <v>112</v>
      </c>
      <c r="E4" s="10" t="s">
        <v>55</v>
      </c>
      <c r="F4" s="9" t="s">
        <v>29</v>
      </c>
      <c r="G4" s="54" t="s">
        <v>30</v>
      </c>
      <c r="H4" s="54"/>
      <c r="I4" s="13" t="s">
        <v>31</v>
      </c>
      <c r="J4" s="54" t="s">
        <v>32</v>
      </c>
      <c r="K4" s="54"/>
      <c r="L4" s="4">
        <v>44928</v>
      </c>
      <c r="M4" s="4">
        <v>45291</v>
      </c>
      <c r="N4" s="2" t="s">
        <v>33</v>
      </c>
      <c r="O4" s="2" t="s">
        <v>34</v>
      </c>
      <c r="P4" s="16" t="s">
        <v>110</v>
      </c>
      <c r="Q4" s="16"/>
      <c r="R4" s="17">
        <v>1</v>
      </c>
      <c r="S4" s="17">
        <v>1</v>
      </c>
      <c r="T4" s="17"/>
      <c r="U4" s="17"/>
      <c r="V4" s="17"/>
    </row>
    <row r="5" spans="1:22" ht="102">
      <c r="A5" s="20">
        <f t="shared" si="0"/>
        <v>4</v>
      </c>
      <c r="B5" s="2">
        <v>84752</v>
      </c>
      <c r="C5" s="3" t="s">
        <v>60</v>
      </c>
      <c r="D5" s="19" t="s">
        <v>113</v>
      </c>
      <c r="E5" s="11" t="s">
        <v>61</v>
      </c>
      <c r="F5" s="9" t="s">
        <v>62</v>
      </c>
      <c r="G5" s="54" t="s">
        <v>30</v>
      </c>
      <c r="H5" s="54"/>
      <c r="I5" s="13" t="s">
        <v>22</v>
      </c>
      <c r="J5" s="54" t="s">
        <v>63</v>
      </c>
      <c r="K5" s="54"/>
      <c r="L5" s="4">
        <v>44928</v>
      </c>
      <c r="M5" s="4">
        <v>45291</v>
      </c>
      <c r="N5" s="14" t="s">
        <v>64</v>
      </c>
      <c r="O5" s="2" t="s">
        <v>65</v>
      </c>
      <c r="P5" s="16" t="s">
        <v>114</v>
      </c>
      <c r="Q5" s="16"/>
      <c r="R5" s="17">
        <v>1</v>
      </c>
      <c r="S5" s="17">
        <v>1</v>
      </c>
      <c r="T5" s="17"/>
      <c r="U5" s="17"/>
      <c r="V5" s="17"/>
    </row>
    <row r="6" spans="1:22" ht="76.5">
      <c r="A6" s="20">
        <f t="shared" si="0"/>
        <v>5</v>
      </c>
      <c r="B6" s="2">
        <v>84756</v>
      </c>
      <c r="C6" s="3" t="s">
        <v>66</v>
      </c>
      <c r="D6" s="19" t="s">
        <v>115</v>
      </c>
      <c r="E6" s="11" t="s">
        <v>67</v>
      </c>
      <c r="F6" s="9" t="s">
        <v>62</v>
      </c>
      <c r="G6" s="54" t="s">
        <v>30</v>
      </c>
      <c r="H6" s="54"/>
      <c r="I6" s="13" t="s">
        <v>22</v>
      </c>
      <c r="J6" s="54" t="s">
        <v>63</v>
      </c>
      <c r="K6" s="54"/>
      <c r="L6" s="4">
        <v>44928</v>
      </c>
      <c r="M6" s="4">
        <v>45291</v>
      </c>
      <c r="N6" s="14" t="s">
        <v>64</v>
      </c>
      <c r="O6" s="2" t="s">
        <v>65</v>
      </c>
      <c r="P6" s="16" t="s">
        <v>68</v>
      </c>
      <c r="Q6" s="16"/>
      <c r="R6" s="17">
        <v>1</v>
      </c>
      <c r="S6" s="17">
        <v>1</v>
      </c>
      <c r="T6" s="17"/>
      <c r="U6" s="17"/>
      <c r="V6" s="17"/>
    </row>
    <row r="7" spans="1:22" ht="63.75">
      <c r="A7" s="20">
        <f t="shared" si="0"/>
        <v>6</v>
      </c>
      <c r="B7" s="2">
        <v>84754</v>
      </c>
      <c r="C7" s="3" t="s">
        <v>73</v>
      </c>
      <c r="D7" s="19" t="s">
        <v>116</v>
      </c>
      <c r="E7" s="11" t="s">
        <v>74</v>
      </c>
      <c r="F7" s="9" t="s">
        <v>71</v>
      </c>
      <c r="G7" s="54" t="s">
        <v>30</v>
      </c>
      <c r="H7" s="54"/>
      <c r="I7" s="13" t="s">
        <v>22</v>
      </c>
      <c r="J7" s="54" t="s">
        <v>63</v>
      </c>
      <c r="K7" s="54"/>
      <c r="L7" s="4">
        <v>44928</v>
      </c>
      <c r="M7" s="4">
        <v>45291</v>
      </c>
      <c r="N7" s="14" t="s">
        <v>64</v>
      </c>
      <c r="O7" s="2" t="s">
        <v>65</v>
      </c>
      <c r="P7" s="16" t="s">
        <v>75</v>
      </c>
      <c r="Q7" s="16"/>
      <c r="R7" s="17">
        <v>1</v>
      </c>
      <c r="S7" s="17">
        <v>1</v>
      </c>
      <c r="T7" s="17"/>
      <c r="U7" s="17"/>
      <c r="V7" s="17"/>
    </row>
    <row r="8" spans="1:22" ht="76.5">
      <c r="A8" s="20">
        <f t="shared" si="0"/>
        <v>7</v>
      </c>
      <c r="B8" s="2">
        <v>84745</v>
      </c>
      <c r="C8" s="3" t="s">
        <v>76</v>
      </c>
      <c r="D8" s="19" t="s">
        <v>117</v>
      </c>
      <c r="E8" s="11" t="s">
        <v>77</v>
      </c>
      <c r="F8" s="9" t="s">
        <v>71</v>
      </c>
      <c r="G8" s="54" t="s">
        <v>30</v>
      </c>
      <c r="H8" s="54"/>
      <c r="I8" s="13" t="s">
        <v>22</v>
      </c>
      <c r="J8" s="54" t="s">
        <v>78</v>
      </c>
      <c r="K8" s="54"/>
      <c r="L8" s="4">
        <v>44928</v>
      </c>
      <c r="M8" s="4">
        <v>45291</v>
      </c>
      <c r="N8" s="14" t="s">
        <v>64</v>
      </c>
      <c r="O8" s="2" t="s">
        <v>65</v>
      </c>
      <c r="P8" s="16" t="s">
        <v>79</v>
      </c>
      <c r="Q8" s="16"/>
      <c r="R8" s="17">
        <v>1</v>
      </c>
      <c r="S8" s="17">
        <v>1</v>
      </c>
      <c r="T8" s="17"/>
      <c r="U8" s="17"/>
      <c r="V8" s="17"/>
    </row>
    <row r="9" spans="1:22" ht="76.5">
      <c r="A9" s="20">
        <f t="shared" si="0"/>
        <v>8</v>
      </c>
      <c r="B9" s="20" t="s">
        <v>83</v>
      </c>
      <c r="C9" s="6" t="s">
        <v>84</v>
      </c>
      <c r="D9" s="19" t="s">
        <v>118</v>
      </c>
      <c r="E9" s="23" t="s">
        <v>81</v>
      </c>
      <c r="F9" s="11" t="s">
        <v>82</v>
      </c>
      <c r="G9" s="54" t="s">
        <v>30</v>
      </c>
      <c r="H9" s="54"/>
      <c r="I9" s="13" t="s">
        <v>22</v>
      </c>
      <c r="J9" s="54" t="s">
        <v>63</v>
      </c>
      <c r="K9" s="54"/>
      <c r="L9" s="24">
        <v>2021</v>
      </c>
      <c r="M9" s="4">
        <v>45291</v>
      </c>
      <c r="N9" s="2" t="s">
        <v>48</v>
      </c>
      <c r="O9" s="2" t="s">
        <v>85</v>
      </c>
      <c r="P9" s="16" t="s">
        <v>86</v>
      </c>
      <c r="Q9" s="16"/>
      <c r="R9" s="17">
        <v>1</v>
      </c>
      <c r="S9" s="17">
        <v>1</v>
      </c>
      <c r="T9" s="17"/>
      <c r="U9" s="17"/>
      <c r="V9" s="17"/>
    </row>
    <row r="10" spans="1:22" ht="182.25" customHeight="1">
      <c r="A10" s="20">
        <f t="shared" si="0"/>
        <v>9</v>
      </c>
      <c r="B10" s="5">
        <v>22532</v>
      </c>
      <c r="C10" s="6" t="s">
        <v>92</v>
      </c>
      <c r="D10" s="19" t="s">
        <v>119</v>
      </c>
      <c r="E10" s="10" t="s">
        <v>93</v>
      </c>
      <c r="F10" s="10" t="s">
        <v>71</v>
      </c>
      <c r="G10" s="60" t="s">
        <v>94</v>
      </c>
      <c r="H10" s="61"/>
      <c r="I10" s="13" t="s">
        <v>22</v>
      </c>
      <c r="J10" s="60" t="s">
        <v>95</v>
      </c>
      <c r="K10" s="61"/>
      <c r="L10" s="4">
        <v>44936</v>
      </c>
      <c r="M10" s="4">
        <v>45291</v>
      </c>
      <c r="N10" s="2" t="s">
        <v>96</v>
      </c>
      <c r="O10" s="2" t="s">
        <v>25</v>
      </c>
      <c r="P10" s="16" t="s">
        <v>120</v>
      </c>
      <c r="Q10" s="16" t="s">
        <v>121</v>
      </c>
      <c r="R10" s="17">
        <v>1</v>
      </c>
      <c r="S10" s="17">
        <v>1</v>
      </c>
      <c r="T10" s="17"/>
      <c r="U10" s="17"/>
      <c r="V10" s="17"/>
    </row>
    <row r="11" spans="1:22" ht="153" customHeight="1">
      <c r="A11" s="20">
        <f t="shared" si="0"/>
        <v>10</v>
      </c>
      <c r="B11" s="2" t="s">
        <v>101</v>
      </c>
      <c r="C11" s="6" t="s">
        <v>102</v>
      </c>
      <c r="D11" s="19" t="s">
        <v>122</v>
      </c>
      <c r="E11" s="9"/>
      <c r="F11" s="9" t="s">
        <v>89</v>
      </c>
      <c r="G11" s="58" t="s">
        <v>90</v>
      </c>
      <c r="H11" s="59"/>
      <c r="I11" s="13" t="s">
        <v>22</v>
      </c>
      <c r="J11" s="58"/>
      <c r="K11" s="59"/>
      <c r="L11" s="2" t="s">
        <v>91</v>
      </c>
      <c r="M11" s="4">
        <v>45291</v>
      </c>
      <c r="N11" s="2" t="s">
        <v>64</v>
      </c>
      <c r="O11" s="2" t="s">
        <v>65</v>
      </c>
      <c r="P11" s="16" t="s">
        <v>79</v>
      </c>
      <c r="Q11" s="16"/>
      <c r="R11" s="17">
        <v>1</v>
      </c>
      <c r="S11" s="17">
        <v>1</v>
      </c>
      <c r="T11" s="17"/>
      <c r="U11" s="17"/>
      <c r="V11" s="17"/>
    </row>
    <row r="12" spans="1:22" ht="168" customHeight="1">
      <c r="A12" s="2">
        <f t="shared" si="0"/>
        <v>11</v>
      </c>
      <c r="B12" s="2">
        <v>73198</v>
      </c>
      <c r="C12" s="18" t="s">
        <v>51</v>
      </c>
      <c r="D12" s="19" t="s">
        <v>123</v>
      </c>
      <c r="E12" s="9" t="s">
        <v>19</v>
      </c>
      <c r="F12" s="9" t="s">
        <v>52</v>
      </c>
      <c r="G12" s="54" t="s">
        <v>30</v>
      </c>
      <c r="H12" s="54"/>
      <c r="I12" s="13" t="s">
        <v>22</v>
      </c>
      <c r="J12" s="54" t="s">
        <v>36</v>
      </c>
      <c r="K12" s="54"/>
      <c r="L12" s="4">
        <v>44928</v>
      </c>
      <c r="M12" s="4">
        <v>45291</v>
      </c>
      <c r="N12" s="2" t="s">
        <v>53</v>
      </c>
      <c r="O12" s="2" t="s">
        <v>124</v>
      </c>
      <c r="P12" s="16" t="s">
        <v>125</v>
      </c>
      <c r="Q12" s="16"/>
      <c r="R12" s="17">
        <v>1</v>
      </c>
      <c r="S12" s="40" t="s">
        <v>126</v>
      </c>
      <c r="T12" s="17">
        <v>1</v>
      </c>
      <c r="U12" s="17"/>
      <c r="V12" s="17"/>
    </row>
    <row r="13" spans="1:22" ht="165.75">
      <c r="A13" s="2">
        <v>12</v>
      </c>
      <c r="B13" s="2">
        <v>84753</v>
      </c>
      <c r="C13" s="3" t="s">
        <v>69</v>
      </c>
      <c r="D13" s="19" t="s">
        <v>70</v>
      </c>
      <c r="E13" s="40" t="s">
        <v>70</v>
      </c>
      <c r="F13" s="18" t="s">
        <v>71</v>
      </c>
      <c r="G13" s="54" t="s">
        <v>30</v>
      </c>
      <c r="H13" s="54"/>
      <c r="I13" s="13" t="s">
        <v>22</v>
      </c>
      <c r="J13" s="54" t="s">
        <v>63</v>
      </c>
      <c r="K13" s="54"/>
      <c r="L13" s="4">
        <v>44928</v>
      </c>
      <c r="M13" s="4">
        <v>45291</v>
      </c>
      <c r="N13" s="14" t="s">
        <v>64</v>
      </c>
      <c r="O13" s="2" t="s">
        <v>64</v>
      </c>
      <c r="P13" s="16" t="s">
        <v>72</v>
      </c>
      <c r="Q13" s="16"/>
      <c r="R13" s="17">
        <v>1</v>
      </c>
      <c r="S13" s="17"/>
      <c r="T13" s="17">
        <v>1</v>
      </c>
      <c r="U13" s="17"/>
      <c r="V13" s="17"/>
    </row>
    <row r="14" spans="1:22" ht="76.5">
      <c r="A14" s="2">
        <v>13</v>
      </c>
      <c r="B14" s="25">
        <v>14207</v>
      </c>
      <c r="C14" s="6" t="s">
        <v>80</v>
      </c>
      <c r="D14" s="40" t="s">
        <v>127</v>
      </c>
      <c r="E14" s="11" t="s">
        <v>81</v>
      </c>
      <c r="F14" s="26" t="s">
        <v>82</v>
      </c>
      <c r="G14" s="54" t="s">
        <v>30</v>
      </c>
      <c r="H14" s="54"/>
      <c r="I14" s="13" t="s">
        <v>22</v>
      </c>
      <c r="J14" s="18" t="s">
        <v>63</v>
      </c>
      <c r="K14" s="18"/>
      <c r="L14" s="4">
        <v>44564</v>
      </c>
      <c r="M14" s="4">
        <v>45291</v>
      </c>
      <c r="N14" s="14" t="s">
        <v>33</v>
      </c>
      <c r="O14" s="2" t="s">
        <v>25</v>
      </c>
      <c r="P14" s="48" t="s">
        <v>128</v>
      </c>
      <c r="Q14" s="17">
        <v>0.8</v>
      </c>
      <c r="R14" s="17">
        <v>1</v>
      </c>
      <c r="S14" s="42" t="s">
        <v>26</v>
      </c>
      <c r="T14" s="17"/>
      <c r="U14" s="17"/>
      <c r="V14" s="17">
        <v>1</v>
      </c>
    </row>
    <row r="15" spans="1:22" ht="76.5" customHeight="1">
      <c r="A15" s="2">
        <v>14</v>
      </c>
      <c r="B15" s="2">
        <v>83301</v>
      </c>
      <c r="C15" s="18" t="s">
        <v>18</v>
      </c>
      <c r="D15" s="8" t="s">
        <v>19</v>
      </c>
      <c r="E15" s="49" t="s">
        <v>19</v>
      </c>
      <c r="F15" s="8" t="s">
        <v>20</v>
      </c>
      <c r="G15" s="62" t="s">
        <v>21</v>
      </c>
      <c r="H15" s="63"/>
      <c r="I15" s="13" t="s">
        <v>22</v>
      </c>
      <c r="J15" s="13"/>
      <c r="K15" s="4">
        <v>44928</v>
      </c>
      <c r="L15" s="4">
        <v>45291</v>
      </c>
      <c r="M15" s="2" t="s">
        <v>24</v>
      </c>
      <c r="N15" s="2" t="s">
        <v>25</v>
      </c>
      <c r="O15" s="16"/>
      <c r="P15" s="48" t="s">
        <v>128</v>
      </c>
      <c r="Q15" s="17"/>
      <c r="R15" s="27"/>
      <c r="S15" s="42" t="s">
        <v>26</v>
      </c>
      <c r="T15" s="17"/>
      <c r="U15" s="17"/>
      <c r="V15" s="17">
        <v>1</v>
      </c>
    </row>
    <row r="16" spans="1:22" ht="76.5" customHeight="1">
      <c r="A16" s="47">
        <v>15</v>
      </c>
      <c r="B16" s="2">
        <v>14684</v>
      </c>
      <c r="C16" s="3" t="s">
        <v>35</v>
      </c>
      <c r="D16" s="40" t="s">
        <v>129</v>
      </c>
      <c r="E16" s="49" t="s">
        <v>19</v>
      </c>
      <c r="F16" s="49" t="s">
        <v>20</v>
      </c>
      <c r="G16" s="62" t="s">
        <v>21</v>
      </c>
      <c r="H16" s="63"/>
      <c r="I16" s="13" t="s">
        <v>22</v>
      </c>
      <c r="J16" s="13"/>
      <c r="K16" s="4">
        <v>44928</v>
      </c>
      <c r="L16" s="4">
        <v>45291</v>
      </c>
      <c r="M16" s="2" t="s">
        <v>37</v>
      </c>
      <c r="N16" s="2" t="s">
        <v>25</v>
      </c>
      <c r="O16" s="16"/>
      <c r="P16" s="48" t="s">
        <v>128</v>
      </c>
      <c r="Q16" s="17"/>
      <c r="R16" s="27"/>
      <c r="S16" s="42" t="s">
        <v>26</v>
      </c>
      <c r="T16" s="17"/>
      <c r="U16" s="17"/>
      <c r="V16" s="17">
        <v>1</v>
      </c>
    </row>
    <row r="17" spans="1:22" ht="76.5">
      <c r="A17" s="2">
        <v>16</v>
      </c>
      <c r="B17" s="2">
        <v>80488</v>
      </c>
      <c r="C17" s="6" t="s">
        <v>99</v>
      </c>
      <c r="D17" s="9" t="s">
        <v>100</v>
      </c>
      <c r="E17" s="18" t="s">
        <v>89</v>
      </c>
      <c r="F17" s="54" t="s">
        <v>90</v>
      </c>
      <c r="G17" s="54"/>
      <c r="H17" s="13" t="s">
        <v>22</v>
      </c>
      <c r="I17" s="54" t="s">
        <v>58</v>
      </c>
      <c r="J17" s="54"/>
      <c r="K17" s="2" t="s">
        <v>91</v>
      </c>
      <c r="L17" s="4">
        <v>45657</v>
      </c>
      <c r="M17" s="2" t="s">
        <v>64</v>
      </c>
      <c r="N17" s="2" t="s">
        <v>64</v>
      </c>
      <c r="O17" s="16"/>
      <c r="P17" s="48" t="s">
        <v>130</v>
      </c>
      <c r="Q17" s="16"/>
      <c r="R17" s="17"/>
      <c r="S17" s="16"/>
      <c r="T17" s="17"/>
      <c r="U17" s="16"/>
      <c r="V17" s="16" t="s">
        <v>130</v>
      </c>
    </row>
    <row r="18" spans="1:22">
      <c r="A18" s="47"/>
    </row>
    <row r="19" spans="1:22">
      <c r="A19" s="47"/>
    </row>
    <row r="21" spans="1:22" ht="13.5" thickBot="1"/>
    <row r="22" spans="1:22">
      <c r="C22" s="7" t="s">
        <v>131</v>
      </c>
    </row>
    <row r="23" spans="1:22">
      <c r="V23">
        <v>18</v>
      </c>
    </row>
    <row r="25" spans="1:22" ht="101.25" customHeight="1">
      <c r="A25" s="2">
        <v>1</v>
      </c>
      <c r="B25" s="2"/>
      <c r="C25" s="3" t="s">
        <v>132</v>
      </c>
      <c r="D25" s="19" t="s">
        <v>133</v>
      </c>
    </row>
    <row r="26" spans="1:22" ht="76.5">
      <c r="A26" s="2">
        <v>2</v>
      </c>
      <c r="B26" s="2"/>
      <c r="C26" s="3" t="s">
        <v>134</v>
      </c>
      <c r="D26" s="19" t="s">
        <v>133</v>
      </c>
    </row>
    <row r="27" spans="1:22" ht="76.5">
      <c r="A27" s="2">
        <v>3</v>
      </c>
      <c r="B27" s="2"/>
      <c r="C27" s="3" t="s">
        <v>135</v>
      </c>
      <c r="D27" s="19" t="s">
        <v>133</v>
      </c>
    </row>
    <row r="28" spans="1:22" ht="57" customHeight="1">
      <c r="A28" s="2">
        <v>4</v>
      </c>
      <c r="B28" s="2"/>
      <c r="C28" s="3" t="s">
        <v>136</v>
      </c>
      <c r="D28" s="19" t="s">
        <v>137</v>
      </c>
      <c r="E28" s="44"/>
    </row>
  </sheetData>
  <autoFilter ref="A1:V16" xr:uid="{8C2793DB-6012-487C-ABE3-405171F09B63}">
    <filterColumn colId="6" showButton="0"/>
    <filterColumn colId="9" showButton="0"/>
  </autoFilter>
  <mergeCells count="31">
    <mergeCell ref="G13:H13"/>
    <mergeCell ref="J13:K13"/>
    <mergeCell ref="G12:H12"/>
    <mergeCell ref="F17:G17"/>
    <mergeCell ref="I17:J17"/>
    <mergeCell ref="G16:H16"/>
    <mergeCell ref="G14:H14"/>
    <mergeCell ref="G15:H15"/>
    <mergeCell ref="J12:K12"/>
    <mergeCell ref="G1:H1"/>
    <mergeCell ref="J1:K1"/>
    <mergeCell ref="G2:H2"/>
    <mergeCell ref="J2:K2"/>
    <mergeCell ref="G7:H7"/>
    <mergeCell ref="J7:K7"/>
    <mergeCell ref="G4:H4"/>
    <mergeCell ref="J4:K4"/>
    <mergeCell ref="G5:H5"/>
    <mergeCell ref="G9:H9"/>
    <mergeCell ref="J9:K9"/>
    <mergeCell ref="J6:K6"/>
    <mergeCell ref="J5:K5"/>
    <mergeCell ref="G3:H3"/>
    <mergeCell ref="J3:K3"/>
    <mergeCell ref="J11:K11"/>
    <mergeCell ref="G11:H11"/>
    <mergeCell ref="J10:K10"/>
    <mergeCell ref="G10:H10"/>
    <mergeCell ref="G8:H8"/>
    <mergeCell ref="J8:K8"/>
    <mergeCell ref="G6:H6"/>
  </mergeCells>
  <hyperlinks>
    <hyperlink ref="P9" r:id="rId1" xr:uid="{90698DB2-D468-4BFE-99EE-878843F0CECE}"/>
    <hyperlink ref="P6" r:id="rId2" xr:uid="{F0A08578-9BC4-4D48-97FF-3C14255D903E}"/>
    <hyperlink ref="P8" r:id="rId3" location="/login" xr:uid="{C1A1E68C-2E73-4268-9E22-E75D4A488319}"/>
    <hyperlink ref="P7" r:id="rId4" xr:uid="{B04A0E95-8B64-4472-B263-03BD5F560457}"/>
    <hyperlink ref="P3" r:id="rId5" xr:uid="{4FE25F30-7D0D-4C42-B15E-74D37486268D}"/>
    <hyperlink ref="P11" r:id="rId6" location="/login" display="https://col.circulemosdigital.com/ - /login" xr:uid="{76FC1E8F-700C-4C11-99B1-FF0A5DDB2C3A}"/>
    <hyperlink ref="P10" r:id="rId7" location="/login" xr:uid="{FCAA766E-08D7-4E9C-8671-A41421F785F0}"/>
    <hyperlink ref="P12" r:id="rId8" xr:uid="{6B09734D-82D9-4632-BA05-515ED742FA84}"/>
    <hyperlink ref="P14" r:id="rId9" xr:uid="{248864A2-6D80-4852-A229-B8F7C1D78650}"/>
    <hyperlink ref="P15" r:id="rId10" xr:uid="{1FA67753-7551-40F7-A5AA-E3ADF925DFBB}"/>
    <hyperlink ref="P16" r:id="rId11" xr:uid="{24C41582-D693-40CD-BD6B-D5EF143F02E0}"/>
    <hyperlink ref="P17" r:id="rId12" location="/tramites" xr:uid="{1B16D904-E766-4931-8D34-184A4C9901A2}"/>
    <hyperlink ref="V17" r:id="rId13" location="/tramites" xr:uid="{F35DDED0-515F-43F7-B7C8-399E48D302BA}"/>
  </hyperlinks>
  <pageMargins left="0.7" right="0.7" top="0.75" bottom="0.75" header="0.3" footer="0.3"/>
  <pageSetup paperSize="5" pageOrder="overThenDown" orientation="landscape" horizontalDpi="300" verticalDpi="300" r:id="rId1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EAC48-FBC9-4D07-B948-DC475D29DF3A}">
  <dimension ref="A1:V25"/>
  <sheetViews>
    <sheetView topLeftCell="A11" zoomScale="70" zoomScaleNormal="70" workbookViewId="0">
      <selection activeCell="E11" sqref="E11:N11"/>
    </sheetView>
  </sheetViews>
  <sheetFormatPr defaultRowHeight="12.75"/>
  <cols>
    <col min="1" max="2" width="11.42578125" customWidth="1"/>
    <col min="3" max="3" width="29.42578125" customWidth="1"/>
    <col min="4" max="4" width="33.85546875" customWidth="1"/>
    <col min="5" max="5" width="27.28515625" customWidth="1"/>
    <col min="6" max="6" width="11.42578125" customWidth="1"/>
    <col min="7" max="7" width="18" customWidth="1"/>
    <col min="8" max="8" width="14.42578125" customWidth="1"/>
    <col min="9" max="12" width="11.42578125" customWidth="1"/>
    <col min="13" max="13" width="13.7109375" customWidth="1"/>
    <col min="14" max="14" width="13.42578125" customWidth="1"/>
    <col min="15" max="16" width="11.42578125" customWidth="1"/>
    <col min="17" max="17" width="23" customWidth="1"/>
    <col min="18" max="19" width="13.5703125" customWidth="1"/>
    <col min="20" max="20" width="12.7109375" customWidth="1"/>
    <col min="21" max="21" width="13.5703125" customWidth="1"/>
    <col min="22" max="256" width="11.42578125" customWidth="1"/>
  </cols>
  <sheetData>
    <row r="1" spans="1:22" ht="38.450000000000003" customHeight="1">
      <c r="A1" s="7" t="s">
        <v>0</v>
      </c>
      <c r="B1" s="7" t="s">
        <v>1</v>
      </c>
      <c r="C1" s="7" t="s">
        <v>2</v>
      </c>
      <c r="D1" s="7" t="s">
        <v>3</v>
      </c>
      <c r="E1" s="7" t="s">
        <v>4</v>
      </c>
      <c r="F1" s="55" t="s">
        <v>5</v>
      </c>
      <c r="G1" s="55"/>
      <c r="H1" s="12" t="s">
        <v>6</v>
      </c>
      <c r="I1" s="55" t="s">
        <v>7</v>
      </c>
      <c r="J1" s="55"/>
      <c r="K1" s="7" t="s">
        <v>8</v>
      </c>
      <c r="L1" s="7" t="s">
        <v>9</v>
      </c>
      <c r="M1" s="7" t="s">
        <v>10</v>
      </c>
      <c r="N1" s="15" t="s">
        <v>11</v>
      </c>
      <c r="O1" s="15" t="s">
        <v>12</v>
      </c>
      <c r="P1" s="15"/>
      <c r="Q1" s="15" t="s">
        <v>13</v>
      </c>
      <c r="R1" s="15" t="s">
        <v>14</v>
      </c>
      <c r="S1" s="15" t="s">
        <v>15</v>
      </c>
      <c r="T1" s="15" t="s">
        <v>16</v>
      </c>
      <c r="U1" s="15" t="s">
        <v>17</v>
      </c>
    </row>
    <row r="2" spans="1:22" ht="63.75">
      <c r="A2" s="2">
        <v>1</v>
      </c>
      <c r="B2" s="2">
        <v>22122</v>
      </c>
      <c r="C2" s="6" t="s">
        <v>38</v>
      </c>
      <c r="D2" s="9" t="s">
        <v>39</v>
      </c>
      <c r="E2" s="9" t="s">
        <v>40</v>
      </c>
      <c r="F2" s="54" t="s">
        <v>41</v>
      </c>
      <c r="G2" s="54"/>
      <c r="H2" s="13" t="s">
        <v>22</v>
      </c>
      <c r="I2" s="54" t="s">
        <v>36</v>
      </c>
      <c r="J2" s="54"/>
      <c r="K2" s="4">
        <v>44928</v>
      </c>
      <c r="L2" s="4">
        <v>45657</v>
      </c>
      <c r="M2" s="2" t="s">
        <v>42</v>
      </c>
      <c r="N2" s="2" t="s">
        <v>43</v>
      </c>
      <c r="O2" s="16"/>
      <c r="P2" s="17"/>
      <c r="Q2" s="16"/>
      <c r="R2" s="17"/>
      <c r="S2" s="16"/>
      <c r="T2" s="17"/>
      <c r="U2" s="16"/>
    </row>
    <row r="3" spans="1:22" ht="153">
      <c r="A3" s="2">
        <v>2</v>
      </c>
      <c r="B3" s="2">
        <v>80451</v>
      </c>
      <c r="C3" s="6" t="s">
        <v>87</v>
      </c>
      <c r="D3" s="41" t="s">
        <v>88</v>
      </c>
      <c r="E3" s="18" t="s">
        <v>89</v>
      </c>
      <c r="F3" s="54" t="s">
        <v>90</v>
      </c>
      <c r="G3" s="54"/>
      <c r="H3" s="13" t="s">
        <v>22</v>
      </c>
      <c r="I3" s="54" t="s">
        <v>63</v>
      </c>
      <c r="J3" s="54"/>
      <c r="K3" s="2" t="s">
        <v>91</v>
      </c>
      <c r="L3" s="4">
        <v>45657</v>
      </c>
      <c r="M3" s="2" t="s">
        <v>64</v>
      </c>
      <c r="N3" s="2" t="s">
        <v>64</v>
      </c>
      <c r="O3" s="16"/>
      <c r="P3" s="17"/>
      <c r="Q3" s="16"/>
      <c r="R3" s="17"/>
      <c r="S3" s="16"/>
      <c r="T3" s="17"/>
      <c r="U3" s="16"/>
    </row>
    <row r="4" spans="1:22" ht="51">
      <c r="A4" s="2">
        <v>3</v>
      </c>
      <c r="B4" s="5">
        <v>22532</v>
      </c>
      <c r="C4" s="6" t="s">
        <v>92</v>
      </c>
      <c r="D4" s="10"/>
      <c r="E4" s="10"/>
      <c r="F4" s="56"/>
      <c r="G4" s="56"/>
      <c r="H4" s="35" t="s">
        <v>97</v>
      </c>
      <c r="I4" s="56"/>
      <c r="J4" s="56"/>
      <c r="K4" s="4">
        <v>44199</v>
      </c>
      <c r="L4" s="4">
        <v>45657</v>
      </c>
      <c r="M4" s="5" t="s">
        <v>96</v>
      </c>
      <c r="N4" s="5" t="s">
        <v>96</v>
      </c>
      <c r="O4" s="16"/>
      <c r="P4" s="37"/>
      <c r="Q4" s="16"/>
      <c r="R4" s="37"/>
      <c r="S4" s="16"/>
      <c r="T4" s="37"/>
      <c r="U4" s="16"/>
    </row>
    <row r="5" spans="1:22" ht="76.5">
      <c r="A5" s="2">
        <v>4</v>
      </c>
      <c r="B5" s="2"/>
      <c r="C5" s="52" t="s">
        <v>138</v>
      </c>
      <c r="D5" s="9" t="s">
        <v>139</v>
      </c>
      <c r="E5" s="18" t="s">
        <v>140</v>
      </c>
      <c r="F5" s="64" t="s">
        <v>141</v>
      </c>
      <c r="G5" s="64"/>
      <c r="H5" s="13" t="s">
        <v>142</v>
      </c>
      <c r="I5" s="54" t="s">
        <v>32</v>
      </c>
      <c r="J5" s="54"/>
      <c r="K5" s="4">
        <v>45311</v>
      </c>
      <c r="L5" s="4">
        <v>45657</v>
      </c>
      <c r="M5" s="2" t="s">
        <v>143</v>
      </c>
      <c r="N5" s="2" t="s">
        <v>143</v>
      </c>
      <c r="O5" s="16"/>
      <c r="P5" s="17"/>
      <c r="Q5" s="16"/>
      <c r="R5" s="17"/>
      <c r="S5" s="16"/>
      <c r="T5" s="17"/>
      <c r="U5" s="16"/>
    </row>
    <row r="6" spans="1:22" ht="25.5">
      <c r="A6" s="2">
        <v>5</v>
      </c>
      <c r="B6" s="2"/>
      <c r="C6" s="52" t="s">
        <v>144</v>
      </c>
      <c r="D6" s="9"/>
      <c r="E6" s="18"/>
      <c r="F6" s="54"/>
      <c r="G6" s="54"/>
      <c r="H6" s="13" t="s">
        <v>22</v>
      </c>
      <c r="I6" s="54"/>
      <c r="J6" s="54"/>
      <c r="K6" s="4">
        <v>45311</v>
      </c>
      <c r="L6" s="4">
        <v>45657</v>
      </c>
      <c r="M6" s="2" t="s">
        <v>33</v>
      </c>
      <c r="N6" s="2" t="s">
        <v>33</v>
      </c>
      <c r="O6" s="16"/>
      <c r="P6" s="17"/>
      <c r="Q6" s="16"/>
      <c r="R6" s="17"/>
      <c r="S6" s="16"/>
      <c r="T6" s="17"/>
      <c r="U6" s="16"/>
    </row>
    <row r="7" spans="1:22" ht="34.5" customHeight="1">
      <c r="A7" s="2">
        <v>6</v>
      </c>
      <c r="B7" s="2"/>
      <c r="C7" s="52" t="s">
        <v>145</v>
      </c>
      <c r="D7" s="9"/>
      <c r="E7" s="18"/>
      <c r="F7" s="54"/>
      <c r="G7" s="54"/>
      <c r="H7" s="13" t="s">
        <v>22</v>
      </c>
      <c r="I7" s="54"/>
      <c r="J7" s="54"/>
      <c r="K7" s="4">
        <v>45311</v>
      </c>
      <c r="L7" s="4">
        <v>45657</v>
      </c>
      <c r="M7" s="2" t="s">
        <v>33</v>
      </c>
      <c r="N7" s="2" t="s">
        <v>33</v>
      </c>
      <c r="O7" s="16"/>
      <c r="P7" s="17"/>
      <c r="Q7" s="16"/>
      <c r="R7" s="17"/>
      <c r="S7" s="16"/>
      <c r="T7" s="17"/>
      <c r="U7" s="16"/>
    </row>
    <row r="8" spans="1:22" ht="25.5">
      <c r="A8" s="2">
        <v>7</v>
      </c>
      <c r="B8" s="2"/>
      <c r="C8" s="53" t="s">
        <v>146</v>
      </c>
      <c r="D8" s="9"/>
      <c r="E8" s="18"/>
      <c r="F8" s="54"/>
      <c r="G8" s="54"/>
      <c r="H8" s="13" t="s">
        <v>22</v>
      </c>
      <c r="I8" s="54"/>
      <c r="J8" s="54"/>
      <c r="K8" s="4">
        <v>45311</v>
      </c>
      <c r="L8" s="4">
        <v>45657</v>
      </c>
      <c r="M8" s="2" t="s">
        <v>147</v>
      </c>
      <c r="N8" s="2" t="s">
        <v>147</v>
      </c>
      <c r="O8" s="16"/>
      <c r="P8" s="17"/>
      <c r="Q8" s="16"/>
      <c r="R8" s="17"/>
      <c r="S8" s="16"/>
      <c r="T8" s="17"/>
      <c r="U8" s="16"/>
    </row>
    <row r="9" spans="1:22" ht="36">
      <c r="A9" s="2">
        <v>8</v>
      </c>
      <c r="B9" s="2"/>
      <c r="C9" s="52" t="s">
        <v>148</v>
      </c>
      <c r="D9" s="9"/>
      <c r="E9" s="18"/>
      <c r="F9" s="54"/>
      <c r="G9" s="54"/>
      <c r="H9" s="13" t="s">
        <v>22</v>
      </c>
      <c r="I9" s="54"/>
      <c r="J9" s="54"/>
      <c r="K9" s="4">
        <v>45311</v>
      </c>
      <c r="L9" s="4">
        <v>45657</v>
      </c>
      <c r="M9" s="2" t="s">
        <v>147</v>
      </c>
      <c r="N9" s="2" t="s">
        <v>147</v>
      </c>
      <c r="O9" s="16"/>
      <c r="P9" s="17"/>
      <c r="Q9" s="16"/>
      <c r="R9" s="17"/>
      <c r="S9" s="16"/>
      <c r="T9" s="17"/>
      <c r="U9" s="16"/>
    </row>
    <row r="10" spans="1:22" ht="44.45" customHeight="1">
      <c r="A10" s="2">
        <v>9</v>
      </c>
      <c r="B10" s="2"/>
      <c r="C10" s="52" t="s">
        <v>149</v>
      </c>
      <c r="D10" s="9"/>
      <c r="E10" s="18"/>
      <c r="F10" s="54"/>
      <c r="G10" s="54"/>
      <c r="H10" s="13" t="s">
        <v>22</v>
      </c>
      <c r="I10" s="54"/>
      <c r="J10" s="54"/>
      <c r="K10" s="4">
        <v>45311</v>
      </c>
      <c r="L10" s="4">
        <v>45657</v>
      </c>
      <c r="M10" s="2" t="s">
        <v>48</v>
      </c>
      <c r="N10" s="2" t="s">
        <v>33</v>
      </c>
      <c r="O10" s="16"/>
      <c r="P10" s="17"/>
      <c r="Q10" s="16"/>
      <c r="R10" s="17"/>
      <c r="S10" s="16"/>
      <c r="T10" s="17"/>
      <c r="U10" s="16"/>
    </row>
    <row r="11" spans="1:22" ht="409.5">
      <c r="A11" s="47">
        <v>10</v>
      </c>
      <c r="B11" s="2">
        <v>59570</v>
      </c>
      <c r="C11" s="3" t="s">
        <v>56</v>
      </c>
      <c r="D11" s="18" t="s">
        <v>57</v>
      </c>
      <c r="E11" s="18" t="s">
        <v>52</v>
      </c>
      <c r="F11" s="13" t="s">
        <v>30</v>
      </c>
      <c r="G11" s="58" t="s">
        <v>58</v>
      </c>
      <c r="H11" s="59"/>
      <c r="I11" s="13" t="s">
        <v>22</v>
      </c>
      <c r="J11" s="13"/>
      <c r="K11" s="4">
        <v>44928</v>
      </c>
      <c r="L11" s="4">
        <v>45291</v>
      </c>
      <c r="M11" s="2" t="s">
        <v>48</v>
      </c>
      <c r="N11" s="2" t="s">
        <v>49</v>
      </c>
      <c r="O11" s="16"/>
      <c r="P11" s="17"/>
      <c r="Q11" s="17"/>
      <c r="R11" s="27"/>
      <c r="S11" s="17" t="s">
        <v>59</v>
      </c>
      <c r="T11" s="17"/>
      <c r="U11" s="27"/>
      <c r="V11" s="17">
        <v>1</v>
      </c>
    </row>
    <row r="13" spans="1:22">
      <c r="C13" s="50"/>
      <c r="J13" s="50"/>
    </row>
    <row r="14" spans="1:22" ht="15">
      <c r="C14" s="51"/>
    </row>
    <row r="15" spans="1:22">
      <c r="C15" s="50"/>
      <c r="G15" s="50"/>
    </row>
    <row r="16" spans="1:22">
      <c r="C16" s="50"/>
      <c r="G16" s="50"/>
    </row>
    <row r="17" spans="3:10">
      <c r="C17" s="50"/>
      <c r="I17" s="50"/>
    </row>
    <row r="18" spans="3:10">
      <c r="J18" s="50"/>
    </row>
    <row r="19" spans="3:10">
      <c r="C19" s="50"/>
      <c r="J19" s="50"/>
    </row>
    <row r="20" spans="3:10">
      <c r="C20" s="50"/>
      <c r="H20" s="50"/>
    </row>
    <row r="21" spans="3:10">
      <c r="C21" s="50"/>
    </row>
    <row r="22" spans="3:10">
      <c r="C22" s="50"/>
    </row>
    <row r="23" spans="3:10">
      <c r="C23" s="50"/>
      <c r="G23" s="50"/>
    </row>
    <row r="24" spans="3:10">
      <c r="C24" s="50"/>
      <c r="H24" s="50"/>
    </row>
    <row r="25" spans="3:10">
      <c r="C25" s="50"/>
    </row>
  </sheetData>
  <mergeCells count="21">
    <mergeCell ref="F1:G1"/>
    <mergeCell ref="I1:J1"/>
    <mergeCell ref="F2:G2"/>
    <mergeCell ref="I2:J2"/>
    <mergeCell ref="F3:G3"/>
    <mergeCell ref="I3:J3"/>
    <mergeCell ref="F4:G4"/>
    <mergeCell ref="I4:J4"/>
    <mergeCell ref="F5:G5"/>
    <mergeCell ref="I5:J5"/>
    <mergeCell ref="G11:H11"/>
    <mergeCell ref="F9:G9"/>
    <mergeCell ref="I9:J9"/>
    <mergeCell ref="F10:G10"/>
    <mergeCell ref="I10:J10"/>
    <mergeCell ref="F6:G6"/>
    <mergeCell ref="I6:J6"/>
    <mergeCell ref="F7:G7"/>
    <mergeCell ref="I7:J7"/>
    <mergeCell ref="F8:G8"/>
    <mergeCell ref="I8:J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02DD4BABBDC23418FD5CA4957CF876D" ma:contentTypeVersion="14" ma:contentTypeDescription="Crear nuevo documento." ma:contentTypeScope="" ma:versionID="27ce17b72cff3d34ab1e27593bf5def7">
  <xsd:schema xmlns:xsd="http://www.w3.org/2001/XMLSchema" xmlns:xs="http://www.w3.org/2001/XMLSchema" xmlns:p="http://schemas.microsoft.com/office/2006/metadata/properties" xmlns:ns2="d874130b-84bb-4dd7-8482-3577dad262db" xmlns:ns3="08375bf3-d3cb-4334-9a39-65ec5e7667c2" targetNamespace="http://schemas.microsoft.com/office/2006/metadata/properties" ma:root="true" ma:fieldsID="f52a0be8a4b3a9d043eb127883b633be" ns2:_="" ns3:_="">
    <xsd:import namespace="d874130b-84bb-4dd7-8482-3577dad262db"/>
    <xsd:import namespace="08375bf3-d3cb-4334-9a39-65ec5e7667c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SearchProperties" minOccurs="0"/>
                <xsd:element ref="ns3:MediaServiceObjectDetectorVersion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130b-84bb-4dd7-8482-3577dad262db"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6" nillable="true" ma:displayName="Taxonomy Catch All Column" ma:hidden="true" ma:list="{6de57cc0-fcd9-4e61-b872-d0b98e6348f9}" ma:internalName="TaxCatchAll" ma:showField="CatchAllData" ma:web="d874130b-84bb-4dd7-8482-3577dad262d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8375bf3-d3cb-4334-9a39-65ec5e7667c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c5dfa331-ad63-4ff6-bd03-6b540606beee"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25BC3C-B058-46EB-90CA-D9CC27E625AD}"/>
</file>

<file path=customXml/itemProps2.xml><?xml version="1.0" encoding="utf-8"?>
<ds:datastoreItem xmlns:ds="http://schemas.openxmlformats.org/officeDocument/2006/customXml" ds:itemID="{7192BC6C-4620-4708-B5AD-BF5203BB8B0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lucy del rio</dc:creator>
  <cp:keywords/>
  <dc:description/>
  <cp:lastModifiedBy>X</cp:lastModifiedBy>
  <cp:revision/>
  <dcterms:created xsi:type="dcterms:W3CDTF">2022-01-22T00:19:18Z</dcterms:created>
  <dcterms:modified xsi:type="dcterms:W3CDTF">2024-05-09T15:35:30Z</dcterms:modified>
  <cp:category/>
  <cp:contentStatus/>
</cp:coreProperties>
</file>