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mc:AlternateContent xmlns:mc="http://schemas.openxmlformats.org/markup-compatibility/2006">
    <mc:Choice Requires="x15">
      <x15ac:absPath xmlns:x15ac="http://schemas.microsoft.com/office/spreadsheetml/2010/11/ac" url="C:\Users\mccastellanosr\Downloads\"/>
    </mc:Choice>
  </mc:AlternateContent>
  <xr:revisionPtr revIDLastSave="15" documentId="11_E94CEC77F90388D60EE97E949E8519B5EFA5986D" xr6:coauthVersionLast="47" xr6:coauthVersionMax="47" xr10:uidLastSave="{D2B26B71-A9E1-4DEB-8094-F3870E716A1F}"/>
  <bookViews>
    <workbookView xWindow="-120" yWindow="-120" windowWidth="29040" windowHeight="15720" xr2:uid="{00000000-000D-0000-FFFF-FFFF00000000}"/>
  </bookViews>
  <sheets>
    <sheet name="Normograma" sheetId="1" r:id="rId1"/>
    <sheet name="Control de cambio calidad" sheetId="2" state="hidden" r:id="rId2"/>
  </sheets>
  <externalReferences>
    <externalReference r:id="rId3"/>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9" i="1" l="1"/>
  <c r="C86" i="1"/>
  <c r="B86" i="1"/>
  <c r="A86" i="1"/>
  <c r="A42" i="1"/>
  <c r="C42" i="1"/>
  <c r="C69" i="1"/>
  <c r="A70" i="1"/>
  <c r="C70" i="1"/>
  <c r="A23" i="1"/>
  <c r="A27" i="1"/>
  <c r="C27" i="1"/>
  <c r="A33" i="1"/>
  <c r="C33" i="1"/>
  <c r="A58" i="1"/>
  <c r="C58" i="1"/>
  <c r="A20" i="1"/>
  <c r="A10" i="1"/>
  <c r="A15" i="1"/>
  <c r="A11" i="1"/>
  <c r="A13" i="1"/>
  <c r="A16" i="1"/>
  <c r="A14" i="1"/>
</calcChain>
</file>

<file path=xl/sharedStrings.xml><?xml version="1.0" encoding="utf-8"?>
<sst xmlns="http://schemas.openxmlformats.org/spreadsheetml/2006/main" count="601" uniqueCount="284">
  <si>
    <t>ALCALDÍA DISTRITAL DE CARTAGENA DE INDIAS</t>
  </si>
  <si>
    <t>Código : GADCA01-F003</t>
  </si>
  <si>
    <t>MACROPROCESO: GESTIÓN ADMINISTRATIVA</t>
  </si>
  <si>
    <t>Versión: 4.0</t>
  </si>
  <si>
    <t>PROCESO: CALIDAD / CONTROL DE DOCUMENTOS DE GESTIÓN</t>
  </si>
  <si>
    <t xml:space="preserve">Fecha: 15/02/2022 </t>
  </si>
  <si>
    <t xml:space="preserve">NORMOGRAMA  </t>
  </si>
  <si>
    <t>Página: 1 de 1</t>
  </si>
  <si>
    <t>MACROPROCESOS</t>
  </si>
  <si>
    <t>GESTIÓN EN TRANSITO Y TRANSPORTE</t>
  </si>
  <si>
    <t xml:space="preserve">PROCESOS </t>
  </si>
  <si>
    <t>GESTION OPERATIVA,  CONTROL DE TRÁNSITO Y TRANSPORTE - EDUCACION VIAL - GESTION TECNICA</t>
  </si>
  <si>
    <t xml:space="preserve">NORMATIVIDAD APLICABLE </t>
  </si>
  <si>
    <t xml:space="preserve">ORIGEN </t>
  </si>
  <si>
    <t>FECHA DE ACTUALIZACIÓN</t>
  </si>
  <si>
    <t xml:space="preserve">TIPO DE NORMA </t>
  </si>
  <si>
    <t xml:space="preserve">FECHA DE EXPEDICION  </t>
  </si>
  <si>
    <t xml:space="preserve">ASUNTO </t>
  </si>
  <si>
    <t xml:space="preserve">INTERNO </t>
  </si>
  <si>
    <t>EXTERNO</t>
  </si>
  <si>
    <t xml:space="preserve">ENTIDAD EMISORA </t>
  </si>
  <si>
    <t>Por la cual se dictan disposiciones básicas sobre el transporte, se redistribuyen competencias y recursos entre la Nación y las Entidades Territoriales, se reglamenta la planeación en el sector transporte</t>
  </si>
  <si>
    <t>X</t>
  </si>
  <si>
    <t xml:space="preserve">CONGRESO DE LA REPÚBLICA </t>
  </si>
  <si>
    <t>29 DE AGOSTO DE 2023</t>
  </si>
  <si>
    <t>Por medio de la cual se expide el Estatuto General de Transporte</t>
  </si>
  <si>
    <t>LEY 769</t>
  </si>
  <si>
    <t>Por medio de la cual se expide el Código Nacional de Tránsito y Transporte</t>
  </si>
  <si>
    <t>Por la cual se dictan normas para la normalización de la cartera pública y se dictan otras disposiciones.</t>
  </si>
  <si>
    <t>Por el cual se dictan disposiciones en materia de impuestos de Cartagena D. T. Y C., se armoniza su administración, procesos y procedimientos con el Estatuto Tributario Nacional, se expide el Estatuto de Rentas Distrital o cuerpo jurídico de las normas sustanciales y procedimentales de los tributos distritales y se dictan otras disposiciones de carácter tributario</t>
  </si>
  <si>
    <t>x</t>
  </si>
  <si>
    <t>ALCALDÍA DE CARTAGENA DE INDIAS D.T Y C.</t>
  </si>
  <si>
    <t>Por medio de la cual se expide el código de procedimiento y Contencioso Administrativo CPACA</t>
  </si>
  <si>
    <t>Por la cual se actualiza el parque automotor de vehiculos de transporte publico colectivo de pasajeros de al ciudad de cartagena de indias D. T. y C., adoptado mediante Decreto No. 0334 de marzo 15 de 2011, que se tendra en cuenta en los pliegos de la operacion del sistema de transpote masivo "transcaribe" y se dictan otras disposiciones.</t>
  </si>
  <si>
    <t>LEY 1437 DE 2011</t>
  </si>
  <si>
    <t>Por la cual se expide el Código de Procedimiento Administrativo y de lo Contencioso Administrativo</t>
  </si>
  <si>
    <t>CONGRESO DE LA REPUBLICA</t>
  </si>
  <si>
    <t>LEY 1503 DE 2011</t>
  </si>
  <si>
    <t>Por la cual se promueve la formación de hábitos, comportamientos y conductas seguros en la vía y se dictan otras disposiciones.</t>
  </si>
  <si>
    <t>LEY 1564 DE 2012</t>
  </si>
  <si>
    <t>Por medio de la cual se expide el Código General del Proceso y se dictan otras disposiciones</t>
  </si>
  <si>
    <t>Por la cual se adoptan los procedimientos y se establecen los requisitos para adelantar los trámites ante los organismos de tránsito</t>
  </si>
  <si>
    <t>MINISTERIO DE TRANSPORTE</t>
  </si>
  <si>
    <t>LEY 1696 DE 2013</t>
  </si>
  <si>
    <t>Por medio de la cual se dictan disposiciones penales y administrativas para sancionar la conducción bajo el influjo del alcohol u otras sustancias psicoactivas.</t>
  </si>
  <si>
    <t>LEY 1702 DE 2013</t>
  </si>
  <si>
    <t>Por la cual se crea la agencia nacional de seguridad vial y se dictan otras disposiciones.</t>
  </si>
  <si>
    <t>Por la cual se sustituye el contenido del artículo 128 de la Ley 769 de 2002 – Código Nacional de Tránsito Terrestre.</t>
  </si>
  <si>
    <t>Resolución 533 de 8 de octubre de 2015</t>
  </si>
  <si>
    <t>8 de octubre de 2015</t>
  </si>
  <si>
    <t>Por la cual se incorpora en el regimen de contabilidad Publica, el marco normativo aplicable a entiades de gobierno y se dictan otras disposiciones.</t>
  </si>
  <si>
    <t>CONTADURIA GENERAL DE LA NACION</t>
  </si>
  <si>
    <t>Instructivo 002  de 8 de octubre 2015</t>
  </si>
  <si>
    <t>8 de octubre 2105</t>
  </si>
  <si>
    <t>instrucciones para la transicion del marco normativo para entidades de gobierno</t>
  </si>
  <si>
    <t>Resolucion 620 de 26 de noviembre 2015</t>
  </si>
  <si>
    <t xml:space="preserve"> 26 de noviembre 2015</t>
  </si>
  <si>
    <t>por medio del cual se incorpora el catalogo general de cuenta al amrco normativo para entidades de gobierno</t>
  </si>
  <si>
    <t>Resolución  5748 de 2016</t>
  </si>
  <si>
    <t>Traspaso unilateral de Leasing</t>
  </si>
  <si>
    <t xml:space="preserve">MINISTERIO DE TRANSPORTE </t>
  </si>
  <si>
    <t>Resolucion 113 de abril 4 del 2016</t>
  </si>
  <si>
    <t xml:space="preserve"> abril 4 del 2016</t>
  </si>
  <si>
    <t>Por la cual se incorpora la norma del impuesto alas ganancias</t>
  </si>
  <si>
    <t>Resolucion 468 de 19 de agosto del 2016</t>
  </si>
  <si>
    <t>19 de agosto del 2016|</t>
  </si>
  <si>
    <t>Por medio de la cual  se modifica el catagalo general de cuenta para entidades de gobierno</t>
  </si>
  <si>
    <t>Resolucion 693 de 6 de diciembre del 2016</t>
  </si>
  <si>
    <t>6 de diciembre del 2016</t>
  </si>
  <si>
    <t>Por la cual se modifica el cronograma de aplicación para entidades de gobierno</t>
  </si>
  <si>
    <t>Reforma Tributaria 1819 diciembre del 2016</t>
  </si>
  <si>
    <t>diciembre del 2016</t>
  </si>
  <si>
    <t>Por medio de la cual se reforma el estatuto tributario</t>
  </si>
  <si>
    <t>Decreto 2150 de 2017</t>
  </si>
  <si>
    <t>20 dediciembre de 2017</t>
  </si>
  <si>
    <t>Reforma a las Entidades sin animo de lucros</t>
  </si>
  <si>
    <t>PRESIDENCIA DE LA REPUBLICA</t>
  </si>
  <si>
    <t xml:space="preserve">Resolución No. 182 de 2017. </t>
  </si>
  <si>
    <t>19 de mayo de 2017</t>
  </si>
  <si>
    <t>Por la cual se incorpora, en los Procedimientos Transversales del Régimen de Contabilidad Pública, el Procedimiento para la preparación y publicación de los informes financieros y contables mensuales, que deban publicarse de conformidad con el numeral 36 del articulo 34 de la Ley 734 de 2002.</t>
  </si>
  <si>
    <t>Carta Circular No. 001 - 01 enero de 2018</t>
  </si>
  <si>
    <t xml:space="preserve"> 01 enero de 2018</t>
  </si>
  <si>
    <t>Instrucciones para el registro de los beneficios a los empleados de conformidad con el Marco Normativo para Entidades de Gobierno.</t>
  </si>
  <si>
    <t>Resolución No. 051- 12 de febrero de 2018</t>
  </si>
  <si>
    <t>12 de febrero de 2018</t>
  </si>
  <si>
    <t>Por la cual se prorroga el plazo indicado en la Resolución No. 706 de diciembre 16 de 2016 (Modificada por la Resolución N0. 043 de febrero 08 de 2017 y 097 de marzo 15 de 2017), para el reporte de la información financiera, económica, social y ambiental a través del Sistema Consolidador de Hacienda de Información Pública – CHIP, correspondiente a octubre - diciembre de 2017.  </t>
  </si>
  <si>
    <t>Resolución No. 113 -13 de abril de 2018</t>
  </si>
  <si>
    <t>-13 de abril de 2018</t>
  </si>
  <si>
    <t xml:space="preserve">Por la cual se prorroga el plazo indicado en la Resolución No. 706 de diciembre 16 de 2016 (modificada por la Resolución No. 043 de febrero 8 de 2017 y 097 de marzo 15 de 2017), para el reporte de la información financiera, económica, social y ambiental a través del Sistema Consolidador de Hacienda de Información Pública -- CHIP, correspondiente al periodo enero - marzo de 2018.  </t>
  </si>
  <si>
    <t>Resolución No. 104 - 4 de abril de 2018</t>
  </si>
  <si>
    <t>4 de abril de 2018</t>
  </si>
  <si>
    <t xml:space="preserve">Por la cual se regula la atención y respuesta a las distintas modalidades de peticiones, quejas y reclamos que a la U.A.E Contaduría General de la Nación le corresponda resolver de manera oportuna y de fondo.  </t>
  </si>
  <si>
    <t>|</t>
  </si>
  <si>
    <t>Carta Circular No. 002- junio 07 de 2018</t>
  </si>
  <si>
    <t>junio 07 de 2018</t>
  </si>
  <si>
    <t>Aclaraciones sobre la utilización de la Cuenta 3145 - Impactos por la Transición al Nuevo Marco de Regulación y Reporte de las Categorías Estado de Situación Financiera de apertura e Información Contable Pública – Convergencia.</t>
  </si>
  <si>
    <t>Resolución No. 602 - 13 de diciembre de  2018</t>
  </si>
  <si>
    <t>13 de diciembre de  2018</t>
  </si>
  <si>
    <t>Por la cual se incorpora, al Marco Normativo para Entidades de Gobierno, el Procedimiento contable para el registro de los hechos económicos relacionados con los acuerdos de concesión de infraestructura de transporte y se modifica el Catálogo General de Cuentas de dicho Marco Normativo</t>
  </si>
  <si>
    <t>Resolución No. 625 - 28 diciembre de 2018</t>
  </si>
  <si>
    <t>28 diciembre de 2018</t>
  </si>
  <si>
    <t>Por la cual se modifica el numeral 3.2 de la Norma de Proceso Contable y Sistema Documental Contable del Régimen de Contabilidad Pública.</t>
  </si>
  <si>
    <t>Resolución No. 044 - 15 de febrero de 2019</t>
  </si>
  <si>
    <t>15 de febrero de 2019</t>
  </si>
  <si>
    <t>Por la cual se prorroga el plazo indicado en la Resolución No. 706 de diciembre 16 de 2016 Imodificada por la Resolución No. 043 de febrero 8 de 2017 y 097 de marzo 15 de 2017), para el reporte de la información financiera, económica, social y ambiental a través del Sistema Consolidador de Hacienda de Información Pública - CHIP, correspondiente al período octubre - diciembre de 2018</t>
  </si>
  <si>
    <t>Resolución No. 125 - 30 de abril de 2019</t>
  </si>
  <si>
    <t>30 de abril de 2019</t>
  </si>
  <si>
    <t>Por la cual se prorroga el plazo indicado en la Resolución No. 706 de diciembre 16 de 2016 (modificada por la Resolución No. 043 de febrero 8 de 2017 y 097 de marzo 15 de 2017), para el reporte de la información financiera, económica, social y ambiental a través del Sistema Consolidador de Hacienda de Información Pública - CHIP, correspondiente al período enero - marzo de 2019."</t>
  </si>
  <si>
    <t>Resolución No. 125 de 30 de abril de 2019 </t>
  </si>
  <si>
    <t xml:space="preserve"> 30 de abril de 2019 </t>
  </si>
  <si>
    <t>Por la cual se prorroga el plazo indicado en la Resolución No. 706 de diciembre 16 de 2016 (modificada por la Resolución No. 043 de febrero 8 de 2017 y 097 de marzo 15 de 2017), para el reporte de la información financiera, económica, social y ambiental a través del Sistema Consolidador de Hacienda de Información Pública - CHIP, correspondiente al período enero - marzo de 2019.</t>
  </si>
  <si>
    <t>Resolución No. 131 - 13 de mayo de 2019</t>
  </si>
  <si>
    <t>13 de mayo de 2019</t>
  </si>
  <si>
    <t>Por la cual se incorpora la Norma de combinación y traslado de operaciones, en las Normas para el Reconocimiento, Medición, Revelación y Presentación de los Hechos Económicos del Marco Normativo para Entidades de Gobierno.</t>
  </si>
  <si>
    <t>Resolución No. 159 - 10 de junio de 2019</t>
  </si>
  <si>
    <t>10 de junio de 2019</t>
  </si>
  <si>
    <t>Por la cual se incorpora, en los Procedimientos Transversales del Régimen de Contabilidad Pública, el Procedimiento para la agregación de información, diligenciamiento y envío de los reportes de la Categoría información contable pública - Convergencia, a la Contaduría General de la Nación, a través del Sistema Consolidador de Hacienda e Información Pública (CHIP).</t>
  </si>
  <si>
    <t>Resolucion No.159 de 10 de junio de 2019</t>
  </si>
  <si>
    <t>Resolución No. 248 - 31 de julio de 2019</t>
  </si>
  <si>
    <t>31 de julio de 2019</t>
  </si>
  <si>
    <t>Por la cual se prorroga el plazo indicado en la Resolución No. 706 de diciembre 16 de 2016 (modificada por la Resolución No. 043 de febrero 8 de 2017 y 097 de marzo 15 de 2017), para el reporte de la información financiera, económica, social y ambiental a través del Sistema Consolidador de Hacienda de Información pública CHIP,correspondiente al período abril -junio de 2019.</t>
  </si>
  <si>
    <t xml:space="preserve">Resolución No. 319 de 1 de octubre de 2019 </t>
  </si>
  <si>
    <t xml:space="preserve">1 de octubre de 2019 </t>
  </si>
  <si>
    <t>Por la cual se modifica el numeral 5.4. Beneficios posempleo de la Norma de beneficios a los empleados del Marco Normativo para Entidades de Gobierno.</t>
  </si>
  <si>
    <t xml:space="preserve">Resolución No. 320 de 1 de octubre de 2019 </t>
  </si>
  <si>
    <t>Por la cual se incorpora, en el Marco Normativo para Entidades de Gobierno, el Procedimiento contable para el registro de los hechos económicos relacionados con el pasivo pensional y con los recursos que lo financian, y se modifica el Catálogo General de Cuentas de dicho Marco Normativo.</t>
  </si>
  <si>
    <t xml:space="preserve">Resolución No 372 de 31 de octubre 2019 </t>
  </si>
  <si>
    <t xml:space="preserve">31 de octubre 2019 </t>
  </si>
  <si>
    <t>Por la cual se prorroga el plazo indicado en la Resolución No. 706 de diciembre de 2016 (modificada por la Resolución No. 043 de febrero 8 de 2017 y 097 de marzo 15 de 2017), para el reporte de la información financiera, económica, social y ambiental a través del Sistema Consolidador de Hacienda de Información Pública – CHIP, correspondiente al periodo julio – septiembre de 2019</t>
  </si>
  <si>
    <t xml:space="preserve">Resolución No 425 de 23 de diciembre de 2019 </t>
  </si>
  <si>
    <t xml:space="preserve"> 23 de diciembre de 2019 </t>
  </si>
  <si>
    <t>Por la cual se modifican·las Normas para el Reconocimiento, Medición, Revelación y Presentación de los Hechos Económicos del Marco Normativo para Entidades de Gobierno.</t>
  </si>
  <si>
    <t xml:space="preserve">Resolución No. 432 de 26 de diciembre de 2019 </t>
  </si>
  <si>
    <t xml:space="preserve">26 de diciembre de 2019 </t>
  </si>
  <si>
    <t>Por la cual se modifica el Catálogo General de Cuentas del Marco Normativo para Entidades de Gobierno.</t>
  </si>
  <si>
    <t xml:space="preserve">Resolución No. 441 de 26 de diciembre de 2019 </t>
  </si>
  <si>
    <t>Por la cual se incorpora a la Resolución No.706 de 2016 la Plantilla para el reporte uniforme de las notas a la Contaduría General de la Nación y la disponibilidad de Anexos de apoyo para su preparación.</t>
  </si>
  <si>
    <t>Resolución No. 090 de 8 de mayo de 2020</t>
  </si>
  <si>
    <t>8 de mayo de 2020</t>
  </si>
  <si>
    <t>Por la cual se modifica el Procedimiento contable para el registro de los recursos entregados en administración y el Catálogo General de Cuentas, del Marco Normativo para Entidades de Gobierno.</t>
  </si>
  <si>
    <t>Resolución No. 091 de 8 de mayo de 2020</t>
  </si>
  <si>
    <t xml:space="preserve"> 8 de mayo de 2020</t>
  </si>
  <si>
    <t>Por la cual se crean, en el Catálogo General de Cuentas del Marco Normativo para Entidades de Gobierno; del Marco Normativo para Empresas que no Cotizan en el Mercado de Valores, y que no Captan ni Administran Ahorro del Público; y del Marco Normativo para Empresas que Cotizan en el Mercado de Valores, o que Captan o Administran Ahorro del Público; subcuentas para el registro o reporte del Impuesto solidario por el COVID 19 y del Aporte solidario voluntario por el COVID 19.</t>
  </si>
  <si>
    <t>Resolución No. 093 de 21 de mayo de 2020</t>
  </si>
  <si>
    <t xml:space="preserve"> 21 de mayo de 2020</t>
  </si>
  <si>
    <t>Por medio de la cual se prorroga la suspensión de términos de manera general en las actuaciones administrativas que deban adelantarse en la Unidad Administrativa Especial Contaduría General de la Nación – U.A.E. CGN</t>
  </si>
  <si>
    <t>Resolución No. 095 de 21 de mayo de 2020</t>
  </si>
  <si>
    <t>21 de mayo de 2020</t>
  </si>
  <si>
    <t>Por la cual se incorpora, en el Marco Normativo para Entidades de Gobierno, el Procedimiento contable para el registro de los hechos económicos relacionados con los recursos del Sistema General de Regalías y se modifica el Catálogo General de Cuentas de dicho Marco Normativo</t>
  </si>
  <si>
    <t>Resolución No. 096 de 25 de mayo de 2020</t>
  </si>
  <si>
    <t>25 de mayo de 2020</t>
  </si>
  <si>
    <t>Por medio de la cual se prorroga la suspensión de términos de manera general en las actuaciones administrativas que deban adelantarse en la Unidad Administrativa Especial Contaduría General de la Nación (U.A.E. CGN)</t>
  </si>
  <si>
    <t>RESOLUCIÓN 20203040003785 DE 2020</t>
  </si>
  <si>
    <t>26 de mayo</t>
  </si>
  <si>
    <t>Por la cual se adecua la reglamentación para la adopción del Informe Único de Infracciones al Transporte “IUIT” y se dictan otras disposiciones.</t>
  </si>
  <si>
    <t>Resolución No. 101 de 03 de junio de 2020</t>
  </si>
  <si>
    <t xml:space="preserve"> 03 de junio de 2020</t>
  </si>
  <si>
    <t>Por medio de la cual se reactivan los términos en las actuaciones administrativas que deban adelantarse en la Unidad Administrativa Especial Contaduría General de la Nación – U.A.E. CGN, y se prorroga la suspensión de la atención presencial al público</t>
  </si>
  <si>
    <t>ACUERDO NO. 027  de 12 de junio de 2020</t>
  </si>
  <si>
    <t>“Por medio del cual se adopta el plan de desarrollo del distrito turístico y cultural de cartagena de indias 2020 - 2023 “salvemos juntos a cartagena, por una cartagena libre y resiliente”</t>
  </si>
  <si>
    <t>Resolución No. 109 de 17 de junio de 2020</t>
  </si>
  <si>
    <t>17 de junio de 2020</t>
  </si>
  <si>
    <t>Por la cual se adiciona un formulario de reporte en los términos del artículo 7° de la Resolución No. 706 de diciembre 16 de 2016 (modificada por las resoluciones No. 043 de febrero 8 de 2017, 097 de marzo 15 de 2017 y 441 de diciembre 26 de 2019), para la presentación y reporte de la información financiera específica, correspondiente a los periodos abril - junio de 2020 y siguientes hasta que duren los impactos generados por el COVID-19</t>
  </si>
  <si>
    <t>Resolución No. 131 de 31 de julio de 2020</t>
  </si>
  <si>
    <t xml:space="preserve"> 31 de julio de 2020</t>
  </si>
  <si>
    <t>Por la cual se prorroga el plazo indicado en la Resolución No. 706 de diciembre 16 de 2016 (modificada por las Resoluciones No. 043 de febrero 8 de 2017, 097 de marzo 15 de 2017, 441 de diciembre 26 de 2019 y 109 de junio 17 de 2020), para el reporte de la información financiera, a través del Sistema Consolidador de Hacienda de Información Pública - CHIP de la Categoría Información Contable Pública - Convergencia, correspondiente al periodo abril – junio de 2020</t>
  </si>
  <si>
    <t>12 de agosto de 2020</t>
  </si>
  <si>
    <t>25 de agosto de 2020</t>
  </si>
  <si>
    <t>Resolución No. 144 de 31 de agosto de 2020</t>
  </si>
  <si>
    <t>31 de agosto de 2020</t>
  </si>
  <si>
    <t>Por la cual se crea la Categoría FUT EJECUCIÓN PRESUPUESTAL COVID 19 para la presentación y reporte de la información mensual de ingresos, gastos y de reorientación de las rentas con destinación específica en el marco de la Emergencia Económica, Social y Ecológica, correspondiente a los meses comprendidos entre marzo a agosto de 2020 y siguientes hasta que duren los impactos generados por el COVID-19.</t>
  </si>
  <si>
    <t>Resolución No. 161 de 29 de septiembre de 2020</t>
  </si>
  <si>
    <t>29 de septiembre de 2020</t>
  </si>
  <si>
    <t>Por la cual se deroga la Resolución 095 de 2020 expedida por la Unidad Administrativa Especial Contaduría General de la Nación</t>
  </si>
  <si>
    <t>Resolución No. 178 de 31 de octubre de 2020</t>
  </si>
  <si>
    <t>31 de octubre de 2020</t>
  </si>
  <si>
    <t>Por la cual se prorroga el plazo indicado en la Resolución No. 706 de diciembre 16 de 2016 (modificada por las Resoluciones No. 043 de febrero 8 de 2017, 097 de marzo 15 de 2017, 441 de diciembre 26 de 2019 y 109 de junio 17 de 2020), para el reporte de la información financiera, a través del Sistema Consolidador de Hacienda e Información Pública - CHIP de la Categoría Información Contable Pública - Convergencia, correspondiente al periodo julio – septiembre de 2020.</t>
  </si>
  <si>
    <t>RESOLUCIÓN 20203040023385 DE 20 de noviembre de  2020</t>
  </si>
  <si>
    <t>Por la cual se establecen las condiciones mínimas de uso del casco protector para los conductores y acompañantes de vehículos tipo motocicletas, motociclos, mototriciclos, motocarros, cuatrimotor y se dictan otras disposiciones.</t>
  </si>
  <si>
    <t>Resolución No. 191 de 30 de noviembre de 2020</t>
  </si>
  <si>
    <t>30 de noviembre de 2020</t>
  </si>
  <si>
    <t>Resolución No. 193 de 03 de diciembre de 2020</t>
  </si>
  <si>
    <t xml:space="preserve"> 03 de diciembre de 2020</t>
  </si>
  <si>
    <t>Por la cual se modifica el Artículo 2° de la Resolución No. 441 de 2019 y se adiciona un parágrafo al artículo 16 de la Resolución 706 de 2016</t>
  </si>
  <si>
    <t>Resolución No. 194 de 03 de diciembre de 2020</t>
  </si>
  <si>
    <t>03 de diciembre de 2020</t>
  </si>
  <si>
    <t>Por la cual se señala la obligación para las contralorías territoriales de organizar y reportar en forma independiente la información contable de las diferentes categorías de información a la Contaduría General de la Nación, se modifican el inciso primero del numeral 3 del Procedimiento para la agregación de información, diligenciamiento y envío de los reportes de la Categoría información contable pública - Convergencia, a través del Sistema Consolidador de Hacienda e Información Pública (CHIP) y el numeral 3.3 de la Norma de Proceso Contable y Sistema Documental Contable.</t>
  </si>
  <si>
    <t>Resolución No. 195 de 03 de diciembre de 2020</t>
  </si>
  <si>
    <t>Por la cual se modifica el Procedimiento contable para el registro de los hechos económicos relacionados con el pasivo pensional y con los recursos que lo financian, del Marco Normativo para Entidades de Gobierno, en lo relativo al registro que deben realizar el Ministerio de Educación Nacional y las entidades territoriales, por las obligaciones pensionales a favor del personal docente que se pagan a través del Fondo Nacional de Prestaciones Sociales del Magisterio.</t>
  </si>
  <si>
    <t>Resolución No. 218 de 29 de diciembre de 2020</t>
  </si>
  <si>
    <t xml:space="preserve"> 29 de diciembre de 2020</t>
  </si>
  <si>
    <t>Por la cual se modifican las Normas para el Reconocimiento, Medición, Revelación y Presentación de los Hechos Económicos del Marco Normativo para Entidades de Gobierno</t>
  </si>
  <si>
    <t>Resolución No. 080 de 02 de junio de 2021</t>
  </si>
  <si>
    <t>Por la cual se modifica el Procedimiento contable para el registro de los procesos judiciales, arbitrajes, conciliaciones extrajudiciales y embargos sobre cuentas bancarias, del Marco Normativo para Entidades de Gobierno</t>
  </si>
  <si>
    <t>Resolución No. 081 de 02 de junio de 2021</t>
  </si>
  <si>
    <t>Por la cual se modifican los catálogos generales de cuentas de los marcos normativos del Régimen de Contabilidad Pública en lo relativo al registro contable de los procesos judiciales, arbitrajes y conciliaciones extrajudiciales</t>
  </si>
  <si>
    <t>Resolución No. 102 de 31 de julio de 2021</t>
  </si>
  <si>
    <t>Por la cual se prorroga el plazo indicado en la Resolución No. 706 de diciembre 16 de 2016 (Modificada por las Resoluciones No. 043 de febrero 8 de 2017, 097 de marzo 15 de 2017, 441 de diciembre 26 de 2019, 109 de junio 17 de 2020 y 193 de diciembre 3 de 2020), para el reporte de la información financiera, a través del Sistema Consolidador de Hacienda e Información Pública - CHIP de la Categoría Información Contable Pública - Convergencia, correspondiente al periodo abril - junio de 2021</t>
  </si>
  <si>
    <t>Resolución No. 178 de 31 de octubre de 2021</t>
  </si>
  <si>
    <t>Por la cual se prorroga el plazo indicado en la Resolución No. 706 de diciembre 16 de 2016 (Modificada por las Resoluciones No. 043 de febrero 8 de 2017, 097 de marzo 15 de 2017, 441 de diciembre 26 de 2019, 109 de junio 17 de 2020 y 193 de diciembre 3 de 2020), para el reporte de la información financiera, a través del Sistema Consolidador de Hacienda e Información Pública - CHIP de la Categoría Información Contable Pública - Convergencia, correspondiente al periodo julio – septiembre de 2021.</t>
  </si>
  <si>
    <t>Decreto 0118 DE 01 DE FEBRERO DE 2022</t>
  </si>
  <si>
    <t>Por medio del cual se fijan los parámetros para la sustitución de vehículos de tracción animal y se establece medidas sustitutivas para los propietarios de esta clase de vehículos en el distrito de Cartagena de Indias D, T y C., y se dictan otras medidas "</t>
  </si>
  <si>
    <t>Resolución No. 039 de 15 de febrero de 2022</t>
  </si>
  <si>
    <t>Por la cual se prorroga el plazo indicado en la Resolución No. 706 de diciembre 16 de 2016 (modificada por las Resoluciones No. 043 de febrero 8 de 2017, 097 de marzo 15 de 2017, 441 de diciembre 26 de 2019, 109 de junio 17 de 2020 y 193 de diciembre 3 de 2020), para el reporte de la información financiera, a través del Sistema Consolidador de Hacienda e Información Pública - CHIP de la Categoría Información Contable Pública - Convergencia, correspondiente al periodo octubre - diciembre de 2021.</t>
  </si>
  <si>
    <t xml:space="preserve">LEY 2251 DE 14 DE JULIO 2022 </t>
  </si>
  <si>
    <t>Por la cual se dictan normas para el diseño e implementación de la política de seguridad vial con enfoque de sistema seguro y se dictan otras disposiciones Ley Julián Esteban</t>
  </si>
  <si>
    <t xml:space="preserve">Resolución 202230400044765/2022 </t>
  </si>
  <si>
    <t>Por la cual se establece los requisitos y el procedimiento especial para el registro de propiedad de un vehículo a Persona Indeterminada.</t>
  </si>
  <si>
    <t>DECRETO 0304 DE 24 D EFEBRERO</t>
  </si>
  <si>
    <t>"por medio del cual se adoptan medidas de restricción de circulación vehicular para vehículos particulares en el distrito de Cartagena de Indias, y se dictan otras disposiciones"</t>
  </si>
  <si>
    <t>DECRETO 0306 DE 24 DE FEBRERO</t>
  </si>
  <si>
    <t>"por medio del cual se adoptan medidas de restricción de circulación de vehículos tipo motocicletas de cualquier modalidad y cilindraje, incluyendo las cuatrimotos, tricimotos, motocarros y bicicletas con pedaleo asistido con motor y se dictan otras disposiciones"</t>
  </si>
  <si>
    <t>DECRETO 0379 DE 10 DE MARZO</t>
  </si>
  <si>
    <t>"Por medio del cual se suspende durante el día lunes 13 de Marzo de 2023, la medida de "día sin moto" en el distrito de Cartagena de Indias y se dictan otras disposiones"</t>
  </si>
  <si>
    <t xml:space="preserve">RESOLUCIÓN 1389 DE 15  DE MARZO </t>
  </si>
  <si>
    <t>"Por medio de la cual se autoriza un parqueadero destinado a la guardia y custodia de los vehículos inmovilizados por la autoridad de transito en el distrito turístico y cultural de Cartagena, conforme con los procedimientos establecidos en el Codigo Nacional de Transito"</t>
  </si>
  <si>
    <t xml:space="preserve">DECRETO 0423 DE 22 MARZO </t>
  </si>
  <si>
    <t>"Por medio del cual se fijan las tarifas para el servicio público de transporte terrestre automotor individual de pasajeros en vehículos tipo Taxi en el Distrito Turistico y Cultural de Cartagena de Indias, correspondiente a la anualidad 2023, y se dictan otras disposiciones."</t>
  </si>
  <si>
    <t>DECRETO 0424 DE 22 DE MARZO</t>
  </si>
  <si>
    <t>"Por medio del cual se fijan las tarifas para el servicio de transporte publico colectivo de pasajeros de Buses, Busetas y microbuses en los diferentes niveles de servicios autorizados para transitar en el Distrito Turístico y Cultural de Cartagena de indias, correspondientes a la anualidad 2023, y se dictan otras disposiciones"</t>
  </si>
  <si>
    <t>DECRETO 0871 22 DE JUNIO</t>
  </si>
  <si>
    <t>Por medio del cual se adoptan medidas temporales relacionada con el ingreso y circulacion vehicular los barrios de Bocagrande, Castillogrande y Laguito, con ocasion de la temporada turistica y se dictan otras disposiciones "</t>
  </si>
  <si>
    <t xml:space="preserve">DECRETO 0876 DE 26 DE JUNIO </t>
  </si>
  <si>
    <t>"Por medio del cual se establecen medidas de movilidad y seguridad vial con enfoque cultural y de movilidad activa en la reactivacion de algunos tramos viales de los barrios San Diego, la Matuna y Getsemani del centro historio de Cartagena de indias y se dictan otras disposiciones "</t>
  </si>
  <si>
    <t>DECRETO 4427 DE 26 DE JUNIO</t>
  </si>
  <si>
    <t>"Por medio del cual se aprueba la poliza de garantia para el manejo de la caja menor del departamento administrativo de transito y transporte de Cartagena. DATT y se dictan otras disposiciones "</t>
  </si>
  <si>
    <t>DECRETO 1145 DE 21 DE AGOSTO</t>
  </si>
  <si>
    <t>"Por medio del cual se establece la restricción a la circulación de vehículo de transporte público e inidividual</t>
  </si>
  <si>
    <t>DECRETO 1329 DE 11 DE OCTUBRE DE 2023</t>
  </si>
  <si>
    <t>"Por medio del cual se adoptan medidas de seguridad con la finalidad de garantizar la seguridad a la señora vicepresidenta de la republica de Colombia, Dra., Francia Marquez Mina."</t>
  </si>
  <si>
    <t>DECRETO 1323 DE 10 DE OCTUBRE DE 2023</t>
  </si>
  <si>
    <t>"Por medio del cual se actualiza el reglamento interno de recaudo de cartera del Distrito de Cartagena de Indias"</t>
  </si>
  <si>
    <t>Decreto 0077 DE 01 DE ENERO DE 2021</t>
  </si>
  <si>
    <t>"Por medio del cual se adoptan medidas para garantizar la seguridad y tranquilidad cuidadana durante las festividades de la virgen de la candelaria en el distrito de Cartagena de indias, y se dictan otras disposiciones "</t>
  </si>
  <si>
    <t>14 DE AGOSTO DE 2024</t>
  </si>
  <si>
    <t>Decreto 0007 DE 01 DE ENERO DE 2024</t>
  </si>
  <si>
    <t>"Por medio del cual se adoptan medidas de restrictivas de circulacion de vehiculos tipo motocicletas de cualquier modalidad y cilindraje, incluyendo las cuatrimotos, tricimotos, motocarros y bicicletas con pedaleo asistido con motor y se dictan otras disposiciones "</t>
  </si>
  <si>
    <t>Decreto 0002 DE 01 DE ENERO DE 2024</t>
  </si>
  <si>
    <t>"Por medio del cual se adoptan medidas de restriccion de circulacion vehicular para vehiculos particulares en el distrito de Cartagena de indias y se dictan otras disposiciones "</t>
  </si>
  <si>
    <t>DECRETO 0319 DE 28 DE FEBRERO DE 2024</t>
  </si>
  <si>
    <t>"Por medio del cual se fijan las tarifas para el servicio publico de transporte terrestre automotor individual de pasajeros en vehiculos tipo taxi en el distrito turistico y cultural de Cartagena de indias correspondiente a la anualidad 2024, y se dictan otras disposiciones "</t>
  </si>
  <si>
    <t>DECRETO 0599 DE 18 DE ABRIL DE 2024</t>
  </si>
  <si>
    <t>"Por el cual se modifica el articulo tercero del decreto 0002 del 1 de enero de 2024, a través del cual se adoptan medidas de restricción de circulación vehicular para vehículos particulares en el distrito de Cartagena de indias y se dictan otras disposiciones "</t>
  </si>
  <si>
    <t>DECRETO 0863 DE 07 DE JUNIO DE 2024</t>
  </si>
  <si>
    <t>"Por medio del cual se fijan en el distrito de cartagena de indias, parametros para el bloqueo a traves de "cepos" de vehiculos estacionados irregularmente en zonas prohibidas y se dictan otras disposiciones"</t>
  </si>
  <si>
    <t>RESOLUCIÓN 0267 DE 29 DE FEBRERO DE 2024</t>
  </si>
  <si>
    <t>"por medio de la cual se autoriza un parqueadero destinado a la guardia y custodia de los vehiculos inmovilizados por la autoridad de tránsito en el distrito turístico y cultural de Cartagena,conforme con los procedimientos establecidos en el Código Nacional de Tránsito"</t>
  </si>
  <si>
    <t>RESOLUCIÓN 2956 DE 27 DE JUNIO DE 2024</t>
  </si>
  <si>
    <t>"Por la cual se declara la terminacion y liquidacion unilateral del contrato de prestacion de servicios de apoyo a la gestion NO. CD-DATT-3500-2024 "</t>
  </si>
  <si>
    <t>RESOLUCIÓN 3045 DE 05 DE JULIO DE 2024</t>
  </si>
  <si>
    <t>"por medio de la cual se establece el protocolo para el bloqueo a traves de "cepos" de los vehivulos estacionados irregularmente en zonas prohibidas y se dictan otras disposiciones"</t>
  </si>
  <si>
    <t>RESOLUCIÓN 3390 DE 24 DE JULIO DE 2024</t>
  </si>
  <si>
    <t>"por medio de la cual se autorizan unos parqueaderos destinados a la guardia y custodia de los vehiculos immovilizados por la autoridad de transito en el distrito turistico y cultural de Cartagena, conforme con los procedimientos establecidos en el codigo nacional de transito"</t>
  </si>
  <si>
    <t>DECRETO 1147 DE 06 DE AGOSTO DE 2024</t>
  </si>
  <si>
    <t>por medio del cual se adoptan medidas viales para el ordenamiento del transito vehicular en algunos tramos de vias del Barrio torices,carreras 14 y 17 entre la calles 31(av.pedro de heredia) y la calle 54(mercado y santa rita) y se dictan otras disposiciones"</t>
  </si>
  <si>
    <t>CONTROL DE CAMBIOS</t>
  </si>
  <si>
    <t>FECHA</t>
  </si>
  <si>
    <t>DESCRIPCIÓN DEL CAMBIO</t>
  </si>
  <si>
    <t>CARGO</t>
  </si>
  <si>
    <t>NOMBRE</t>
  </si>
  <si>
    <t>ELABORÓ</t>
  </si>
  <si>
    <t>PROFESIONAL UNIVERSITARIO</t>
  </si>
  <si>
    <t>EVELYN BERRIO SIERRA</t>
  </si>
  <si>
    <t>REVISÓ</t>
  </si>
  <si>
    <t>PROFESIONAL ESPECIALIZADO</t>
  </si>
  <si>
    <t>AROLDO CONEO CÁRDENAS</t>
  </si>
  <si>
    <t>APROBÓ</t>
  </si>
  <si>
    <t>SUBDIRECTOR TÉCNICO JURÍDICO</t>
  </si>
  <si>
    <t>HEBERT JOSE RICO ROYERO</t>
  </si>
  <si>
    <t>CONTROL DE CAMBIOS DE FORMATO DE NORMOGRAMA</t>
  </si>
  <si>
    <t>VERSIÓN</t>
  </si>
  <si>
    <t>Elaboracion de Documento</t>
  </si>
  <si>
    <t>1.0</t>
  </si>
  <si>
    <t>Se agrego la opcion entidad emisora</t>
  </si>
  <si>
    <t>2.0</t>
  </si>
  <si>
    <t>Se agrego los campos de Macroproceso - Proceso y la opcion Fecha de actualizacion</t>
  </si>
  <si>
    <t>3.0</t>
  </si>
  <si>
    <t>Se actualizo el codigo</t>
  </si>
  <si>
    <t>4.0</t>
  </si>
  <si>
    <t>FIRMA</t>
  </si>
  <si>
    <t>Equipo de Calidad</t>
  </si>
  <si>
    <t>Lider Equipo de Calidad</t>
  </si>
  <si>
    <t>Secretario General</t>
  </si>
  <si>
    <t>Martha Seidel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</si>
</sst>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font>
      <sz val="11"/>
      <color theme="1"/>
      <name val="Calibri"/>
      <family val="2"/>
      <scheme val="minor"/>
    </font>
    <font>
      <u/>
      <sz val="11"/>
      <color theme="10"/>
      <name val="Calibri"/>
      <family val="2"/>
    </font>
    <font>
      <b/>
      <sz val="12"/>
      <name val="Arial"/>
      <family val="2"/>
    </font>
    <font>
      <sz val="10"/>
      <name val="Arial"/>
      <family val="2"/>
    </font>
    <font>
      <sz val="10"/>
      <color theme="1"/>
      <name val="Calibri"/>
      <family val="2"/>
      <scheme val="minor"/>
    </font>
    <font>
      <sz val="12"/>
      <name val="Arial"/>
      <family val="2"/>
    </font>
    <font>
      <sz val="11"/>
      <color theme="1"/>
      <name val="Calibri"/>
      <family val="2"/>
      <scheme val="minor"/>
    </font>
    <font>
      <sz val="9"/>
      <color theme="1"/>
      <name val="Arial"/>
      <family val="2"/>
    </font>
    <font>
      <sz val="8"/>
      <name val="Calibri"/>
      <family val="2"/>
      <scheme val="minor"/>
    </font>
    <font>
      <sz val="9"/>
      <color rgb="FF000000"/>
      <name val="Arial"/>
      <family val="2"/>
    </font>
    <font>
      <sz val="9"/>
      <name val="Arial"/>
      <family val="2"/>
    </font>
    <font>
      <sz val="9"/>
      <color rgb="FF333333"/>
      <name val="Arial"/>
      <family val="2"/>
    </font>
    <font>
      <sz val="9"/>
      <color rgb="FF212529"/>
      <name val="Arial"/>
      <family val="2"/>
    </font>
    <font>
      <b/>
      <sz val="9"/>
      <color theme="1"/>
      <name val="Arial"/>
      <family val="2"/>
    </font>
    <font>
      <sz val="9"/>
      <color rgb="FF202124"/>
      <name val="Arial"/>
      <family val="2"/>
    </font>
    <font>
      <sz val="9"/>
      <color rgb="FF202024"/>
      <name val="Arial"/>
      <family val="2"/>
    </font>
    <font>
      <b/>
      <sz val="9"/>
      <name val="Arial"/>
      <family val="2"/>
    </font>
    <font>
      <sz val="8"/>
      <color rgb="FF000000"/>
      <name val="Trebuchet MS"/>
      <family val="2"/>
    </font>
    <font>
      <b/>
      <sz val="8"/>
      <color rgb="FF000000"/>
      <name val="Arial"/>
      <family val="2"/>
    </font>
  </fonts>
  <fills count="6">
    <fill>
      <patternFill patternType="none"/>
    </fill>
    <fill>
      <patternFill patternType="gray125"/>
    </fill>
    <fill>
      <patternFill patternType="solid">
        <fgColor indexed="31"/>
      </patternFill>
    </fill>
    <fill>
      <patternFill patternType="solid">
        <fgColor rgb="FFE2EFDA"/>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rgb="FF9C9C9C"/>
      </left>
      <right style="medium">
        <color rgb="FF9C9C9C"/>
      </right>
      <top style="medium">
        <color rgb="FF9C9C9C"/>
      </top>
      <bottom/>
      <diagonal/>
    </border>
    <border>
      <left style="medium">
        <color rgb="FF9C9C9C"/>
      </left>
      <right style="medium">
        <color rgb="FF9C9C9C"/>
      </right>
      <top style="medium">
        <color rgb="FF9C9C9C"/>
      </top>
      <bottom style="medium">
        <color rgb="FF9C9C9C"/>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6">
    <xf numFmtId="0" fontId="0" fillId="0" borderId="0"/>
    <xf numFmtId="0" fontId="1" fillId="0" borderId="0" applyNumberFormat="0" applyFill="0" applyBorder="0" applyAlignment="0" applyProtection="0">
      <alignment vertical="top"/>
      <protection locked="0"/>
    </xf>
    <xf numFmtId="0" fontId="3" fillId="0" borderId="0"/>
    <xf numFmtId="0" fontId="4" fillId="2" borderId="4" applyFill="0">
      <alignment vertical="top" wrapText="1"/>
    </xf>
    <xf numFmtId="0" fontId="4" fillId="0" borderId="5" applyBorder="0">
      <alignment horizontal="center" vertical="center" wrapText="1"/>
    </xf>
    <xf numFmtId="0" fontId="6" fillId="0" borderId="0"/>
  </cellStyleXfs>
  <cellXfs count="93">
    <xf numFmtId="0" fontId="0" fillId="0" borderId="0" xfId="0"/>
    <xf numFmtId="0" fontId="2" fillId="3" borderId="9" xfId="2" applyFont="1" applyFill="1" applyBorder="1"/>
    <xf numFmtId="0" fontId="2" fillId="3" borderId="10" xfId="2" applyFont="1" applyFill="1" applyBorder="1" applyAlignment="1">
      <alignment horizontal="center"/>
    </xf>
    <xf numFmtId="14" fontId="5" fillId="0" borderId="9" xfId="2" applyNumberFormat="1" applyFont="1" applyBorder="1"/>
    <xf numFmtId="0" fontId="5" fillId="0" borderId="10" xfId="2" applyFont="1" applyBorder="1" applyAlignment="1">
      <alignment horizontal="center" vertical="center"/>
    </xf>
    <xf numFmtId="14" fontId="5" fillId="0" borderId="14" xfId="2" applyNumberFormat="1" applyFont="1" applyBorder="1"/>
    <xf numFmtId="0" fontId="5" fillId="0" borderId="15" xfId="2" applyFont="1" applyBorder="1" applyAlignment="1">
      <alignment horizontal="center" vertical="center"/>
    </xf>
    <xf numFmtId="0" fontId="5" fillId="0" borderId="13" xfId="2" applyFont="1" applyBorder="1" applyAlignment="1">
      <alignment horizontal="center" vertical="center"/>
    </xf>
    <xf numFmtId="0" fontId="2" fillId="3" borderId="6" xfId="2" applyFont="1" applyFill="1" applyBorder="1" applyAlignment="1">
      <alignment horizontal="center"/>
    </xf>
    <xf numFmtId="0" fontId="2" fillId="3" borderId="7" xfId="2" applyFont="1" applyFill="1" applyBorder="1"/>
    <xf numFmtId="0" fontId="2" fillId="3" borderId="8" xfId="2" applyFont="1" applyFill="1" applyBorder="1" applyAlignment="1">
      <alignment horizontal="center"/>
    </xf>
    <xf numFmtId="14" fontId="0" fillId="0" borderId="1" xfId="0" applyNumberFormat="1" applyBorder="1" applyAlignment="1">
      <alignment horizontal="center" vertical="center"/>
    </xf>
    <xf numFmtId="0" fontId="5" fillId="0" borderId="10" xfId="2" applyFont="1" applyBorder="1"/>
    <xf numFmtId="0" fontId="2" fillId="3" borderId="12" xfId="2" applyFont="1" applyFill="1" applyBorder="1"/>
    <xf numFmtId="14" fontId="0" fillId="0" borderId="11" xfId="0" applyNumberFormat="1" applyBorder="1" applyAlignment="1">
      <alignment horizontal="center" vertical="center"/>
    </xf>
    <xf numFmtId="0" fontId="5" fillId="0" borderId="13" xfId="2" applyFont="1" applyBorder="1"/>
    <xf numFmtId="14" fontId="5" fillId="0" borderId="12" xfId="2" applyNumberFormat="1" applyFont="1" applyBorder="1"/>
    <xf numFmtId="15" fontId="7" fillId="0" borderId="1" xfId="0" applyNumberFormat="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0" xfId="0" applyFont="1" applyAlignment="1" applyProtection="1">
      <alignment vertical="center"/>
      <protection locked="0"/>
    </xf>
    <xf numFmtId="0" fontId="13"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7" fillId="0" borderId="1" xfId="1"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164" fontId="7" fillId="0" borderId="1"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1" xfId="5" applyFont="1" applyBorder="1" applyAlignment="1" applyProtection="1">
      <alignment horizontal="center" vertical="center"/>
      <protection locked="0"/>
    </xf>
    <xf numFmtId="0" fontId="10" fillId="0" borderId="1" xfId="1" applyFont="1" applyFill="1" applyBorder="1" applyAlignment="1" applyProtection="1">
      <alignment horizontal="center" vertical="center" wrapText="1"/>
    </xf>
    <xf numFmtId="0" fontId="7" fillId="4" borderId="1" xfId="0" applyFont="1" applyFill="1" applyBorder="1" applyAlignment="1">
      <alignment horizontal="center" vertical="center" wrapText="1"/>
    </xf>
    <xf numFmtId="0" fontId="7" fillId="4" borderId="1" xfId="1" applyFont="1" applyFill="1" applyBorder="1" applyAlignment="1" applyProtection="1">
      <alignment horizontal="center" vertical="center" wrapText="1"/>
    </xf>
    <xf numFmtId="0" fontId="7" fillId="0" borderId="1" xfId="0" applyFont="1" applyBorder="1" applyAlignment="1" applyProtection="1">
      <alignment vertical="center"/>
      <protection locked="0"/>
    </xf>
    <xf numFmtId="0" fontId="16" fillId="3" borderId="1" xfId="2" applyFont="1" applyFill="1" applyBorder="1" applyAlignment="1">
      <alignment vertical="center"/>
    </xf>
    <xf numFmtId="0" fontId="10" fillId="0" borderId="1" xfId="2" applyFont="1" applyBorder="1" applyAlignment="1">
      <alignment vertical="center"/>
    </xf>
    <xf numFmtId="0" fontId="10" fillId="0" borderId="1" xfId="2"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pplyProtection="1">
      <alignment horizontal="center" vertical="center"/>
      <protection locked="0"/>
    </xf>
    <xf numFmtId="0" fontId="9" fillId="0" borderId="0" xfId="0" applyFont="1" applyAlignment="1">
      <alignment horizontal="center" vertical="center" wrapText="1"/>
    </xf>
    <xf numFmtId="0" fontId="15" fillId="0" borderId="1" xfId="0" applyFont="1" applyBorder="1" applyAlignment="1" applyProtection="1">
      <alignment horizontal="center" vertical="center" wrapText="1"/>
      <protection locked="0"/>
    </xf>
    <xf numFmtId="0" fontId="7" fillId="4" borderId="5" xfId="0" applyFont="1" applyFill="1" applyBorder="1" applyAlignment="1">
      <alignment horizontal="center" vertical="center" wrapText="1"/>
    </xf>
    <xf numFmtId="0" fontId="7" fillId="4" borderId="5" xfId="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15" fontId="7" fillId="0" borderId="5" xfId="0" applyNumberFormat="1" applyFont="1" applyBorder="1" applyAlignment="1" applyProtection="1">
      <alignment horizontal="center" vertical="center" wrapText="1"/>
      <protection locked="0"/>
    </xf>
    <xf numFmtId="0" fontId="7" fillId="0" borderId="1" xfId="1" applyNumberFormat="1"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16" fillId="3" borderId="4" xfId="2" applyFont="1" applyFill="1" applyBorder="1" applyAlignment="1">
      <alignment horizontal="center" vertical="center"/>
    </xf>
    <xf numFmtId="0" fontId="17" fillId="0" borderId="0" xfId="0" applyFont="1" applyAlignment="1">
      <alignment wrapText="1"/>
    </xf>
    <xf numFmtId="0" fontId="7" fillId="0" borderId="1" xfId="0" applyFont="1" applyBorder="1" applyAlignment="1" applyProtection="1">
      <alignment vertical="center" wrapText="1"/>
      <protection locked="0"/>
    </xf>
    <xf numFmtId="0" fontId="1" fillId="4" borderId="17" xfId="1" applyFill="1" applyBorder="1" applyAlignment="1" applyProtection="1">
      <alignment horizontal="left" vertical="top" wrapText="1" indent="1"/>
    </xf>
    <xf numFmtId="0" fontId="1" fillId="4" borderId="18" xfId="1" applyFill="1" applyBorder="1" applyAlignment="1" applyProtection="1">
      <alignment horizontal="left" vertical="top" wrapText="1" indent="1"/>
    </xf>
    <xf numFmtId="0" fontId="17" fillId="4" borderId="17" xfId="0" applyFont="1" applyFill="1" applyBorder="1" applyAlignment="1">
      <alignment horizontal="left" vertical="top" wrapText="1"/>
    </xf>
    <xf numFmtId="0" fontId="17" fillId="4" borderId="18" xfId="0" applyFont="1" applyFill="1" applyBorder="1" applyAlignment="1">
      <alignment horizontal="left" vertical="top" wrapText="1"/>
    </xf>
    <xf numFmtId="0" fontId="16" fillId="3" borderId="4" xfId="2" applyFont="1" applyFill="1" applyBorder="1" applyAlignment="1">
      <alignment horizontal="center" vertical="center" wrapText="1"/>
    </xf>
    <xf numFmtId="0" fontId="10" fillId="0" borderId="1" xfId="2" applyFont="1" applyBorder="1" applyAlignment="1">
      <alignment horizontal="center" vertical="center" wrapText="1"/>
    </xf>
    <xf numFmtId="0" fontId="7" fillId="0" borderId="0" xfId="0" applyFont="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6" fillId="3" borderId="1" xfId="2" applyFont="1" applyFill="1" applyBorder="1" applyAlignment="1">
      <alignment horizontal="center" vertical="center"/>
    </xf>
    <xf numFmtId="0" fontId="10" fillId="0" borderId="1" xfId="2" applyFont="1" applyBorder="1" applyAlignment="1">
      <alignment horizontal="center" vertical="center"/>
    </xf>
    <xf numFmtId="0" fontId="5" fillId="0" borderId="11" xfId="2" applyFont="1" applyBorder="1" applyAlignment="1">
      <alignment horizontal="center"/>
    </xf>
    <xf numFmtId="0" fontId="2" fillId="3" borderId="6" xfId="2" applyFont="1" applyFill="1" applyBorder="1" applyAlignment="1">
      <alignment horizontal="center"/>
    </xf>
    <xf numFmtId="0" fontId="2" fillId="3" borderId="7" xfId="2" applyFont="1" applyFill="1" applyBorder="1" applyAlignment="1">
      <alignment horizontal="center"/>
    </xf>
    <xf numFmtId="0" fontId="2" fillId="3" borderId="8" xfId="2" applyFont="1" applyFill="1" applyBorder="1" applyAlignment="1">
      <alignment horizontal="center"/>
    </xf>
    <xf numFmtId="0" fontId="2" fillId="3" borderId="1" xfId="2" applyFont="1" applyFill="1" applyBorder="1" applyAlignment="1">
      <alignment horizontal="center"/>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6" xfId="2" applyFont="1" applyBorder="1" applyAlignment="1">
      <alignment horizontal="center"/>
    </xf>
    <xf numFmtId="0" fontId="5" fillId="0" borderId="0" xfId="2" applyFont="1" applyAlignment="1">
      <alignment horizontal="center"/>
    </xf>
    <xf numFmtId="0" fontId="13" fillId="0" borderId="19" xfId="0" applyFont="1" applyBorder="1" applyAlignment="1">
      <alignment horizontal="center" vertical="center"/>
    </xf>
    <xf numFmtId="0" fontId="7" fillId="0" borderId="4" xfId="0" applyFont="1" applyBorder="1" applyAlignment="1" applyProtection="1">
      <alignment horizontal="center" vertical="center"/>
      <protection locked="0"/>
    </xf>
    <xf numFmtId="0" fontId="13" fillId="0" borderId="20" xfId="0" applyFont="1" applyBorder="1" applyAlignment="1">
      <alignment vertical="center"/>
    </xf>
    <xf numFmtId="0" fontId="13" fillId="0" borderId="21" xfId="0" applyFont="1" applyBorder="1" applyAlignment="1">
      <alignment horizontal="center" vertical="center"/>
    </xf>
    <xf numFmtId="0" fontId="18" fillId="0" borderId="22" xfId="0" applyFont="1" applyFill="1" applyBorder="1" applyAlignment="1"/>
    <xf numFmtId="0" fontId="13" fillId="0" borderId="23" xfId="0" applyFont="1" applyBorder="1" applyAlignment="1">
      <alignment vertical="center"/>
    </xf>
    <xf numFmtId="0" fontId="18" fillId="0" borderId="24" xfId="0" applyFont="1" applyFill="1" applyBorder="1" applyAlignment="1"/>
    <xf numFmtId="0" fontId="13" fillId="0" borderId="25" xfId="0" applyFont="1" applyBorder="1" applyAlignment="1">
      <alignment vertical="center"/>
    </xf>
    <xf numFmtId="0" fontId="13" fillId="0" borderId="26" xfId="0" applyFont="1" applyBorder="1" applyAlignment="1">
      <alignment horizontal="center" vertical="center"/>
    </xf>
    <xf numFmtId="0" fontId="18" fillId="0" borderId="27" xfId="0" applyFont="1" applyFill="1" applyBorder="1" applyAlignment="1"/>
  </cellXfs>
  <cellStyles count="6">
    <cellStyle name="Estilo 1" xfId="3" xr:uid="{00000000-0005-0000-0000-000000000000}"/>
    <cellStyle name="Estilo 2" xfId="4" xr:uid="{00000000-0005-0000-0000-000001000000}"/>
    <cellStyle name="Hipervínculo" xfId="1" builtinId="8"/>
    <cellStyle name="Normal" xfId="0" builtinId="0"/>
    <cellStyle name="Normal 2" xfId="2" xr:uid="{00000000-0005-0000-0000-000004000000}"/>
    <cellStyle name="Normal 3" xfId="5" xr:uid="{00000000-0005-0000-0000-00000500000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742949</xdr:colOff>
      <xdr:row>0</xdr:row>
      <xdr:rowOff>28575</xdr:rowOff>
    </xdr:from>
    <xdr:to>
      <xdr:col>0</xdr:col>
      <xdr:colOff>1645206</xdr:colOff>
      <xdr:row>3</xdr:row>
      <xdr:rowOff>199754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49" y="28575"/>
          <a:ext cx="902257" cy="8760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TT29/Desktop/INFORME%20MARA/Marco%20legal%20movilid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TT29/Desktop/INFORME%20MARA/ofiicio%20normograma/NORMOGRAMAS%20ENVIADOS/Copia%20de%20NORMOGRAMA%20TRANSPORTE%20P&#218;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co Legal"/>
    </sheetNames>
    <sheetDataSet>
      <sheetData sheetId="0">
        <row r="5">
          <cell r="B5" t="str">
            <v>LEY 1437 DE 2011</v>
          </cell>
        </row>
        <row r="6">
          <cell r="B6" t="str">
            <v>LEY 105 DE 1993</v>
          </cell>
        </row>
        <row r="7">
          <cell r="B7" t="str">
            <v>LEY 336 DE 1996</v>
          </cell>
        </row>
        <row r="9">
          <cell r="B9" t="str">
            <v>LEY 1066 DE 2006</v>
          </cell>
        </row>
        <row r="14">
          <cell r="B14" t="str">
            <v>DECRETO 1252 DE 2011</v>
          </cell>
        </row>
        <row r="15">
          <cell r="B15" t="str">
            <v>ACUERDO DISTRITAL 41 DE 2006</v>
          </cell>
        </row>
        <row r="17">
          <cell r="B17" t="str">
            <v>RESOLUCIÓN 12379 DE 2012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ograma"/>
      <sheetName val="Control de cambio calidad"/>
    </sheetNames>
    <sheetDataSet>
      <sheetData sheetId="0">
        <row r="16">
          <cell r="A16" t="str">
            <v>LEY 1730 DE 2014</v>
          </cell>
        </row>
        <row r="17">
          <cell r="A17" t="str">
            <v>LEY 1755 DE 2015</v>
          </cell>
          <cell r="C17" t="str">
            <v>Por medio de la cual se regula el Derecho Fundamental de Petición y se sustituye un título del Código de Procedimiento Administrativo y de lo Contencioso Administrativo.</v>
          </cell>
        </row>
        <row r="18">
          <cell r="A18" t="str">
            <v>LEY 1811 DE 2016</v>
          </cell>
          <cell r="C18" t="str">
            <v>Por la cual se otorgan incentivos para promover el uso de la bicicleta en el territorio nacional y se modifica el Código Nacional de Tránsito</v>
          </cell>
        </row>
        <row r="19">
          <cell r="A19" t="str">
            <v>LEY 1964 DE 2019</v>
          </cell>
          <cell r="C19" t="str">
            <v>Por medio de la cual se promueve el uso de vehículos eléctricos en Colombia y se dictan otras disposiciones</v>
          </cell>
        </row>
        <row r="20">
          <cell r="A20" t="str">
            <v>LEY 2050 DE 2020</v>
          </cell>
          <cell r="C20" t="str">
            <v>Por medio de la cual se modifica y adiciona la Ley 1503 de 2011 y se dictan otras disposiciones en seguridad vial y tránsito</v>
          </cell>
        </row>
        <row r="21">
          <cell r="A21" t="str">
            <v>LEY 2052 DE 2020</v>
          </cell>
          <cell r="C21" t="str">
            <v>Por medio de la cual se establecen disposiciones transversales a la Rama Ejecutiva del nivel nacional y territorial y a los particulares que cumplan funciones públicas y/o administrativas, en relación con la racionalización de trámites y se dictan otras disposiciones</v>
          </cell>
        </row>
        <row r="37">
          <cell r="A37" t="str">
            <v xml:space="preserve">RESOLUCIÓN 2433 DE 2018 </v>
          </cell>
          <cell r="C37" t="str">
            <v>Por la cual se reglamenta el procedimiento para la expedición, control, y registro en línea de la planilla única de viaje ocasional para los vehículos de servicio público de transporte terrestre automotor individual de pasajeros en vehículos taxi, de pasajeros por carretera y mixto, se incorpora el trámite con su respectiva tarifa en el Registro Nacional Automotor (RNA) del Registro Único Nacional de Tránsito (RUNT) y se dictan otras disposiciones</v>
          </cell>
        </row>
        <row r="43">
          <cell r="A43" t="str">
            <v>RESOLUCIÓN 20223040040595 DE 2022</v>
          </cell>
          <cell r="B43" t="str">
            <v>12 de julio</v>
          </cell>
          <cell r="C43" t="str">
            <v>Por la cual se adopta la metodología para el diseño, implementación y verificación de los Planes Estratégicos de Seguridad Vial y se dictan otras disposiciones</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taduria.gov.co/documents/20127/36432/Resol_441-2019.pdf/5ab03c6a-39f0-2d5c-0c2c-1c9aef522add" TargetMode="External"/><Relationship Id="rId18" Type="http://schemas.openxmlformats.org/officeDocument/2006/relationships/hyperlink" Target="http://www.contaduria.gov.co/documents/20127/225823/Resoluci%C3%B3n+No.+090+de+2020+-+MNG+Procedimiento+REA+para+firma.pdf/30059139-6b78-9cf1-5714-9470f70b5e06?t=1589208036352" TargetMode="External"/><Relationship Id="rId26" Type="http://schemas.openxmlformats.org/officeDocument/2006/relationships/hyperlink" Target="http://www.contaduria.gov.co/documents/20127/225823/Resoluci%C3%B3n+No.+090+de+2020+-+MNG+Procedimiento+REA+para+firma.pdf/30059139-6b78-9cf1-5714-9470f70b5e06?t=1589208036352" TargetMode="External"/><Relationship Id="rId39" Type="http://schemas.openxmlformats.org/officeDocument/2006/relationships/printerSettings" Target="../printerSettings/printerSettings1.bin"/><Relationship Id="rId21" Type="http://schemas.openxmlformats.org/officeDocument/2006/relationships/hyperlink" Target="http://www.contaduria.gov.co/documents/20127/225823/Resoluci%C3%B3n+No.+090+de+2020+-+MNG+Procedimiento+REA+para+firma.pdf/30059139-6b78-9cf1-5714-9470f70b5e06?t=1589208036352" TargetMode="External"/><Relationship Id="rId34" Type="http://schemas.openxmlformats.org/officeDocument/2006/relationships/hyperlink" Target="http://www.contaduria.gov.co/documents/20127/225823/Resoluci%C3%B3n+No.+090+de+2020+-+MNG+Procedimiento+REA+para+firma.pdf/30059139-6b78-9cf1-5714-9470f70b5e06?t=1589208036352" TargetMode="External"/><Relationship Id="rId7" Type="http://schemas.openxmlformats.org/officeDocument/2006/relationships/hyperlink" Target="https://www.contaduria.gov.co/documents/20127/36432/Res_125_+2019.pdf/7e54eeaa-1ba5-8e7c-c7de-a1afb3344f9d" TargetMode="External"/><Relationship Id="rId12" Type="http://schemas.openxmlformats.org/officeDocument/2006/relationships/hyperlink" Target="https://www.contaduria.gov.co/documents/20127/36432/Reso_432_%2B2019.pdf/bfdaa31b-b1f7-460b-d044-726ec9bd22f4" TargetMode="External"/><Relationship Id="rId17" Type="http://schemas.openxmlformats.org/officeDocument/2006/relationships/hyperlink" Target="http://www.contaduria.gov.co/documents/20127/225823/Resoluci%C3%B3n+No.+090+de+2020+-+MNG+Procedimiento+REA+para+firma.pdf/30059139-6b78-9cf1-5714-9470f70b5e06?t=1589208036352" TargetMode="External"/><Relationship Id="rId25" Type="http://schemas.openxmlformats.org/officeDocument/2006/relationships/hyperlink" Target="http://www.contaduria.gov.co/documents/20127/225823/Resoluci%C3%B3n+No.+090+de+2020+-+MNG+Procedimiento+REA+para+firma.pdf/30059139-6b78-9cf1-5714-9470f70b5e06?t=1589208036352" TargetMode="External"/><Relationship Id="rId33" Type="http://schemas.openxmlformats.org/officeDocument/2006/relationships/hyperlink" Target="http://www.contaduria.gov.co/documents/20127/225823/Resoluci%C3%B3n+No.+090+de+2020+-+MNG+Procedimiento+REA+para+firma.pdf/30059139-6b78-9cf1-5714-9470f70b5e06?t=1589208036352" TargetMode="External"/><Relationship Id="rId38" Type="http://schemas.openxmlformats.org/officeDocument/2006/relationships/hyperlink" Target="https://www.transitocartagena.gov.co/links/Decretos/Decretos_2024/DECRETO%2002%20del%2001-ENE-2024%20(PICO%20Y%20PLACA%20VEHICULOS%20PARTICULARES).pdf" TargetMode="External"/><Relationship Id="rId2" Type="http://schemas.openxmlformats.org/officeDocument/2006/relationships/hyperlink" Target="https://www.transitocartagena.gov.co/links/Decretos/Decretos_2022/Decreto_0118.PDF" TargetMode="External"/><Relationship Id="rId16" Type="http://schemas.openxmlformats.org/officeDocument/2006/relationships/hyperlink" Target="http://www.contaduria.gov.co/documents/20127/225823/Resoluci%C3%B3n+No.+090+de+2020+-+MNG+Procedimiento+REA+para+firma.pdf/30059139-6b78-9cf1-5714-9470f70b5e06?t=1589208036352" TargetMode="External"/><Relationship Id="rId20" Type="http://schemas.openxmlformats.org/officeDocument/2006/relationships/hyperlink" Target="http://www.contaduria.gov.co/documents/20127/225823/Resoluci%C3%B3n+No.+090+de+2020+-+MNG+Procedimiento+REA+para+firma.pdf/30059139-6b78-9cf1-5714-9470f70b5e06?t=1589208036352" TargetMode="External"/><Relationship Id="rId29" Type="http://schemas.openxmlformats.org/officeDocument/2006/relationships/hyperlink" Target="http://www.contaduria.gov.co/documents/20127/225823/Resoluci%C3%B3n+No.+090+de+2020+-+MNG+Procedimiento+REA+para+firma.pdf/30059139-6b78-9cf1-5714-9470f70b5e06?t=1589208036352" TargetMode="External"/><Relationship Id="rId1" Type="http://schemas.openxmlformats.org/officeDocument/2006/relationships/hyperlink" Target="https://www.transitocartagena.gov.co/links/Decretos/Decretos_2023/RESOLUCION%20%201389%20DE%2015%20DE%20MARZO%20DE%202023.pdf" TargetMode="External"/><Relationship Id="rId6" Type="http://schemas.openxmlformats.org/officeDocument/2006/relationships/hyperlink" Target="http://www.contaduria.gov.co/wps/wcm/connect/d5eceb4b-d83a-4790-873e-bbbf3df7cc13/Res_080_+2019.pdf?MOD=AJPERES&amp;CONVERT_TO=url&amp;CACHEID=d5eceb4b-d83a-4790-873e-bbbf3df7cc13" TargetMode="External"/><Relationship Id="rId11" Type="http://schemas.openxmlformats.org/officeDocument/2006/relationships/hyperlink" Target="https://www.contaduria.gov.co/documents/20127/36432/Res_425_2019.pdf/97ded976-26a4-45b8-835a-7511e7049813" TargetMode="External"/><Relationship Id="rId24" Type="http://schemas.openxmlformats.org/officeDocument/2006/relationships/hyperlink" Target="http://www.contaduria.gov.co/documents/20127/225823/Resoluci%C3%B3n+No.+090+de+2020+-+MNG+Procedimiento+REA+para+firma.pdf/30059139-6b78-9cf1-5714-9470f70b5e06?t=1589208036352" TargetMode="External"/><Relationship Id="rId32" Type="http://schemas.openxmlformats.org/officeDocument/2006/relationships/hyperlink" Target="http://www.contaduria.gov.co/documents/20127/225823/Resoluci%C3%B3n+No.+090+de+2020+-+MNG+Procedimiento+REA+para+firma.pdf/30059139-6b78-9cf1-5714-9470f70b5e06?t=1589208036352" TargetMode="External"/><Relationship Id="rId37" Type="http://schemas.openxmlformats.org/officeDocument/2006/relationships/hyperlink" Target="https://www.transitocartagena.gov.co/links/Decretos/Decretos_2024/pico%20y%20placa%20de%20Moto.pdf" TargetMode="External"/><Relationship Id="rId40" Type="http://schemas.openxmlformats.org/officeDocument/2006/relationships/drawing" Target="../drawings/drawing1.xml"/><Relationship Id="rId5" Type="http://schemas.openxmlformats.org/officeDocument/2006/relationships/hyperlink" Target="http://www.contaduria.gov.co/wps/wcm/connect/d5eceb4b-d83a-4790-873e-bbbf3df7cc13/Res_080_+2019.pdf?MOD=AJPERES&amp;CONVERT_TO=url&amp;CACHEID=d5eceb4b-d83a-4790-873e-bbbf3df7cc13" TargetMode="External"/><Relationship Id="rId15" Type="http://schemas.openxmlformats.org/officeDocument/2006/relationships/hyperlink" Target="http://www.contaduria.gov.co/documents/20127/225823/Resoluci%C3%B3n+No.+090+de+2020+-+MNG+Procedimiento+REA+para+firma.pdf/30059139-6b78-9cf1-5714-9470f70b5e06?t=1589208036352" TargetMode="External"/><Relationship Id="rId23" Type="http://schemas.openxmlformats.org/officeDocument/2006/relationships/hyperlink" Target="http://www.contaduria.gov.co/documents/20127/225823/Resoluci%C3%B3n+No.+090+de+2020+-+MNG+Procedimiento+REA+para+firma.pdf/30059139-6b78-9cf1-5714-9470f70b5e06?t=1589208036352" TargetMode="External"/><Relationship Id="rId28" Type="http://schemas.openxmlformats.org/officeDocument/2006/relationships/hyperlink" Target="http://www.contaduria.gov.co/documents/20127/225823/Resoluci%C3%B3n+No.+090+de+2020+-+MNG+Procedimiento+REA+para+firma.pdf/30059139-6b78-9cf1-5714-9470f70b5e06?t=1589208036352" TargetMode="External"/><Relationship Id="rId36" Type="http://schemas.openxmlformats.org/officeDocument/2006/relationships/hyperlink" Target="https://www.transitocartagena.gov.co/links/Decretos/Decretos_2024/pico%20y%20placa%20de%20Moto.pdf" TargetMode="External"/><Relationship Id="rId10" Type="http://schemas.openxmlformats.org/officeDocument/2006/relationships/hyperlink" Target="https://www.contaduria.gov.co/documents/20127/36432/Res_320_2019.pdf/2a7af644-8a05-1d9d-b23b-9edcc433dc02" TargetMode="External"/><Relationship Id="rId19" Type="http://schemas.openxmlformats.org/officeDocument/2006/relationships/hyperlink" Target="http://www.contaduria.gov.co/documents/20127/225823/Resoluci%C3%B3n+No.+090+de+2020+-+MNG+Procedimiento+REA+para+firma.pdf/30059139-6b78-9cf1-5714-9470f70b5e06?t=1589208036352" TargetMode="External"/><Relationship Id="rId31" Type="http://schemas.openxmlformats.org/officeDocument/2006/relationships/hyperlink" Target="http://www.contaduria.gov.co/documents/20127/225823/Resoluci%C3%B3n+No.+090+de+2020+-+MNG+Procedimiento+REA+para+firma.pdf/30059139-6b78-9cf1-5714-9470f70b5e06?t=1589208036352" TargetMode="External"/><Relationship Id="rId4" Type="http://schemas.openxmlformats.org/officeDocument/2006/relationships/hyperlink" Target="http://www.contaduria.gov.co/wps/wcm/connect/458cecc6-6858-4783-a64e-b9ac57180957/Res_125_+2019.pdf?MOD=AJPERES&amp;CONVERT_TO=url&amp;CACHEID=458cecc6-6858-4783-a64e-b9ac57180957" TargetMode="External"/><Relationship Id="rId9" Type="http://schemas.openxmlformats.org/officeDocument/2006/relationships/hyperlink" Target="https://www.contaduria.gov.co/documents/20127/36432/ReS_319_2019.pdf/22062015-13d6-6e75-e075-fcd24c7ece66" TargetMode="External"/><Relationship Id="rId14" Type="http://schemas.openxmlformats.org/officeDocument/2006/relationships/hyperlink" Target="http://www.contaduria.gov.co/documents/20127/225823/Resoluci%C3%B3n+No.+090+de+2020+-+MNG+Procedimiento+REA+para+firma.pdf/30059139-6b78-9cf1-5714-9470f70b5e06?t=1589208036352" TargetMode="External"/><Relationship Id="rId22" Type="http://schemas.openxmlformats.org/officeDocument/2006/relationships/hyperlink" Target="http://www.contaduria.gov.co/documents/20127/225823/Resoluci%C3%B3n+No.+090+de+2020+-+MNG+Procedimiento+REA+para+firma.pdf/30059139-6b78-9cf1-5714-9470f70b5e06?t=1589208036352" TargetMode="External"/><Relationship Id="rId27" Type="http://schemas.openxmlformats.org/officeDocument/2006/relationships/hyperlink" Target="http://www.contaduria.gov.co/documents/20127/225823/Resoluci%C3%B3n+No.+090+de+2020+-+MNG+Procedimiento+REA+para+firma.pdf/30059139-6b78-9cf1-5714-9470f70b5e06?t=1589208036352" TargetMode="External"/><Relationship Id="rId30" Type="http://schemas.openxmlformats.org/officeDocument/2006/relationships/hyperlink" Target="http://www.contaduria.gov.co/documents/20127/225823/Resoluci%C3%B3n+No.+090+de+2020+-+MNG+Procedimiento+REA+para+firma.pdf/30059139-6b78-9cf1-5714-9470f70b5e06?t=1589208036352" TargetMode="External"/><Relationship Id="rId35" Type="http://schemas.openxmlformats.org/officeDocument/2006/relationships/hyperlink" Target="http://www.contaduria.gov.co/wps/wcm/connect/bae219cf-9d02-4443-be30-88ae5727bc51/Resoluci%C3%B3n+159+de+2019.pdf?MOD=AJPERES&amp;CONVERT_TO=url&amp;CACHEID=bae219cf-9d02-4443-be30-88ae5727bc51" TargetMode="External"/><Relationship Id="rId8" Type="http://schemas.openxmlformats.org/officeDocument/2006/relationships/hyperlink" Target="https://www.contaduria.gov.co/documents/20127/36432/Res+_372_2019.pdf/f8d581d0-b9b1-1b3c-90c6-6483a73137d4" TargetMode="External"/><Relationship Id="rId3" Type="http://schemas.openxmlformats.org/officeDocument/2006/relationships/hyperlink" Target="http://www.contaduria.gov.co/wps/wcm/connect/472a85ce-9321-4ec0-9b5d-d6858d736e43/Res_131_2019.pdf?MOD=AJPERES&amp;CONVERT_TO=url&amp;CACHEID=472a85ce-9321-4ec0-9b5d-d6858d736e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4"/>
  <sheetViews>
    <sheetView tabSelected="1" view="pageBreakPreview" zoomScaleNormal="100" zoomScaleSheetLayoutView="100" workbookViewId="0">
      <pane ySplit="9" topLeftCell="A17" activePane="bottomLeft" state="frozen"/>
      <selection pane="bottomLeft" activeCell="A24" sqref="A24:XFD24"/>
    </sheetView>
  </sheetViews>
  <sheetFormatPr defaultColWidth="10.7109375" defaultRowHeight="12"/>
  <cols>
    <col min="1" max="1" width="34.140625" style="25" customWidth="1"/>
    <col min="2" max="2" width="18.85546875" style="47" customWidth="1"/>
    <col min="3" max="3" width="43.28515625" style="66" customWidth="1"/>
    <col min="4" max="4" width="19.140625" style="25" customWidth="1"/>
    <col min="5" max="5" width="20.7109375" style="25" customWidth="1"/>
    <col min="6" max="6" width="22" style="25" customWidth="1"/>
    <col min="7" max="7" width="26.42578125" style="25" customWidth="1"/>
    <col min="8" max="16384" width="10.7109375" style="25"/>
  </cols>
  <sheetData>
    <row r="1" spans="1:7" ht="17.25" customHeight="1">
      <c r="A1" s="85"/>
      <c r="B1" s="86" t="s">
        <v>0</v>
      </c>
      <c r="C1" s="86"/>
      <c r="D1" s="86"/>
      <c r="E1" s="86"/>
      <c r="F1" s="86"/>
      <c r="G1" s="87" t="s">
        <v>1</v>
      </c>
    </row>
    <row r="2" spans="1:7" ht="18" customHeight="1">
      <c r="A2" s="88"/>
      <c r="B2" s="83" t="s">
        <v>2</v>
      </c>
      <c r="C2" s="83"/>
      <c r="D2" s="83"/>
      <c r="E2" s="83"/>
      <c r="F2" s="83"/>
      <c r="G2" s="89" t="s">
        <v>3</v>
      </c>
    </row>
    <row r="3" spans="1:7" ht="20.25" customHeight="1">
      <c r="A3" s="88"/>
      <c r="B3" s="83" t="s">
        <v>4</v>
      </c>
      <c r="C3" s="83"/>
      <c r="D3" s="83"/>
      <c r="E3" s="83"/>
      <c r="F3" s="83"/>
      <c r="G3" s="89" t="s">
        <v>5</v>
      </c>
    </row>
    <row r="4" spans="1:7" ht="18.75" customHeight="1">
      <c r="A4" s="90"/>
      <c r="B4" s="91" t="s">
        <v>6</v>
      </c>
      <c r="C4" s="91"/>
      <c r="D4" s="91"/>
      <c r="E4" s="91"/>
      <c r="F4" s="91"/>
      <c r="G4" s="92" t="s">
        <v>7</v>
      </c>
    </row>
    <row r="5" spans="1:7">
      <c r="A5" s="84"/>
      <c r="B5" s="84"/>
      <c r="C5" s="84"/>
      <c r="D5" s="84"/>
      <c r="E5" s="84"/>
      <c r="F5" s="84"/>
      <c r="G5" s="84"/>
    </row>
    <row r="6" spans="1:7" s="28" customFormat="1">
      <c r="A6" s="26" t="s">
        <v>8</v>
      </c>
      <c r="B6" s="70" t="s">
        <v>9</v>
      </c>
      <c r="C6" s="70"/>
      <c r="D6" s="70"/>
      <c r="E6" s="70"/>
      <c r="F6" s="70"/>
      <c r="G6" s="70"/>
    </row>
    <row r="7" spans="1:7" s="28" customFormat="1">
      <c r="A7" s="26" t="s">
        <v>10</v>
      </c>
      <c r="B7" s="70" t="s">
        <v>11</v>
      </c>
      <c r="C7" s="70"/>
      <c r="D7" s="70"/>
      <c r="E7" s="70"/>
      <c r="F7" s="70"/>
      <c r="G7" s="70"/>
    </row>
    <row r="8" spans="1:7" s="28" customFormat="1">
      <c r="A8" s="67" t="s">
        <v>12</v>
      </c>
      <c r="B8" s="67"/>
      <c r="C8" s="67"/>
      <c r="D8" s="67" t="s">
        <v>13</v>
      </c>
      <c r="E8" s="67"/>
      <c r="F8" s="67"/>
      <c r="G8" s="68" t="s">
        <v>14</v>
      </c>
    </row>
    <row r="9" spans="1:7" s="28" customFormat="1" ht="24">
      <c r="A9" s="26" t="s">
        <v>15</v>
      </c>
      <c r="B9" s="26" t="s">
        <v>16</v>
      </c>
      <c r="C9" s="26" t="s">
        <v>17</v>
      </c>
      <c r="D9" s="26" t="s">
        <v>18</v>
      </c>
      <c r="E9" s="26" t="s">
        <v>19</v>
      </c>
      <c r="F9" s="26" t="s">
        <v>20</v>
      </c>
      <c r="G9" s="69"/>
    </row>
    <row r="10" spans="1:7" s="28" customFormat="1" ht="60">
      <c r="A10" s="29" t="str">
        <f>'[1]Marco Legal'!B6</f>
        <v>LEY 105 DE 1993</v>
      </c>
      <c r="B10" s="30">
        <v>1993</v>
      </c>
      <c r="C10" s="29" t="s">
        <v>21</v>
      </c>
      <c r="D10" s="29"/>
      <c r="E10" s="29" t="s">
        <v>22</v>
      </c>
      <c r="F10" s="29" t="s">
        <v>23</v>
      </c>
      <c r="G10" s="17" t="s">
        <v>24</v>
      </c>
    </row>
    <row r="11" spans="1:7" s="28" customFormat="1" ht="24">
      <c r="A11" s="29" t="str">
        <f>'[1]Marco Legal'!B7</f>
        <v>LEY 336 DE 1996</v>
      </c>
      <c r="B11" s="29">
        <v>1996</v>
      </c>
      <c r="C11" s="30" t="s">
        <v>25</v>
      </c>
      <c r="D11" s="29"/>
      <c r="E11" s="29" t="s">
        <v>22</v>
      </c>
      <c r="F11" s="29" t="s">
        <v>23</v>
      </c>
      <c r="G11" s="17" t="s">
        <v>24</v>
      </c>
    </row>
    <row r="12" spans="1:7" s="28" customFormat="1" ht="24">
      <c r="A12" s="29" t="s">
        <v>26</v>
      </c>
      <c r="B12" s="29">
        <v>2002</v>
      </c>
      <c r="C12" s="29" t="s">
        <v>27</v>
      </c>
      <c r="D12" s="27"/>
      <c r="E12" s="29" t="s">
        <v>22</v>
      </c>
      <c r="F12" s="29" t="s">
        <v>23</v>
      </c>
      <c r="G12" s="17" t="s">
        <v>24</v>
      </c>
    </row>
    <row r="13" spans="1:7" s="28" customFormat="1" ht="24">
      <c r="A13" s="31" t="str">
        <f>'[1]Marco Legal'!B9</f>
        <v>LEY 1066 DE 2006</v>
      </c>
      <c r="B13" s="29">
        <v>2006</v>
      </c>
      <c r="C13" s="29" t="s">
        <v>28</v>
      </c>
      <c r="D13" s="29"/>
      <c r="E13" s="29" t="s">
        <v>22</v>
      </c>
      <c r="F13" s="29" t="s">
        <v>23</v>
      </c>
      <c r="G13" s="17" t="s">
        <v>24</v>
      </c>
    </row>
    <row r="14" spans="1:7" s="28" customFormat="1" ht="96">
      <c r="A14" s="31" t="str">
        <f>'[1]Marco Legal'!B15</f>
        <v>ACUERDO DISTRITAL 41 DE 2006</v>
      </c>
      <c r="B14" s="29">
        <v>2006</v>
      </c>
      <c r="C14" s="29" t="s">
        <v>29</v>
      </c>
      <c r="D14" s="29"/>
      <c r="E14" s="29" t="s">
        <v>30</v>
      </c>
      <c r="F14" s="29" t="s">
        <v>31</v>
      </c>
      <c r="G14" s="17" t="s">
        <v>24</v>
      </c>
    </row>
    <row r="15" spans="1:7" s="28" customFormat="1" ht="24">
      <c r="A15" s="29" t="str">
        <f>'[1]Marco Legal'!B5</f>
        <v>LEY 1437 DE 2011</v>
      </c>
      <c r="B15" s="29">
        <v>2011</v>
      </c>
      <c r="C15" s="32" t="s">
        <v>32</v>
      </c>
      <c r="D15" s="29"/>
      <c r="E15" s="29" t="s">
        <v>22</v>
      </c>
      <c r="F15" s="29" t="s">
        <v>23</v>
      </c>
      <c r="G15" s="17" t="s">
        <v>24</v>
      </c>
    </row>
    <row r="16" spans="1:7" s="28" customFormat="1" ht="84">
      <c r="A16" s="31" t="str">
        <f>'[1]Marco Legal'!B14</f>
        <v>DECRETO 1252 DE 2011</v>
      </c>
      <c r="B16" s="29">
        <v>2011</v>
      </c>
      <c r="C16" s="29" t="s">
        <v>33</v>
      </c>
      <c r="D16" s="29"/>
      <c r="E16" s="29" t="s">
        <v>30</v>
      </c>
      <c r="F16" s="29" t="s">
        <v>31</v>
      </c>
      <c r="G16" s="17" t="s">
        <v>24</v>
      </c>
    </row>
    <row r="17" spans="1:7" s="28" customFormat="1" ht="27.75" customHeight="1">
      <c r="A17" s="31" t="s">
        <v>34</v>
      </c>
      <c r="B17" s="29">
        <v>2011</v>
      </c>
      <c r="C17" s="29" t="s">
        <v>35</v>
      </c>
      <c r="D17" s="29"/>
      <c r="E17" s="29" t="s">
        <v>30</v>
      </c>
      <c r="F17" s="29" t="s">
        <v>36</v>
      </c>
      <c r="G17" s="17" t="s">
        <v>24</v>
      </c>
    </row>
    <row r="18" spans="1:7" s="28" customFormat="1" ht="36">
      <c r="A18" s="31" t="s">
        <v>37</v>
      </c>
      <c r="B18" s="29">
        <v>2011</v>
      </c>
      <c r="C18" s="29" t="s">
        <v>38</v>
      </c>
      <c r="D18" s="29"/>
      <c r="E18" s="29" t="s">
        <v>30</v>
      </c>
      <c r="F18" s="29" t="s">
        <v>36</v>
      </c>
      <c r="G18" s="17" t="s">
        <v>24</v>
      </c>
    </row>
    <row r="19" spans="1:7" s="28" customFormat="1" ht="24">
      <c r="A19" s="31" t="s">
        <v>39</v>
      </c>
      <c r="B19" s="29">
        <v>2012</v>
      </c>
      <c r="C19" s="29" t="s">
        <v>40</v>
      </c>
      <c r="D19" s="29"/>
      <c r="E19" s="29" t="s">
        <v>30</v>
      </c>
      <c r="F19" s="29" t="s">
        <v>36</v>
      </c>
      <c r="G19" s="17" t="s">
        <v>24</v>
      </c>
    </row>
    <row r="20" spans="1:7" s="28" customFormat="1" ht="36">
      <c r="A20" s="31" t="str">
        <f>'[1]Marco Legal'!B17</f>
        <v>RESOLUCIÓN 12379 DE 2012</v>
      </c>
      <c r="B20" s="29">
        <v>2012</v>
      </c>
      <c r="C20" s="29" t="s">
        <v>41</v>
      </c>
      <c r="D20" s="29"/>
      <c r="E20" s="29" t="s">
        <v>30</v>
      </c>
      <c r="F20" s="29" t="s">
        <v>42</v>
      </c>
      <c r="G20" s="17" t="s">
        <v>24</v>
      </c>
    </row>
    <row r="21" spans="1:7" s="28" customFormat="1" ht="52.5" customHeight="1">
      <c r="A21" s="34" t="s">
        <v>43</v>
      </c>
      <c r="B21" s="35">
        <v>2013</v>
      </c>
      <c r="C21" s="34" t="s">
        <v>44</v>
      </c>
      <c r="D21" s="35"/>
      <c r="E21" s="29" t="s">
        <v>30</v>
      </c>
      <c r="F21" s="35" t="s">
        <v>36</v>
      </c>
      <c r="G21" s="17" t="s">
        <v>24</v>
      </c>
    </row>
    <row r="22" spans="1:7" s="28" customFormat="1" ht="22.5">
      <c r="A22" s="34" t="s">
        <v>45</v>
      </c>
      <c r="B22" s="35">
        <v>2013</v>
      </c>
      <c r="C22" s="34" t="s">
        <v>46</v>
      </c>
      <c r="D22" s="35"/>
      <c r="E22" s="29" t="s">
        <v>30</v>
      </c>
      <c r="F22" s="35" t="s">
        <v>36</v>
      </c>
      <c r="G22" s="17" t="s">
        <v>24</v>
      </c>
    </row>
    <row r="23" spans="1:7" s="28" customFormat="1" ht="47.25" customHeight="1">
      <c r="A23" s="34" t="str">
        <f>[2]Normograma!A16</f>
        <v>LEY 1730 DE 2014</v>
      </c>
      <c r="B23" s="35">
        <v>2014</v>
      </c>
      <c r="C23" s="34" t="s">
        <v>47</v>
      </c>
      <c r="D23" s="35"/>
      <c r="E23" s="29" t="s">
        <v>30</v>
      </c>
      <c r="F23" s="35" t="s">
        <v>36</v>
      </c>
      <c r="G23" s="17" t="s">
        <v>24</v>
      </c>
    </row>
    <row r="24" spans="1:7" s="28" customFormat="1" ht="34.5" customHeight="1">
      <c r="A24" s="18" t="s">
        <v>48</v>
      </c>
      <c r="B24" s="18" t="s">
        <v>49</v>
      </c>
      <c r="C24" s="19" t="s">
        <v>50</v>
      </c>
      <c r="D24" s="18"/>
      <c r="E24" s="29" t="s">
        <v>30</v>
      </c>
      <c r="F24" s="20" t="s">
        <v>51</v>
      </c>
      <c r="G24" s="17" t="s">
        <v>24</v>
      </c>
    </row>
    <row r="25" spans="1:7" s="28" customFormat="1" ht="34.5" customHeight="1">
      <c r="A25" s="18" t="s">
        <v>52</v>
      </c>
      <c r="B25" s="18" t="s">
        <v>53</v>
      </c>
      <c r="C25" s="19" t="s">
        <v>54</v>
      </c>
      <c r="D25" s="18"/>
      <c r="E25" s="29" t="s">
        <v>30</v>
      </c>
      <c r="F25" s="20" t="s">
        <v>51</v>
      </c>
      <c r="G25" s="17" t="s">
        <v>24</v>
      </c>
    </row>
    <row r="26" spans="1:7" s="28" customFormat="1" ht="34.5" customHeight="1">
      <c r="A26" s="18" t="s">
        <v>55</v>
      </c>
      <c r="B26" s="18" t="s">
        <v>56</v>
      </c>
      <c r="C26" s="19" t="s">
        <v>57</v>
      </c>
      <c r="D26" s="18"/>
      <c r="E26" s="29" t="s">
        <v>30</v>
      </c>
      <c r="F26" s="20" t="s">
        <v>51</v>
      </c>
      <c r="G26" s="17" t="s">
        <v>24</v>
      </c>
    </row>
    <row r="27" spans="1:7" s="28" customFormat="1" ht="34.5" customHeight="1">
      <c r="A27" s="34" t="str">
        <f>[2]Normograma!A17</f>
        <v>LEY 1755 DE 2015</v>
      </c>
      <c r="B27" s="35">
        <v>2015</v>
      </c>
      <c r="C27" s="34" t="str">
        <f>[2]Normograma!C17</f>
        <v>Por medio de la cual se regula el Derecho Fundamental de Petición y se sustituye un título del Código de Procedimiento Administrativo y de lo Contencioso Administrativo.</v>
      </c>
      <c r="D27" s="35"/>
      <c r="E27" s="29" t="s">
        <v>30</v>
      </c>
      <c r="F27" s="35" t="s">
        <v>36</v>
      </c>
      <c r="G27" s="17" t="s">
        <v>24</v>
      </c>
    </row>
    <row r="28" spans="1:7" s="28" customFormat="1" ht="34.5" customHeight="1">
      <c r="A28" s="29" t="s">
        <v>58</v>
      </c>
      <c r="B28" s="36">
        <v>2016</v>
      </c>
      <c r="C28" s="29" t="s">
        <v>59</v>
      </c>
      <c r="D28" s="29"/>
      <c r="E28" s="29" t="s">
        <v>30</v>
      </c>
      <c r="F28" s="29" t="s">
        <v>60</v>
      </c>
      <c r="G28" s="17" t="s">
        <v>24</v>
      </c>
    </row>
    <row r="29" spans="1:7" s="28" customFormat="1" ht="34.5" customHeight="1">
      <c r="A29" s="18" t="s">
        <v>61</v>
      </c>
      <c r="B29" s="18" t="s">
        <v>62</v>
      </c>
      <c r="C29" s="19" t="s">
        <v>63</v>
      </c>
      <c r="D29" s="18"/>
      <c r="E29" s="29" t="s">
        <v>30</v>
      </c>
      <c r="F29" s="20" t="s">
        <v>51</v>
      </c>
      <c r="G29" s="17" t="s">
        <v>24</v>
      </c>
    </row>
    <row r="30" spans="1:7" s="28" customFormat="1" ht="42" customHeight="1">
      <c r="A30" s="18" t="s">
        <v>64</v>
      </c>
      <c r="B30" s="18" t="s">
        <v>65</v>
      </c>
      <c r="C30" s="19" t="s">
        <v>66</v>
      </c>
      <c r="D30" s="18"/>
      <c r="E30" s="29" t="s">
        <v>30</v>
      </c>
      <c r="F30" s="20" t="s">
        <v>51</v>
      </c>
      <c r="G30" s="17" t="s">
        <v>24</v>
      </c>
    </row>
    <row r="31" spans="1:7" s="28" customFormat="1" ht="34.5" customHeight="1">
      <c r="A31" s="18" t="s">
        <v>67</v>
      </c>
      <c r="B31" s="18" t="s">
        <v>68</v>
      </c>
      <c r="C31" s="19" t="s">
        <v>69</v>
      </c>
      <c r="D31" s="18"/>
      <c r="E31" s="29" t="s">
        <v>30</v>
      </c>
      <c r="F31" s="20" t="s">
        <v>51</v>
      </c>
      <c r="G31" s="17" t="s">
        <v>24</v>
      </c>
    </row>
    <row r="32" spans="1:7" s="37" customFormat="1" ht="32.25" customHeight="1">
      <c r="A32" s="18" t="s">
        <v>70</v>
      </c>
      <c r="B32" s="18" t="s">
        <v>71</v>
      </c>
      <c r="C32" s="19" t="s">
        <v>72</v>
      </c>
      <c r="D32" s="18"/>
      <c r="E32" s="29" t="s">
        <v>30</v>
      </c>
      <c r="F32" s="20" t="s">
        <v>36</v>
      </c>
      <c r="G32" s="17" t="s">
        <v>24</v>
      </c>
    </row>
    <row r="33" spans="1:7" s="28" customFormat="1" ht="36">
      <c r="A33" s="34" t="str">
        <f>[2]Normograma!A18</f>
        <v>LEY 1811 DE 2016</v>
      </c>
      <c r="B33" s="35">
        <v>2016</v>
      </c>
      <c r="C33" s="34" t="str">
        <f>[2]Normograma!C18</f>
        <v>Por la cual se otorgan incentivos para promover el uso de la bicicleta en el territorio nacional y se modifica el Código Nacional de Tránsito</v>
      </c>
      <c r="D33" s="35"/>
      <c r="E33" s="29" t="s">
        <v>30</v>
      </c>
      <c r="F33" s="35" t="s">
        <v>36</v>
      </c>
      <c r="G33" s="17" t="s">
        <v>24</v>
      </c>
    </row>
    <row r="34" spans="1:7" s="28" customFormat="1" ht="24">
      <c r="A34" s="18" t="s">
        <v>73</v>
      </c>
      <c r="B34" s="18" t="s">
        <v>74</v>
      </c>
      <c r="C34" s="19" t="s">
        <v>75</v>
      </c>
      <c r="D34" s="18"/>
      <c r="E34" s="29" t="s">
        <v>30</v>
      </c>
      <c r="F34" s="20" t="s">
        <v>76</v>
      </c>
      <c r="G34" s="17" t="s">
        <v>24</v>
      </c>
    </row>
    <row r="35" spans="1:7" s="28" customFormat="1" ht="24">
      <c r="A35" s="18" t="s">
        <v>73</v>
      </c>
      <c r="B35" s="18" t="s">
        <v>74</v>
      </c>
      <c r="C35" s="19" t="s">
        <v>75</v>
      </c>
      <c r="D35" s="18"/>
      <c r="E35" s="29" t="s">
        <v>30</v>
      </c>
      <c r="F35" s="20" t="s">
        <v>76</v>
      </c>
      <c r="G35" s="17" t="s">
        <v>24</v>
      </c>
    </row>
    <row r="36" spans="1:7" s="28" customFormat="1" ht="72">
      <c r="A36" s="18" t="s">
        <v>77</v>
      </c>
      <c r="B36" s="18" t="s">
        <v>78</v>
      </c>
      <c r="C36" s="19" t="s">
        <v>79</v>
      </c>
      <c r="D36" s="18"/>
      <c r="E36" s="29" t="s">
        <v>30</v>
      </c>
      <c r="F36" s="20" t="s">
        <v>51</v>
      </c>
      <c r="G36" s="17" t="s">
        <v>24</v>
      </c>
    </row>
    <row r="37" spans="1:7" s="28" customFormat="1" ht="37.5" customHeight="1">
      <c r="A37" s="18" t="s">
        <v>80</v>
      </c>
      <c r="B37" s="18" t="s">
        <v>81</v>
      </c>
      <c r="C37" s="21" t="s">
        <v>82</v>
      </c>
      <c r="D37" s="18"/>
      <c r="E37" s="29" t="s">
        <v>30</v>
      </c>
      <c r="F37" s="20" t="s">
        <v>51</v>
      </c>
      <c r="G37" s="17" t="s">
        <v>24</v>
      </c>
    </row>
    <row r="38" spans="1:7" s="28" customFormat="1" ht="96">
      <c r="A38" s="18" t="s">
        <v>83</v>
      </c>
      <c r="B38" s="18" t="s">
        <v>84</v>
      </c>
      <c r="C38" s="19" t="s">
        <v>85</v>
      </c>
      <c r="D38" s="18"/>
      <c r="E38" s="29" t="s">
        <v>30</v>
      </c>
      <c r="F38" s="20" t="s">
        <v>51</v>
      </c>
      <c r="G38" s="17" t="s">
        <v>24</v>
      </c>
    </row>
    <row r="39" spans="1:7" s="28" customFormat="1" ht="96">
      <c r="A39" s="18" t="s">
        <v>86</v>
      </c>
      <c r="B39" s="18" t="s">
        <v>87</v>
      </c>
      <c r="C39" s="19" t="s">
        <v>88</v>
      </c>
      <c r="D39" s="18"/>
      <c r="E39" s="29" t="s">
        <v>30</v>
      </c>
      <c r="F39" s="20" t="s">
        <v>51</v>
      </c>
      <c r="G39" s="17" t="s">
        <v>24</v>
      </c>
    </row>
    <row r="40" spans="1:7" s="28" customFormat="1" ht="60">
      <c r="A40" s="18" t="s">
        <v>89</v>
      </c>
      <c r="B40" s="18" t="s">
        <v>90</v>
      </c>
      <c r="C40" s="19" t="s">
        <v>91</v>
      </c>
      <c r="D40" s="18"/>
      <c r="E40" s="29" t="s">
        <v>30</v>
      </c>
      <c r="F40" s="20" t="s">
        <v>92</v>
      </c>
      <c r="G40" s="17" t="s">
        <v>24</v>
      </c>
    </row>
    <row r="41" spans="1:7" s="28" customFormat="1" ht="60">
      <c r="A41" s="18" t="s">
        <v>93</v>
      </c>
      <c r="B41" s="18" t="s">
        <v>94</v>
      </c>
      <c r="C41" s="21" t="s">
        <v>95</v>
      </c>
      <c r="D41" s="18"/>
      <c r="E41" s="29" t="s">
        <v>30</v>
      </c>
      <c r="F41" s="20" t="s">
        <v>51</v>
      </c>
      <c r="G41" s="17" t="s">
        <v>24</v>
      </c>
    </row>
    <row r="42" spans="1:7" s="28" customFormat="1" ht="105" customHeight="1">
      <c r="A42" s="34" t="str">
        <f>[2]Normograma!A37</f>
        <v xml:space="preserve">RESOLUCIÓN 2433 DE 2018 </v>
      </c>
      <c r="B42" s="35">
        <v>2018</v>
      </c>
      <c r="C42" s="34" t="str">
        <f>[2]Normograma!C37</f>
        <v>Por la cual se reglamenta el procedimiento para la expedición, control, y registro en línea de la planilla única de viaje ocasional para los vehículos de servicio público de transporte terrestre automotor individual de pasajeros en vehículos taxi, de pasajeros por carretera y mixto, se incorpora el trámite con su respectiva tarifa en el Registro Nacional Automotor (RNA) del Registro Único Nacional de Tránsito (RUNT) y se dictan otras disposiciones</v>
      </c>
      <c r="D42" s="35"/>
      <c r="E42" s="29" t="s">
        <v>30</v>
      </c>
      <c r="F42" s="29" t="s">
        <v>60</v>
      </c>
      <c r="G42" s="17" t="s">
        <v>24</v>
      </c>
    </row>
    <row r="43" spans="1:7" s="28" customFormat="1" ht="44.25" customHeight="1">
      <c r="A43" s="18" t="s">
        <v>96</v>
      </c>
      <c r="B43" s="18" t="s">
        <v>97</v>
      </c>
      <c r="C43" s="21" t="s">
        <v>98</v>
      </c>
      <c r="D43" s="18"/>
      <c r="E43" s="29" t="s">
        <v>30</v>
      </c>
      <c r="F43" s="20" t="s">
        <v>51</v>
      </c>
      <c r="G43" s="17" t="s">
        <v>24</v>
      </c>
    </row>
    <row r="44" spans="1:7" s="28" customFormat="1" ht="36">
      <c r="A44" s="18" t="s">
        <v>99</v>
      </c>
      <c r="B44" s="18" t="s">
        <v>100</v>
      </c>
      <c r="C44" s="21" t="s">
        <v>101</v>
      </c>
      <c r="D44" s="18"/>
      <c r="E44" s="29" t="s">
        <v>30</v>
      </c>
      <c r="F44" s="20" t="s">
        <v>51</v>
      </c>
      <c r="G44" s="17" t="s">
        <v>24</v>
      </c>
    </row>
    <row r="45" spans="1:7" s="28" customFormat="1" ht="108">
      <c r="A45" s="22" t="s">
        <v>102</v>
      </c>
      <c r="B45" s="22" t="s">
        <v>103</v>
      </c>
      <c r="C45" s="23" t="s">
        <v>104</v>
      </c>
      <c r="D45" s="22"/>
      <c r="E45" s="29" t="s">
        <v>30</v>
      </c>
      <c r="F45" s="20" t="s">
        <v>51</v>
      </c>
      <c r="G45" s="17" t="s">
        <v>24</v>
      </c>
    </row>
    <row r="46" spans="1:7" s="28" customFormat="1" ht="96">
      <c r="A46" s="22" t="s">
        <v>105</v>
      </c>
      <c r="B46" s="22" t="s">
        <v>106</v>
      </c>
      <c r="C46" s="21" t="s">
        <v>107</v>
      </c>
      <c r="D46" s="22"/>
      <c r="E46" s="29" t="s">
        <v>30</v>
      </c>
      <c r="F46" s="20" t="s">
        <v>51</v>
      </c>
      <c r="G46" s="17" t="s">
        <v>24</v>
      </c>
    </row>
    <row r="47" spans="1:7" s="28" customFormat="1" ht="96">
      <c r="A47" s="22" t="s">
        <v>108</v>
      </c>
      <c r="B47" s="22" t="s">
        <v>109</v>
      </c>
      <c r="C47" s="24" t="s">
        <v>110</v>
      </c>
      <c r="D47" s="22"/>
      <c r="E47" s="29" t="s">
        <v>30</v>
      </c>
      <c r="F47" s="20" t="s">
        <v>51</v>
      </c>
      <c r="G47" s="17" t="s">
        <v>24</v>
      </c>
    </row>
    <row r="48" spans="1:7" s="28" customFormat="1" ht="60">
      <c r="A48" s="22" t="s">
        <v>111</v>
      </c>
      <c r="B48" s="22" t="s">
        <v>112</v>
      </c>
      <c r="C48" s="23" t="s">
        <v>113</v>
      </c>
      <c r="D48" s="22"/>
      <c r="E48" s="29" t="s">
        <v>30</v>
      </c>
      <c r="F48" s="20" t="s">
        <v>51</v>
      </c>
      <c r="G48" s="17" t="s">
        <v>24</v>
      </c>
    </row>
    <row r="49" spans="1:7" s="28" customFormat="1" ht="96">
      <c r="A49" s="22" t="s">
        <v>114</v>
      </c>
      <c r="B49" s="22" t="s">
        <v>115</v>
      </c>
      <c r="C49" s="21" t="s">
        <v>116</v>
      </c>
      <c r="D49" s="22"/>
      <c r="E49" s="29" t="s">
        <v>30</v>
      </c>
      <c r="F49" s="20" t="s">
        <v>51</v>
      </c>
      <c r="G49" s="17" t="s">
        <v>24</v>
      </c>
    </row>
    <row r="50" spans="1:7" s="28" customFormat="1" ht="96">
      <c r="A50" s="22" t="s">
        <v>117</v>
      </c>
      <c r="B50" s="22" t="s">
        <v>115</v>
      </c>
      <c r="C50" s="24" t="s">
        <v>116</v>
      </c>
      <c r="D50" s="22"/>
      <c r="E50" s="29" t="s">
        <v>30</v>
      </c>
      <c r="F50" s="20" t="s">
        <v>51</v>
      </c>
      <c r="G50" s="17" t="s">
        <v>24</v>
      </c>
    </row>
    <row r="51" spans="1:7" s="28" customFormat="1" ht="108">
      <c r="A51" s="22" t="s">
        <v>118</v>
      </c>
      <c r="B51" s="22" t="s">
        <v>119</v>
      </c>
      <c r="C51" s="24" t="s">
        <v>120</v>
      </c>
      <c r="D51" s="22"/>
      <c r="E51" s="29" t="s">
        <v>30</v>
      </c>
      <c r="F51" s="20" t="s">
        <v>51</v>
      </c>
      <c r="G51" s="17" t="s">
        <v>24</v>
      </c>
    </row>
    <row r="52" spans="1:7" s="28" customFormat="1" ht="48">
      <c r="A52" s="22" t="s">
        <v>121</v>
      </c>
      <c r="B52" s="22" t="s">
        <v>122</v>
      </c>
      <c r="C52" s="24" t="s">
        <v>123</v>
      </c>
      <c r="D52" s="22"/>
      <c r="E52" s="29" t="s">
        <v>30</v>
      </c>
      <c r="F52" s="20" t="s">
        <v>51</v>
      </c>
      <c r="G52" s="17" t="s">
        <v>24</v>
      </c>
    </row>
    <row r="53" spans="1:7" s="28" customFormat="1" ht="72">
      <c r="A53" s="22" t="s">
        <v>124</v>
      </c>
      <c r="B53" s="22" t="s">
        <v>122</v>
      </c>
      <c r="C53" s="24" t="s">
        <v>125</v>
      </c>
      <c r="D53" s="22"/>
      <c r="E53" s="29" t="s">
        <v>30</v>
      </c>
      <c r="F53" s="20" t="s">
        <v>51</v>
      </c>
      <c r="G53" s="17" t="s">
        <v>24</v>
      </c>
    </row>
    <row r="54" spans="1:7" s="28" customFormat="1" ht="108">
      <c r="A54" s="22" t="s">
        <v>126</v>
      </c>
      <c r="B54" s="22" t="s">
        <v>127</v>
      </c>
      <c r="C54" s="24" t="s">
        <v>128</v>
      </c>
      <c r="D54" s="22"/>
      <c r="E54" s="29" t="s">
        <v>30</v>
      </c>
      <c r="F54" s="20" t="s">
        <v>51</v>
      </c>
      <c r="G54" s="17" t="s">
        <v>24</v>
      </c>
    </row>
    <row r="55" spans="1:7" s="28" customFormat="1" ht="48">
      <c r="A55" s="22" t="s">
        <v>129</v>
      </c>
      <c r="B55" s="22" t="s">
        <v>130</v>
      </c>
      <c r="C55" s="24" t="s">
        <v>131</v>
      </c>
      <c r="D55" s="22"/>
      <c r="E55" s="29" t="s">
        <v>30</v>
      </c>
      <c r="F55" s="20" t="s">
        <v>51</v>
      </c>
      <c r="G55" s="17" t="s">
        <v>24</v>
      </c>
    </row>
    <row r="56" spans="1:7" s="28" customFormat="1" ht="36">
      <c r="A56" s="22" t="s">
        <v>132</v>
      </c>
      <c r="B56" s="22" t="s">
        <v>133</v>
      </c>
      <c r="C56" s="24" t="s">
        <v>134</v>
      </c>
      <c r="D56" s="22"/>
      <c r="E56" s="29" t="s">
        <v>30</v>
      </c>
      <c r="F56" s="20" t="s">
        <v>51</v>
      </c>
      <c r="G56" s="17" t="s">
        <v>24</v>
      </c>
    </row>
    <row r="57" spans="1:7" s="28" customFormat="1" ht="60">
      <c r="A57" s="22" t="s">
        <v>135</v>
      </c>
      <c r="B57" s="22" t="s">
        <v>133</v>
      </c>
      <c r="C57" s="24" t="s">
        <v>136</v>
      </c>
      <c r="D57" s="22"/>
      <c r="E57" s="29" t="s">
        <v>30</v>
      </c>
      <c r="F57" s="20" t="s">
        <v>51</v>
      </c>
      <c r="G57" s="17" t="s">
        <v>24</v>
      </c>
    </row>
    <row r="58" spans="1:7" s="28" customFormat="1" ht="36">
      <c r="A58" s="34" t="str">
        <f>[2]Normograma!A19</f>
        <v>LEY 1964 DE 2019</v>
      </c>
      <c r="B58" s="35">
        <v>2019</v>
      </c>
      <c r="C58" s="34" t="str">
        <f>[2]Normograma!C19</f>
        <v>Por medio de la cual se promueve el uso de vehículos eléctricos en Colombia y se dictan otras disposiciones</v>
      </c>
      <c r="D58" s="35"/>
      <c r="E58" s="29" t="s">
        <v>30</v>
      </c>
      <c r="F58" s="35" t="s">
        <v>36</v>
      </c>
      <c r="G58" s="17" t="s">
        <v>24</v>
      </c>
    </row>
    <row r="59" spans="1:7" ht="48">
      <c r="A59" s="22" t="s">
        <v>137</v>
      </c>
      <c r="B59" s="22" t="s">
        <v>138</v>
      </c>
      <c r="C59" s="24" t="s">
        <v>139</v>
      </c>
      <c r="D59" s="22"/>
      <c r="E59" s="29" t="s">
        <v>30</v>
      </c>
      <c r="F59" s="20" t="s">
        <v>51</v>
      </c>
      <c r="G59" s="17" t="s">
        <v>24</v>
      </c>
    </row>
    <row r="60" spans="1:7" ht="120">
      <c r="A60" s="22" t="s">
        <v>140</v>
      </c>
      <c r="B60" s="22" t="s">
        <v>141</v>
      </c>
      <c r="C60" s="24" t="s">
        <v>142</v>
      </c>
      <c r="D60" s="22"/>
      <c r="E60" s="29" t="s">
        <v>30</v>
      </c>
      <c r="F60" s="20" t="s">
        <v>51</v>
      </c>
      <c r="G60" s="17" t="s">
        <v>24</v>
      </c>
    </row>
    <row r="61" spans="1:7" ht="60">
      <c r="A61" s="22" t="s">
        <v>143</v>
      </c>
      <c r="B61" s="22" t="s">
        <v>144</v>
      </c>
      <c r="C61" s="24" t="s">
        <v>145</v>
      </c>
      <c r="D61" s="22"/>
      <c r="E61" s="29" t="s">
        <v>30</v>
      </c>
      <c r="F61" s="20" t="s">
        <v>51</v>
      </c>
      <c r="G61" s="17" t="s">
        <v>24</v>
      </c>
    </row>
    <row r="62" spans="1:7" ht="72">
      <c r="A62" s="22" t="s">
        <v>146</v>
      </c>
      <c r="B62" s="22" t="s">
        <v>147</v>
      </c>
      <c r="C62" s="24" t="s">
        <v>148</v>
      </c>
      <c r="D62" s="22"/>
      <c r="E62" s="29" t="s">
        <v>30</v>
      </c>
      <c r="F62" s="20" t="s">
        <v>51</v>
      </c>
      <c r="G62" s="17" t="s">
        <v>24</v>
      </c>
    </row>
    <row r="63" spans="1:7" ht="60">
      <c r="A63" s="22" t="s">
        <v>149</v>
      </c>
      <c r="B63" s="22" t="s">
        <v>150</v>
      </c>
      <c r="C63" s="24" t="s">
        <v>151</v>
      </c>
      <c r="D63" s="22"/>
      <c r="E63" s="29" t="s">
        <v>30</v>
      </c>
      <c r="F63" s="20" t="s">
        <v>51</v>
      </c>
      <c r="G63" s="17" t="s">
        <v>24</v>
      </c>
    </row>
    <row r="64" spans="1:7" ht="36">
      <c r="A64" s="34" t="s">
        <v>152</v>
      </c>
      <c r="B64" s="35" t="s">
        <v>153</v>
      </c>
      <c r="C64" s="34" t="s">
        <v>154</v>
      </c>
      <c r="D64" s="35"/>
      <c r="E64" s="29" t="s">
        <v>30</v>
      </c>
      <c r="F64" s="35" t="s">
        <v>42</v>
      </c>
      <c r="G64" s="17" t="s">
        <v>24</v>
      </c>
    </row>
    <row r="65" spans="1:7" ht="72">
      <c r="A65" s="22" t="s">
        <v>155</v>
      </c>
      <c r="B65" s="22" t="s">
        <v>156</v>
      </c>
      <c r="C65" s="24" t="s">
        <v>157</v>
      </c>
      <c r="D65" s="22"/>
      <c r="E65" s="29" t="s">
        <v>30</v>
      </c>
      <c r="F65" s="20" t="s">
        <v>51</v>
      </c>
      <c r="G65" s="17" t="s">
        <v>24</v>
      </c>
    </row>
    <row r="66" spans="1:7" ht="50.25" customHeight="1">
      <c r="A66" s="33" t="s">
        <v>158</v>
      </c>
      <c r="B66" s="29">
        <v>2020</v>
      </c>
      <c r="C66" s="48" t="s">
        <v>159</v>
      </c>
      <c r="D66" s="29" t="s">
        <v>22</v>
      </c>
      <c r="E66" s="29"/>
      <c r="F66" s="29" t="s">
        <v>31</v>
      </c>
      <c r="G66" s="17" t="s">
        <v>24</v>
      </c>
    </row>
    <row r="67" spans="1:7" ht="108">
      <c r="A67" s="22" t="s">
        <v>160</v>
      </c>
      <c r="B67" s="22" t="s">
        <v>161</v>
      </c>
      <c r="C67" s="24" t="s">
        <v>162</v>
      </c>
      <c r="D67" s="22"/>
      <c r="E67" s="29" t="s">
        <v>30</v>
      </c>
      <c r="F67" s="20" t="s">
        <v>51</v>
      </c>
      <c r="G67" s="17" t="s">
        <v>24</v>
      </c>
    </row>
    <row r="68" spans="1:7" ht="120">
      <c r="A68" s="22" t="s">
        <v>163</v>
      </c>
      <c r="B68" s="22" t="s">
        <v>164</v>
      </c>
      <c r="C68" s="24" t="s">
        <v>165</v>
      </c>
      <c r="D68" s="22"/>
      <c r="E68" s="29" t="s">
        <v>30</v>
      </c>
      <c r="F68" s="20" t="s">
        <v>51</v>
      </c>
      <c r="G68" s="17" t="s">
        <v>24</v>
      </c>
    </row>
    <row r="69" spans="1:7" ht="36">
      <c r="A69" s="34" t="str">
        <f>[2]Normograma!A20</f>
        <v>LEY 2050 DE 2020</v>
      </c>
      <c r="B69" s="35" t="s">
        <v>166</v>
      </c>
      <c r="C69" s="34" t="str">
        <f>[2]Normograma!C20</f>
        <v>Por medio de la cual se modifica y adiciona la Ley 1503 de 2011 y se dictan otras disposiciones en seguridad vial y tránsito</v>
      </c>
      <c r="D69" s="35"/>
      <c r="E69" s="29" t="s">
        <v>30</v>
      </c>
      <c r="F69" s="35" t="s">
        <v>36</v>
      </c>
      <c r="G69" s="17" t="s">
        <v>24</v>
      </c>
    </row>
    <row r="70" spans="1:7" ht="72">
      <c r="A70" s="34" t="str">
        <f>[2]Normograma!A21</f>
        <v>LEY 2052 DE 2020</v>
      </c>
      <c r="B70" s="35" t="s">
        <v>167</v>
      </c>
      <c r="C70" s="34" t="str">
        <f>[2]Normograma!C21</f>
        <v>Por medio de la cual se establecen disposiciones transversales a la Rama Ejecutiva del nivel nacional y territorial y a los particulares que cumplan funciones públicas y/o administrativas, en relación con la racionalización de trámites y se dictan otras disposiciones</v>
      </c>
      <c r="D70" s="35"/>
      <c r="E70" s="29" t="s">
        <v>30</v>
      </c>
      <c r="F70" s="35" t="s">
        <v>36</v>
      </c>
      <c r="G70" s="17" t="s">
        <v>24</v>
      </c>
    </row>
    <row r="71" spans="1:7" ht="108">
      <c r="A71" s="22" t="s">
        <v>168</v>
      </c>
      <c r="B71" s="22" t="s">
        <v>169</v>
      </c>
      <c r="C71" s="24" t="s">
        <v>170</v>
      </c>
      <c r="D71" s="22"/>
      <c r="E71" s="29" t="s">
        <v>30</v>
      </c>
      <c r="F71" s="20" t="s">
        <v>51</v>
      </c>
      <c r="G71" s="17" t="s">
        <v>24</v>
      </c>
    </row>
    <row r="72" spans="1:7" ht="36">
      <c r="A72" s="22" t="s">
        <v>171</v>
      </c>
      <c r="B72" s="22" t="s">
        <v>172</v>
      </c>
      <c r="C72" s="24" t="s">
        <v>173</v>
      </c>
      <c r="D72" s="22"/>
      <c r="E72" s="29" t="s">
        <v>30</v>
      </c>
      <c r="F72" s="20" t="s">
        <v>51</v>
      </c>
      <c r="G72" s="17" t="s">
        <v>24</v>
      </c>
    </row>
    <row r="73" spans="1:7" ht="132">
      <c r="A73" s="22" t="s">
        <v>174</v>
      </c>
      <c r="B73" s="22" t="s">
        <v>175</v>
      </c>
      <c r="C73" s="24" t="s">
        <v>176</v>
      </c>
      <c r="D73" s="22"/>
      <c r="E73" s="29" t="s">
        <v>30</v>
      </c>
      <c r="F73" s="20" t="s">
        <v>51</v>
      </c>
      <c r="G73" s="17" t="s">
        <v>24</v>
      </c>
    </row>
    <row r="74" spans="1:7" ht="69.75" customHeight="1">
      <c r="A74" s="34" t="s">
        <v>177</v>
      </c>
      <c r="B74" s="35">
        <v>2020</v>
      </c>
      <c r="C74" s="34" t="s">
        <v>178</v>
      </c>
      <c r="D74" s="35"/>
      <c r="E74" s="29" t="s">
        <v>30</v>
      </c>
      <c r="F74" s="35" t="s">
        <v>42</v>
      </c>
      <c r="G74" s="17" t="s">
        <v>24</v>
      </c>
    </row>
    <row r="75" spans="1:7" ht="72">
      <c r="A75" s="22" t="s">
        <v>179</v>
      </c>
      <c r="B75" s="22" t="s">
        <v>180</v>
      </c>
      <c r="C75" s="24" t="s">
        <v>148</v>
      </c>
      <c r="D75" s="22"/>
      <c r="E75" s="29" t="s">
        <v>30</v>
      </c>
      <c r="F75" s="20" t="s">
        <v>51</v>
      </c>
      <c r="G75" s="17" t="s">
        <v>24</v>
      </c>
    </row>
    <row r="76" spans="1:7" ht="48">
      <c r="A76" s="22" t="s">
        <v>181</v>
      </c>
      <c r="B76" s="22" t="s">
        <v>182</v>
      </c>
      <c r="C76" s="24" t="s">
        <v>183</v>
      </c>
      <c r="D76" s="22"/>
      <c r="E76" s="29" t="s">
        <v>30</v>
      </c>
      <c r="F76" s="20" t="s">
        <v>51</v>
      </c>
      <c r="G76" s="17" t="s">
        <v>24</v>
      </c>
    </row>
    <row r="77" spans="1:7" ht="144">
      <c r="A77" s="22" t="s">
        <v>184</v>
      </c>
      <c r="B77" s="22" t="s">
        <v>185</v>
      </c>
      <c r="C77" s="24" t="s">
        <v>186</v>
      </c>
      <c r="D77" s="22"/>
      <c r="E77" s="29" t="s">
        <v>30</v>
      </c>
      <c r="F77" s="20" t="s">
        <v>51</v>
      </c>
      <c r="G77" s="17" t="s">
        <v>24</v>
      </c>
    </row>
    <row r="78" spans="1:7" ht="120">
      <c r="A78" s="22" t="s">
        <v>187</v>
      </c>
      <c r="B78" s="22" t="s">
        <v>185</v>
      </c>
      <c r="C78" s="24" t="s">
        <v>188</v>
      </c>
      <c r="D78" s="22"/>
      <c r="E78" s="29" t="s">
        <v>30</v>
      </c>
      <c r="F78" s="20" t="s">
        <v>51</v>
      </c>
      <c r="G78" s="17" t="s">
        <v>24</v>
      </c>
    </row>
    <row r="79" spans="1:7" ht="48">
      <c r="A79" s="22" t="s">
        <v>189</v>
      </c>
      <c r="B79" s="22" t="s">
        <v>190</v>
      </c>
      <c r="C79" s="24" t="s">
        <v>191</v>
      </c>
      <c r="D79" s="22"/>
      <c r="E79" s="29" t="s">
        <v>30</v>
      </c>
      <c r="F79" s="20" t="s">
        <v>51</v>
      </c>
      <c r="G79" s="17" t="s">
        <v>24</v>
      </c>
    </row>
    <row r="80" spans="1:7" ht="60">
      <c r="A80" s="22" t="s">
        <v>192</v>
      </c>
      <c r="B80" s="38">
        <v>2021</v>
      </c>
      <c r="C80" s="24" t="s">
        <v>193</v>
      </c>
      <c r="D80" s="38"/>
      <c r="E80" s="29" t="s">
        <v>30</v>
      </c>
      <c r="F80" s="20" t="s">
        <v>51</v>
      </c>
      <c r="G80" s="17" t="s">
        <v>24</v>
      </c>
    </row>
    <row r="81" spans="1:7" ht="60">
      <c r="A81" s="22" t="s">
        <v>194</v>
      </c>
      <c r="B81" s="38">
        <v>2021</v>
      </c>
      <c r="C81" s="24" t="s">
        <v>195</v>
      </c>
      <c r="D81" s="38"/>
      <c r="E81" s="29" t="s">
        <v>30</v>
      </c>
      <c r="F81" s="20" t="s">
        <v>51</v>
      </c>
      <c r="G81" s="17" t="s">
        <v>24</v>
      </c>
    </row>
    <row r="82" spans="1:7" ht="132">
      <c r="A82" s="22" t="s">
        <v>196</v>
      </c>
      <c r="B82" s="38">
        <v>2021</v>
      </c>
      <c r="C82" s="24" t="s">
        <v>197</v>
      </c>
      <c r="D82" s="38"/>
      <c r="E82" s="29" t="s">
        <v>30</v>
      </c>
      <c r="F82" s="20" t="s">
        <v>51</v>
      </c>
      <c r="G82" s="17" t="s">
        <v>24</v>
      </c>
    </row>
    <row r="83" spans="1:7" ht="132">
      <c r="A83" s="22" t="s">
        <v>198</v>
      </c>
      <c r="B83" s="38">
        <v>2021</v>
      </c>
      <c r="C83" s="24" t="s">
        <v>199</v>
      </c>
      <c r="D83" s="38"/>
      <c r="E83" s="29" t="s">
        <v>30</v>
      </c>
      <c r="F83" s="20" t="s">
        <v>51</v>
      </c>
      <c r="G83" s="17" t="s">
        <v>24</v>
      </c>
    </row>
    <row r="84" spans="1:7" ht="72">
      <c r="A84" s="22" t="s">
        <v>200</v>
      </c>
      <c r="B84" s="31">
        <v>2022</v>
      </c>
      <c r="C84" s="18" t="s">
        <v>201</v>
      </c>
      <c r="D84" s="29" t="s">
        <v>22</v>
      </c>
      <c r="E84" s="29"/>
      <c r="F84" s="29" t="s">
        <v>31</v>
      </c>
      <c r="G84" s="17" t="s">
        <v>24</v>
      </c>
    </row>
    <row r="85" spans="1:7" ht="132">
      <c r="A85" s="22" t="s">
        <v>202</v>
      </c>
      <c r="B85" s="38">
        <v>2022</v>
      </c>
      <c r="C85" s="24" t="s">
        <v>203</v>
      </c>
      <c r="D85" s="38"/>
      <c r="E85" s="29" t="s">
        <v>30</v>
      </c>
      <c r="F85" s="20" t="s">
        <v>51</v>
      </c>
      <c r="G85" s="17" t="s">
        <v>24</v>
      </c>
    </row>
    <row r="86" spans="1:7" ht="48">
      <c r="A86" s="34" t="str">
        <f>[2]Normograma!A43</f>
        <v>RESOLUCIÓN 20223040040595 DE 2022</v>
      </c>
      <c r="B86" s="35" t="str">
        <f>[2]Normograma!B43</f>
        <v>12 de julio</v>
      </c>
      <c r="C86" s="34" t="str">
        <f>[2]Normograma!C43</f>
        <v>Por la cual se adopta la metodología para el diseño, implementación y verificación de los Planes Estratégicos de Seguridad Vial y se dictan otras disposiciones</v>
      </c>
      <c r="D86" s="35"/>
      <c r="E86" s="29" t="s">
        <v>22</v>
      </c>
      <c r="F86" s="29" t="s">
        <v>60</v>
      </c>
      <c r="G86" s="17" t="s">
        <v>24</v>
      </c>
    </row>
    <row r="87" spans="1:7" ht="48">
      <c r="A87" s="34" t="s">
        <v>204</v>
      </c>
      <c r="B87" s="35">
        <v>2022</v>
      </c>
      <c r="C87" s="34" t="s">
        <v>205</v>
      </c>
      <c r="D87" s="35"/>
      <c r="E87" s="35" t="s">
        <v>22</v>
      </c>
      <c r="F87" s="35" t="s">
        <v>36</v>
      </c>
      <c r="G87" s="17" t="s">
        <v>24</v>
      </c>
    </row>
    <row r="88" spans="1:7" ht="36">
      <c r="A88" s="29" t="s">
        <v>206</v>
      </c>
      <c r="B88" s="36">
        <v>44775</v>
      </c>
      <c r="C88" s="49" t="s">
        <v>207</v>
      </c>
      <c r="D88" s="29"/>
      <c r="E88" s="29" t="s">
        <v>22</v>
      </c>
      <c r="F88" s="29" t="s">
        <v>60</v>
      </c>
      <c r="G88" s="17" t="s">
        <v>24</v>
      </c>
    </row>
    <row r="89" spans="1:7" ht="48">
      <c r="A89" s="31" t="s">
        <v>208</v>
      </c>
      <c r="B89" s="31">
        <v>2023</v>
      </c>
      <c r="C89" s="18" t="s">
        <v>209</v>
      </c>
      <c r="D89" s="29" t="s">
        <v>22</v>
      </c>
      <c r="E89" s="29"/>
      <c r="F89" s="29" t="s">
        <v>31</v>
      </c>
      <c r="G89" s="17" t="s">
        <v>24</v>
      </c>
    </row>
    <row r="90" spans="1:7" ht="72">
      <c r="A90" s="31" t="s">
        <v>210</v>
      </c>
      <c r="B90" s="31">
        <v>2023</v>
      </c>
      <c r="C90" s="18" t="s">
        <v>211</v>
      </c>
      <c r="D90" s="29" t="s">
        <v>22</v>
      </c>
      <c r="E90" s="29"/>
      <c r="F90" s="29" t="s">
        <v>31</v>
      </c>
      <c r="G90" s="17" t="s">
        <v>24</v>
      </c>
    </row>
    <row r="91" spans="1:7" ht="48">
      <c r="A91" s="31" t="s">
        <v>212</v>
      </c>
      <c r="B91" s="31">
        <v>2023</v>
      </c>
      <c r="C91" s="18" t="s">
        <v>213</v>
      </c>
      <c r="D91" s="29" t="s">
        <v>22</v>
      </c>
      <c r="E91" s="29"/>
      <c r="F91" s="29" t="s">
        <v>31</v>
      </c>
      <c r="G91" s="17" t="s">
        <v>24</v>
      </c>
    </row>
    <row r="92" spans="1:7" ht="72">
      <c r="A92" s="22" t="s">
        <v>214</v>
      </c>
      <c r="B92" s="31">
        <v>2023</v>
      </c>
      <c r="C92" s="18" t="s">
        <v>215</v>
      </c>
      <c r="D92" s="29" t="s">
        <v>22</v>
      </c>
      <c r="E92" s="29"/>
      <c r="F92" s="29" t="s">
        <v>31</v>
      </c>
      <c r="G92" s="17" t="s">
        <v>24</v>
      </c>
    </row>
    <row r="93" spans="1:7" ht="72">
      <c r="A93" s="31" t="s">
        <v>216</v>
      </c>
      <c r="B93" s="31">
        <v>2023</v>
      </c>
      <c r="C93" s="18" t="s">
        <v>217</v>
      </c>
      <c r="D93" s="29" t="s">
        <v>22</v>
      </c>
      <c r="E93" s="29"/>
      <c r="F93" s="29" t="s">
        <v>31</v>
      </c>
      <c r="G93" s="17" t="s">
        <v>24</v>
      </c>
    </row>
    <row r="94" spans="1:7" ht="84">
      <c r="A94" s="31" t="s">
        <v>218</v>
      </c>
      <c r="B94" s="31">
        <v>2023</v>
      </c>
      <c r="C94" s="18" t="s">
        <v>219</v>
      </c>
      <c r="D94" s="29" t="s">
        <v>22</v>
      </c>
      <c r="E94" s="29"/>
      <c r="F94" s="29" t="s">
        <v>31</v>
      </c>
      <c r="G94" s="17" t="s">
        <v>24</v>
      </c>
    </row>
    <row r="95" spans="1:7" ht="60">
      <c r="A95" s="40" t="s">
        <v>220</v>
      </c>
      <c r="B95" s="41">
        <v>2023</v>
      </c>
      <c r="C95" s="18" t="s">
        <v>221</v>
      </c>
      <c r="D95" s="29" t="s">
        <v>22</v>
      </c>
      <c r="E95" s="29"/>
      <c r="F95" s="29" t="s">
        <v>31</v>
      </c>
      <c r="G95" s="17" t="s">
        <v>24</v>
      </c>
    </row>
    <row r="96" spans="1:7" ht="72">
      <c r="A96" s="39" t="s">
        <v>222</v>
      </c>
      <c r="B96" s="39">
        <v>2023</v>
      </c>
      <c r="C96" s="34" t="s">
        <v>223</v>
      </c>
      <c r="D96" s="35" t="s">
        <v>22</v>
      </c>
      <c r="E96" s="35"/>
      <c r="F96" s="35" t="s">
        <v>31</v>
      </c>
      <c r="G96" s="17" t="s">
        <v>24</v>
      </c>
    </row>
    <row r="97" spans="1:7" ht="48">
      <c r="A97" s="50" t="s">
        <v>224</v>
      </c>
      <c r="B97" s="51">
        <v>2023</v>
      </c>
      <c r="C97" s="52" t="s">
        <v>225</v>
      </c>
      <c r="D97" s="53" t="s">
        <v>22</v>
      </c>
      <c r="E97" s="53"/>
      <c r="F97" s="53" t="s">
        <v>31</v>
      </c>
      <c r="G97" s="54" t="s">
        <v>24</v>
      </c>
    </row>
    <row r="98" spans="1:7" s="42" customFormat="1" ht="37.5" customHeight="1">
      <c r="A98" s="55" t="s">
        <v>226</v>
      </c>
      <c r="B98" s="31">
        <v>2023</v>
      </c>
      <c r="C98" s="18" t="s">
        <v>227</v>
      </c>
      <c r="D98" s="29" t="s">
        <v>22</v>
      </c>
      <c r="E98" s="29"/>
      <c r="F98" s="29" t="s">
        <v>31</v>
      </c>
      <c r="G98" s="42" t="s">
        <v>24</v>
      </c>
    </row>
    <row r="99" spans="1:7" s="42" customFormat="1" ht="26.25" customHeight="1">
      <c r="A99" s="59" t="s">
        <v>228</v>
      </c>
      <c r="B99" s="56">
        <v>2023</v>
      </c>
      <c r="C99" s="58" t="s">
        <v>229</v>
      </c>
      <c r="D99" s="42" t="s">
        <v>22</v>
      </c>
      <c r="F99" s="42" t="s">
        <v>31</v>
      </c>
      <c r="G99" s="42" t="s">
        <v>24</v>
      </c>
    </row>
    <row r="100" spans="1:7" s="42" customFormat="1" ht="32.25" customHeight="1" thickBot="1">
      <c r="A100" s="59" t="s">
        <v>230</v>
      </c>
      <c r="B100" s="56">
        <v>2023</v>
      </c>
      <c r="C100" s="58" t="s">
        <v>231</v>
      </c>
      <c r="D100" s="42" t="s">
        <v>22</v>
      </c>
      <c r="F100" s="42" t="s">
        <v>31</v>
      </c>
      <c r="G100" s="42" t="s">
        <v>24</v>
      </c>
    </row>
    <row r="101" spans="1:7" s="42" customFormat="1" ht="54.75" thickBot="1">
      <c r="A101" s="60" t="s">
        <v>232</v>
      </c>
      <c r="B101" s="42">
        <v>2024</v>
      </c>
      <c r="C101" s="62" t="s">
        <v>233</v>
      </c>
      <c r="D101" s="42" t="s">
        <v>22</v>
      </c>
      <c r="F101" s="42" t="s">
        <v>31</v>
      </c>
      <c r="G101" s="42" t="s">
        <v>234</v>
      </c>
    </row>
    <row r="102" spans="1:7" s="42" customFormat="1" ht="68.25" thickBot="1">
      <c r="A102" s="61" t="s">
        <v>235</v>
      </c>
      <c r="B102" s="42">
        <v>2024</v>
      </c>
      <c r="C102" s="63" t="s">
        <v>236</v>
      </c>
      <c r="D102" s="42" t="s">
        <v>22</v>
      </c>
      <c r="F102" s="42" t="s">
        <v>31</v>
      </c>
      <c r="G102" s="42" t="s">
        <v>234</v>
      </c>
    </row>
    <row r="103" spans="1:7" s="42" customFormat="1" ht="54.75" thickBot="1">
      <c r="A103" s="61" t="s">
        <v>237</v>
      </c>
      <c r="B103" s="42">
        <v>2024</v>
      </c>
      <c r="C103" s="63" t="s">
        <v>238</v>
      </c>
      <c r="D103" s="42" t="s">
        <v>22</v>
      </c>
      <c r="F103" s="42" t="s">
        <v>31</v>
      </c>
      <c r="G103" s="42" t="s">
        <v>234</v>
      </c>
    </row>
    <row r="104" spans="1:7" s="42" customFormat="1" ht="67.5">
      <c r="A104" s="59" t="s">
        <v>239</v>
      </c>
      <c r="B104" s="56">
        <v>2024</v>
      </c>
      <c r="C104" s="58" t="s">
        <v>240</v>
      </c>
      <c r="D104" s="42" t="s">
        <v>22</v>
      </c>
      <c r="F104" s="42" t="s">
        <v>31</v>
      </c>
      <c r="G104" s="42" t="s">
        <v>234</v>
      </c>
    </row>
    <row r="105" spans="1:7" s="42" customFormat="1" ht="67.5">
      <c r="A105" s="42" t="s">
        <v>241</v>
      </c>
      <c r="B105" s="56">
        <v>2024</v>
      </c>
      <c r="C105" s="58" t="s">
        <v>242</v>
      </c>
      <c r="D105" s="42" t="s">
        <v>22</v>
      </c>
      <c r="F105" s="42" t="s">
        <v>31</v>
      </c>
      <c r="G105" s="42" t="s">
        <v>234</v>
      </c>
    </row>
    <row r="106" spans="1:7" s="42" customFormat="1" ht="54">
      <c r="A106" s="42" t="s">
        <v>243</v>
      </c>
      <c r="B106" s="56">
        <v>2024</v>
      </c>
      <c r="C106" s="58" t="s">
        <v>244</v>
      </c>
      <c r="D106" s="42" t="s">
        <v>22</v>
      </c>
      <c r="F106" s="42" t="s">
        <v>31</v>
      </c>
      <c r="G106" s="42" t="s">
        <v>234</v>
      </c>
    </row>
    <row r="107" spans="1:7" s="42" customFormat="1" ht="81">
      <c r="A107" s="42" t="s">
        <v>245</v>
      </c>
      <c r="B107" s="56">
        <v>2024</v>
      </c>
      <c r="C107" s="58" t="s">
        <v>246</v>
      </c>
      <c r="D107" s="42" t="s">
        <v>22</v>
      </c>
      <c r="F107" s="42" t="s">
        <v>31</v>
      </c>
      <c r="G107" s="42" t="s">
        <v>234</v>
      </c>
    </row>
    <row r="108" spans="1:7" s="42" customFormat="1" ht="40.5">
      <c r="A108" s="42" t="s">
        <v>247</v>
      </c>
      <c r="B108" s="56">
        <v>2024</v>
      </c>
      <c r="C108" s="58" t="s">
        <v>248</v>
      </c>
      <c r="D108" s="42" t="s">
        <v>22</v>
      </c>
      <c r="F108" s="42" t="s">
        <v>31</v>
      </c>
      <c r="G108" s="42" t="s">
        <v>234</v>
      </c>
    </row>
    <row r="109" spans="1:7" s="42" customFormat="1" ht="54">
      <c r="A109" s="42" t="s">
        <v>249</v>
      </c>
      <c r="B109" s="56">
        <v>2024</v>
      </c>
      <c r="C109" s="58" t="s">
        <v>250</v>
      </c>
      <c r="D109" s="42" t="s">
        <v>22</v>
      </c>
      <c r="F109" s="42" t="s">
        <v>31</v>
      </c>
      <c r="G109" s="42" t="s">
        <v>234</v>
      </c>
    </row>
    <row r="110" spans="1:7" s="42" customFormat="1" ht="81">
      <c r="A110" s="42" t="s">
        <v>251</v>
      </c>
      <c r="B110" s="56">
        <v>2024</v>
      </c>
      <c r="C110" s="58" t="s">
        <v>252</v>
      </c>
      <c r="D110" s="42" t="s">
        <v>22</v>
      </c>
      <c r="F110" s="42" t="s">
        <v>31</v>
      </c>
      <c r="G110" s="42" t="s">
        <v>234</v>
      </c>
    </row>
    <row r="111" spans="1:7" s="42" customFormat="1" ht="67.5">
      <c r="A111" s="42" t="s">
        <v>253</v>
      </c>
      <c r="B111" s="56">
        <v>2024</v>
      </c>
      <c r="C111" s="58" t="s">
        <v>254</v>
      </c>
      <c r="D111" s="42" t="s">
        <v>22</v>
      </c>
      <c r="F111" s="42" t="s">
        <v>31</v>
      </c>
      <c r="G111" s="42" t="s">
        <v>234</v>
      </c>
    </row>
    <row r="112" spans="1:7" s="42" customFormat="1">
      <c r="B112" s="56"/>
      <c r="C112" s="29"/>
    </row>
    <row r="113" spans="1:6" s="42" customFormat="1">
      <c r="B113" s="56"/>
      <c r="C113" s="29"/>
    </row>
    <row r="114" spans="1:6" s="42" customFormat="1">
      <c r="B114" s="56"/>
      <c r="C114" s="29"/>
    </row>
    <row r="115" spans="1:6" s="42" customFormat="1">
      <c r="B115" s="56"/>
      <c r="C115" s="29"/>
    </row>
    <row r="116" spans="1:6" s="42" customFormat="1">
      <c r="B116" s="56"/>
      <c r="C116" s="29"/>
    </row>
    <row r="117" spans="1:6" s="42" customFormat="1">
      <c r="B117" s="56"/>
      <c r="C117" s="29"/>
    </row>
    <row r="118" spans="1:6" s="42" customFormat="1">
      <c r="B118" s="56"/>
      <c r="C118" s="29"/>
    </row>
    <row r="119" spans="1:6" s="42" customFormat="1">
      <c r="B119" s="56"/>
      <c r="C119" s="29"/>
    </row>
    <row r="120" spans="1:6" s="42" customFormat="1">
      <c r="B120" s="56"/>
      <c r="C120" s="29"/>
    </row>
    <row r="121" spans="1:6" s="42" customFormat="1">
      <c r="B121" s="56"/>
      <c r="C121" s="29"/>
    </row>
    <row r="122" spans="1:6" s="42" customFormat="1">
      <c r="B122" s="56"/>
      <c r="C122" s="29"/>
    </row>
    <row r="123" spans="1:6" s="42" customFormat="1">
      <c r="B123" s="56"/>
      <c r="C123" s="29"/>
    </row>
    <row r="124" spans="1:6">
      <c r="A124" s="57" t="s">
        <v>255</v>
      </c>
      <c r="B124" s="57"/>
      <c r="C124" s="64"/>
      <c r="D124" s="57"/>
      <c r="E124" s="57"/>
      <c r="F124" s="57"/>
    </row>
    <row r="125" spans="1:6">
      <c r="A125" s="43" t="s">
        <v>256</v>
      </c>
      <c r="B125" s="71" t="s">
        <v>257</v>
      </c>
      <c r="C125" s="71"/>
      <c r="D125" s="71"/>
      <c r="E125" s="71"/>
      <c r="F125" s="71"/>
    </row>
    <row r="126" spans="1:6">
      <c r="A126" s="44"/>
      <c r="B126" s="72"/>
      <c r="C126" s="72"/>
      <c r="D126" s="72"/>
      <c r="E126" s="72"/>
      <c r="F126" s="72"/>
    </row>
    <row r="127" spans="1:6">
      <c r="A127" s="44"/>
      <c r="B127" s="72"/>
      <c r="C127" s="72"/>
      <c r="D127" s="72"/>
      <c r="E127" s="72"/>
      <c r="F127" s="72"/>
    </row>
    <row r="128" spans="1:6">
      <c r="A128" s="44"/>
      <c r="B128" s="72"/>
      <c r="C128" s="72"/>
      <c r="D128" s="72"/>
      <c r="E128" s="72"/>
      <c r="F128" s="72"/>
    </row>
    <row r="129" spans="1:6">
      <c r="A129" s="44"/>
      <c r="B129" s="72"/>
      <c r="C129" s="72"/>
      <c r="D129" s="72"/>
      <c r="E129" s="72"/>
      <c r="F129" s="72"/>
    </row>
    <row r="130" spans="1:6">
      <c r="A130" s="45"/>
      <c r="B130" s="45"/>
      <c r="C130" s="65"/>
      <c r="D130" s="45"/>
      <c r="E130" s="45"/>
      <c r="F130" s="45"/>
    </row>
    <row r="131" spans="1:6">
      <c r="A131" s="43"/>
      <c r="B131" s="71" t="s">
        <v>258</v>
      </c>
      <c r="C131" s="71"/>
      <c r="D131" s="71" t="s">
        <v>259</v>
      </c>
      <c r="E131" s="71"/>
      <c r="F131" s="43" t="s">
        <v>256</v>
      </c>
    </row>
    <row r="132" spans="1:6">
      <c r="A132" s="43" t="s">
        <v>260</v>
      </c>
      <c r="B132" s="72" t="s">
        <v>261</v>
      </c>
      <c r="C132" s="72"/>
      <c r="D132" s="72" t="s">
        <v>262</v>
      </c>
      <c r="E132" s="72"/>
      <c r="F132" s="46" t="s">
        <v>234</v>
      </c>
    </row>
    <row r="133" spans="1:6">
      <c r="A133" s="43" t="s">
        <v>263</v>
      </c>
      <c r="B133" s="72" t="s">
        <v>264</v>
      </c>
      <c r="C133" s="72"/>
      <c r="D133" s="72" t="s">
        <v>265</v>
      </c>
      <c r="E133" s="72"/>
      <c r="F133" s="46" t="s">
        <v>234</v>
      </c>
    </row>
    <row r="134" spans="1:6">
      <c r="A134" s="43" t="s">
        <v>266</v>
      </c>
      <c r="B134" s="72" t="s">
        <v>267</v>
      </c>
      <c r="C134" s="72"/>
      <c r="D134" s="72" t="s">
        <v>268</v>
      </c>
      <c r="E134" s="72"/>
      <c r="F134" s="46" t="s">
        <v>234</v>
      </c>
    </row>
  </sheetData>
  <protectedRanges>
    <protectedRange sqref="A66:F66 A10:F11 A84:F84 A17:D20 F17:F20 A13:F16 A89:F98 E17:E65 E67:E83 E85" name="Rango1"/>
    <protectedRange sqref="A28:D28 F28 F42" name="Rango1_2"/>
    <protectedRange sqref="F88 F86 A88:D88" name="Rango1_1"/>
    <protectedRange sqref="E86 E88" name="Rango1_4"/>
  </protectedRanges>
  <mergeCells count="24">
    <mergeCell ref="D131:E131"/>
    <mergeCell ref="D132:E132"/>
    <mergeCell ref="D133:E133"/>
    <mergeCell ref="D134:E134"/>
    <mergeCell ref="B125:F125"/>
    <mergeCell ref="B131:C131"/>
    <mergeCell ref="B132:C132"/>
    <mergeCell ref="B133:C133"/>
    <mergeCell ref="B134:C134"/>
    <mergeCell ref="B126:F126"/>
    <mergeCell ref="B129:F129"/>
    <mergeCell ref="B127:F127"/>
    <mergeCell ref="B128:F128"/>
    <mergeCell ref="G8:G9"/>
    <mergeCell ref="A5:G5"/>
    <mergeCell ref="B6:G6"/>
    <mergeCell ref="B7:G7"/>
    <mergeCell ref="A8:C8"/>
    <mergeCell ref="A1:A4"/>
    <mergeCell ref="B1:F1"/>
    <mergeCell ref="B2:F2"/>
    <mergeCell ref="B4:F4"/>
    <mergeCell ref="D8:F8"/>
    <mergeCell ref="B3:F3"/>
  </mergeCells>
  <phoneticPr fontId="8" type="noConversion"/>
  <hyperlinks>
    <hyperlink ref="A92" r:id="rId1" display="https://www.transitocartagena.gov.co/links/Decretos/Decretos_2023/RESOLUCION  1389 DE 15 DE MARZO DE 2023.pdf" xr:uid="{00000000-0004-0000-0000-000000000000}"/>
    <hyperlink ref="A84" r:id="rId2" display="https://www.transitocartagena.gov.co/links/Decretos/Decretos_2022/Decreto_0118.PDF" xr:uid="{00000000-0004-0000-0000-000001000000}"/>
    <hyperlink ref="A48" r:id="rId3" tooltip="Resolución No. 131 de 2019 - Se abrirá en una nueva Ventana" display="http://www.contaduria.gov.co/wps/wcm/connect/472a85ce-9321-4ec0-9b5d-d6858d736e43/Res_131_2019.pdf?MOD=AJPERES&amp;CONVERT_TO=url&amp;CACHEID=472a85ce-9321-4ec0-9b5d-d6858d736e43" xr:uid="{00000000-0004-0000-0000-000002000000}"/>
    <hyperlink ref="A46" r:id="rId4" tooltip="Resolución No. 125 de 2019 - Se abrirá en una nueva Ventana" display="http://www.contaduria.gov.co/wps/wcm/connect/458cecc6-6858-4783-a64e-b9ac57180957/Res_125_+2019.pdf?MOD=AJPERES&amp;CONVERT_TO=url&amp;CACHEID=458cecc6-6858-4783-a64e-b9ac57180957" xr:uid="{00000000-0004-0000-0000-000003000000}"/>
    <hyperlink ref="A45" r:id="rId5" tooltip="Resolución No. 080 de 2019 - Se abrirá en una nueva Ventana" display="http://www.contaduria.gov.co/wps/wcm/connect/d5eceb4b-d83a-4790-873e-bbbf3df7cc13/Res_080_+2019.pdf?MOD=AJPERES&amp;CONVERT_TO=url&amp;CACHEID=d5eceb4b-d83a-4790-873e-bbbf3df7cc13" xr:uid="{00000000-0004-0000-0000-000004000000}"/>
    <hyperlink ref="A51" r:id="rId6" tooltip="Resolución No. 080 de 2019 - Se abrirá en una nueva Ventana" display="http://www.contaduria.gov.co/wps/wcm/connect/d5eceb4b-d83a-4790-873e-bbbf3df7cc13/Res_080_+2019.pdf?MOD=AJPERES&amp;CONVERT_TO=url&amp;CACHEID=d5eceb4b-d83a-4790-873e-bbbf3df7cc13" xr:uid="{00000000-0004-0000-0000-000005000000}"/>
    <hyperlink ref="A47" r:id="rId7" tooltip="Leer Resolución No. 125 de 2019 - Se abrirá en una Nueva Ventana" display="https://www.contaduria.gov.co/documents/20127/36432/Res_125_+2019.pdf/7e54eeaa-1ba5-8e7c-c7de-a1afb3344f9d" xr:uid="{00000000-0004-0000-0000-000006000000}"/>
    <hyperlink ref="A54" r:id="rId8" tooltip="Leer Resolución No 372 de 2019 - Se abrirá en una Nueva Ventana" display="https://www.contaduria.gov.co/documents/20127/36432/Res+_372_2019.pdf/f8d581d0-b9b1-1b3c-90c6-6483a73137d4" xr:uid="{00000000-0004-0000-0000-000007000000}"/>
    <hyperlink ref="A52" r:id="rId9" tooltip="Leer Resolución No. 319 de 2019 - Se abrirá en una Nueva Ventana" display="https://www.contaduria.gov.co/documents/20127/36432/ReS_319_2019.pdf/22062015-13d6-6e75-e075-fcd24c7ece66" xr:uid="{00000000-0004-0000-0000-000008000000}"/>
    <hyperlink ref="A53" r:id="rId10" tooltip="Leer Resolución No. 320 de 2019 - Se abrirá en una Nueva Ventana" display="https://www.contaduria.gov.co/documents/20127/36432/Res_320_2019.pdf/2a7af644-8a05-1d9d-b23b-9edcc433dc02" xr:uid="{00000000-0004-0000-0000-000009000000}"/>
    <hyperlink ref="A55" r:id="rId11" tooltip="Leer Resolución No 425 de 2019 - Se abrirá en una Nueva Ventana" display="https://www.contaduria.gov.co/documents/20127/36432/Res_425_2019.pdf/97ded976-26a4-45b8-835a-7511e7049813" xr:uid="{00000000-0004-0000-0000-00000A000000}"/>
    <hyperlink ref="A56" r:id="rId12" tooltip="Leer Resolución No. 432 de 2019 - Se abrirá en una Nueva Ventana" display="https://www.contaduria.gov.co/documents/20127/36432/Reso_432_%2B2019.pdf/bfdaa31b-b1f7-460b-d044-726ec9bd22f4" xr:uid="{00000000-0004-0000-0000-00000B000000}"/>
    <hyperlink ref="A57" r:id="rId13" tooltip="Leer Resolución No. 441 de 2019 - Se abrirá en una Nueva Ventana" display="https://www.contaduria.gov.co/documents/20127/36432/Resol_441-2019.pdf/5ab03c6a-39f0-2d5c-0c2c-1c9aef522add" xr:uid="{00000000-0004-0000-0000-00000C000000}"/>
    <hyperlink ref="A59" r:id="rId14" display="http://www.contaduria.gov.co/documents/20127/225823/Resoluci%C3%B3n+No.+090+de+2020+-+MNG+Procedimiento+REA+para+firma.pdf/30059139-6b78-9cf1-5714-9470f70b5e06?t=1589208036352" xr:uid="{00000000-0004-0000-0000-00000D000000}"/>
    <hyperlink ref="A60" r:id="rId15" display="http://www.contaduria.gov.co/documents/20127/225823/Resoluci%C3%B3n+No.+090+de+2020+-+MNG+Procedimiento+REA+para+firma.pdf/30059139-6b78-9cf1-5714-9470f70b5e06?t=1589208036352" xr:uid="{00000000-0004-0000-0000-00000E000000}"/>
    <hyperlink ref="A61" r:id="rId16" display="http://www.contaduria.gov.co/documents/20127/225823/Resoluci%C3%B3n+No.+090+de+2020+-+MNG+Procedimiento+REA+para+firma.pdf/30059139-6b78-9cf1-5714-9470f70b5e06?t=1589208036352" xr:uid="{00000000-0004-0000-0000-00000F000000}"/>
    <hyperlink ref="A62" r:id="rId17" display="http://www.contaduria.gov.co/documents/20127/225823/Resoluci%C3%B3n+No.+090+de+2020+-+MNG+Procedimiento+REA+para+firma.pdf/30059139-6b78-9cf1-5714-9470f70b5e06?t=1589208036352" xr:uid="{00000000-0004-0000-0000-000010000000}"/>
    <hyperlink ref="A63" r:id="rId18" display="http://www.contaduria.gov.co/documents/20127/225823/Resoluci%C3%B3n+No.+090+de+2020+-+MNG+Procedimiento+REA+para+firma.pdf/30059139-6b78-9cf1-5714-9470f70b5e06?t=1589208036352" xr:uid="{00000000-0004-0000-0000-000011000000}"/>
    <hyperlink ref="A65" r:id="rId19" display="http://www.contaduria.gov.co/documents/20127/225823/Resoluci%C3%B3n+No.+090+de+2020+-+MNG+Procedimiento+REA+para+firma.pdf/30059139-6b78-9cf1-5714-9470f70b5e06?t=1589208036352" xr:uid="{00000000-0004-0000-0000-000012000000}"/>
    <hyperlink ref="A67" r:id="rId20" display="http://www.contaduria.gov.co/documents/20127/225823/Resoluci%C3%B3n+No.+090+de+2020+-+MNG+Procedimiento+REA+para+firma.pdf/30059139-6b78-9cf1-5714-9470f70b5e06?t=1589208036352" xr:uid="{00000000-0004-0000-0000-000013000000}"/>
    <hyperlink ref="A68" r:id="rId21" display="http://www.contaduria.gov.co/documents/20127/225823/Resoluci%C3%B3n+No.+090+de+2020+-+MNG+Procedimiento+REA+para+firma.pdf/30059139-6b78-9cf1-5714-9470f70b5e06?t=1589208036352" xr:uid="{00000000-0004-0000-0000-000014000000}"/>
    <hyperlink ref="A71" r:id="rId22" display="http://www.contaduria.gov.co/documents/20127/225823/Resoluci%C3%B3n+No.+090+de+2020+-+MNG+Procedimiento+REA+para+firma.pdf/30059139-6b78-9cf1-5714-9470f70b5e06?t=1589208036352" xr:uid="{00000000-0004-0000-0000-000015000000}"/>
    <hyperlink ref="A72" r:id="rId23" display="http://www.contaduria.gov.co/documents/20127/225823/Resoluci%C3%B3n+No.+090+de+2020+-+MNG+Procedimiento+REA+para+firma.pdf/30059139-6b78-9cf1-5714-9470f70b5e06?t=1589208036352" xr:uid="{00000000-0004-0000-0000-000016000000}"/>
    <hyperlink ref="A73" r:id="rId24" display="http://www.contaduria.gov.co/documents/20127/225823/Resoluci%C3%B3n+No.+090+de+2020+-+MNG+Procedimiento+REA+para+firma.pdf/30059139-6b78-9cf1-5714-9470f70b5e06?t=1589208036352" xr:uid="{00000000-0004-0000-0000-000017000000}"/>
    <hyperlink ref="A75" r:id="rId25" display="http://www.contaduria.gov.co/documents/20127/225823/Resoluci%C3%B3n+No.+090+de+2020+-+MNG+Procedimiento+REA+para+firma.pdf/30059139-6b78-9cf1-5714-9470f70b5e06?t=1589208036352" xr:uid="{00000000-0004-0000-0000-000018000000}"/>
    <hyperlink ref="A76" r:id="rId26" display="http://www.contaduria.gov.co/documents/20127/225823/Resoluci%C3%B3n+No.+090+de+2020+-+MNG+Procedimiento+REA+para+firma.pdf/30059139-6b78-9cf1-5714-9470f70b5e06?t=1589208036352" xr:uid="{00000000-0004-0000-0000-000019000000}"/>
    <hyperlink ref="A77" r:id="rId27" display="http://www.contaduria.gov.co/documents/20127/225823/Resoluci%C3%B3n+No.+090+de+2020+-+MNG+Procedimiento+REA+para+firma.pdf/30059139-6b78-9cf1-5714-9470f70b5e06?t=1589208036352" xr:uid="{00000000-0004-0000-0000-00001A000000}"/>
    <hyperlink ref="A78" r:id="rId28" display="http://www.contaduria.gov.co/documents/20127/225823/Resoluci%C3%B3n+No.+090+de+2020+-+MNG+Procedimiento+REA+para+firma.pdf/30059139-6b78-9cf1-5714-9470f70b5e06?t=1589208036352" xr:uid="{00000000-0004-0000-0000-00001B000000}"/>
    <hyperlink ref="A79" r:id="rId29" display="http://www.contaduria.gov.co/documents/20127/225823/Resoluci%C3%B3n+No.+090+de+2020+-+MNG+Procedimiento+REA+para+firma.pdf/30059139-6b78-9cf1-5714-9470f70b5e06?t=1589208036352" xr:uid="{00000000-0004-0000-0000-00001C000000}"/>
    <hyperlink ref="A80" r:id="rId30" display="http://www.contaduria.gov.co/documents/20127/225823/Resoluci%C3%B3n+No.+090+de+2020+-+MNG+Procedimiento+REA+para+firma.pdf/30059139-6b78-9cf1-5714-9470f70b5e06?t=1589208036352" xr:uid="{00000000-0004-0000-0000-00001D000000}"/>
    <hyperlink ref="A81" r:id="rId31" display="http://www.contaduria.gov.co/documents/20127/225823/Resoluci%C3%B3n+No.+090+de+2020+-+MNG+Procedimiento+REA+para+firma.pdf/30059139-6b78-9cf1-5714-9470f70b5e06?t=1589208036352" xr:uid="{00000000-0004-0000-0000-00001E000000}"/>
    <hyperlink ref="A82" r:id="rId32" display="http://www.contaduria.gov.co/documents/20127/225823/Resoluci%C3%B3n+No.+090+de+2020+-+MNG+Procedimiento+REA+para+firma.pdf/30059139-6b78-9cf1-5714-9470f70b5e06?t=1589208036352" xr:uid="{00000000-0004-0000-0000-00001F000000}"/>
    <hyperlink ref="A83" r:id="rId33" display="http://www.contaduria.gov.co/documents/20127/225823/Resoluci%C3%B3n+No.+090+de+2020+-+MNG+Procedimiento+REA+para+firma.pdf/30059139-6b78-9cf1-5714-9470f70b5e06?t=1589208036352" xr:uid="{00000000-0004-0000-0000-000020000000}"/>
    <hyperlink ref="A85" r:id="rId34" display="http://www.contaduria.gov.co/documents/20127/225823/Resoluci%C3%B3n+No.+090+de+2020+-+MNG+Procedimiento+REA+para+firma.pdf/30059139-6b78-9cf1-5714-9470f70b5e06?t=1589208036352" xr:uid="{00000000-0004-0000-0000-000021000000}"/>
    <hyperlink ref="A49" r:id="rId35" tooltip="Resolución No. 159 de 2019 - Se abrirá en una nueva Ventana" display="http://www.contaduria.gov.co/wps/wcm/connect/bae219cf-9d02-4443-be30-88ae5727bc51/Resoluci%C3%B3n+159+de+2019.pdf?MOD=AJPERES&amp;CONVERT_TO=url&amp;CACHEID=bae219cf-9d02-4443-be30-88ae5727bc51" xr:uid="{00000000-0004-0000-0000-000022000000}"/>
    <hyperlink ref="A101" r:id="rId36" display="https://www.transitocartagena.gov.co/links/Decretos/Decretos_2024/pico y placa de Moto.pdf" xr:uid="{00000000-0004-0000-0000-000023000000}"/>
    <hyperlink ref="A102" r:id="rId37" display="https://www.transitocartagena.gov.co/links/Decretos/Decretos_2024/pico y placa de Moto.pdf" xr:uid="{00000000-0004-0000-0000-000024000000}"/>
    <hyperlink ref="A103" r:id="rId38" display="https://www.transitocartagena.gov.co/links/Decretos/Decretos_2024/DECRETO 02 del 01-ENE-2024 (PICO Y PLACA VEHICULOS PARTICULARES).pdf" xr:uid="{00000000-0004-0000-0000-000025000000}"/>
  </hyperlinks>
  <pageMargins left="0.70866141732283472" right="0.51181102362204722" top="0.74803149606299213" bottom="0.74803149606299213" header="0.31496062992125984" footer="0.31496062992125984"/>
  <pageSetup paperSize="14" scale="80" orientation="landscape" horizontalDpi="300" verticalDpi="300" r:id="rId39"/>
  <drawing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B6" sqref="B6:F6"/>
    </sheetView>
  </sheetViews>
  <sheetFormatPr defaultColWidth="11.42578125" defaultRowHeight="15"/>
  <cols>
    <col min="1" max="1" width="12.7109375" bestFit="1" customWidth="1"/>
    <col min="3" max="3" width="16.7109375" customWidth="1"/>
    <col min="4" max="4" width="22.7109375" customWidth="1"/>
    <col min="5" max="5" width="35.85546875" customWidth="1"/>
    <col min="6" max="6" width="32.42578125" customWidth="1"/>
    <col min="7" max="7" width="35.28515625" customWidth="1"/>
  </cols>
  <sheetData>
    <row r="1" spans="1:7" ht="15.75">
      <c r="A1" s="74" t="s">
        <v>269</v>
      </c>
      <c r="B1" s="75"/>
      <c r="C1" s="75"/>
      <c r="D1" s="75"/>
      <c r="E1" s="75"/>
      <c r="F1" s="75"/>
      <c r="G1" s="76"/>
    </row>
    <row r="2" spans="1:7" ht="15.75">
      <c r="A2" s="1" t="s">
        <v>256</v>
      </c>
      <c r="B2" s="77" t="s">
        <v>257</v>
      </c>
      <c r="C2" s="77"/>
      <c r="D2" s="77"/>
      <c r="E2" s="77"/>
      <c r="F2" s="77"/>
      <c r="G2" s="2" t="s">
        <v>270</v>
      </c>
    </row>
    <row r="3" spans="1:7" ht="15.75">
      <c r="A3" s="3">
        <v>39518</v>
      </c>
      <c r="B3" s="78" t="s">
        <v>271</v>
      </c>
      <c r="C3" s="78"/>
      <c r="D3" s="78"/>
      <c r="E3" s="78"/>
      <c r="F3" s="78"/>
      <c r="G3" s="4" t="s">
        <v>272</v>
      </c>
    </row>
    <row r="4" spans="1:7" ht="15.75">
      <c r="A4" s="5">
        <v>42753</v>
      </c>
      <c r="B4" s="79" t="s">
        <v>273</v>
      </c>
      <c r="C4" s="80"/>
      <c r="D4" s="80"/>
      <c r="E4" s="80"/>
      <c r="F4" s="81"/>
      <c r="G4" s="6" t="s">
        <v>274</v>
      </c>
    </row>
    <row r="5" spans="1:7" ht="15.75">
      <c r="A5" s="5">
        <v>43284</v>
      </c>
      <c r="B5" s="79" t="s">
        <v>275</v>
      </c>
      <c r="C5" s="80"/>
      <c r="D5" s="80"/>
      <c r="E5" s="80"/>
      <c r="F5" s="81"/>
      <c r="G5" s="6" t="s">
        <v>276</v>
      </c>
    </row>
    <row r="6" spans="1:7" ht="16.5" thickBot="1">
      <c r="A6" s="16">
        <v>44607</v>
      </c>
      <c r="B6" s="73" t="s">
        <v>277</v>
      </c>
      <c r="C6" s="73"/>
      <c r="D6" s="73"/>
      <c r="E6" s="73"/>
      <c r="F6" s="73"/>
      <c r="G6" s="7" t="s">
        <v>278</v>
      </c>
    </row>
    <row r="7" spans="1:7" ht="16.5" thickBot="1">
      <c r="A7" s="82"/>
      <c r="B7" s="82"/>
      <c r="C7" s="82"/>
      <c r="D7" s="82"/>
      <c r="E7" s="82"/>
      <c r="F7" s="82"/>
      <c r="G7" s="82"/>
    </row>
    <row r="8" spans="1:7" ht="15.75">
      <c r="A8" s="8"/>
      <c r="B8" s="75" t="s">
        <v>258</v>
      </c>
      <c r="C8" s="75"/>
      <c r="D8" s="75" t="s">
        <v>259</v>
      </c>
      <c r="E8" s="75"/>
      <c r="F8" s="9" t="s">
        <v>256</v>
      </c>
      <c r="G8" s="10" t="s">
        <v>279</v>
      </c>
    </row>
    <row r="9" spans="1:7" ht="15.75">
      <c r="A9" s="1" t="s">
        <v>260</v>
      </c>
      <c r="B9" s="78" t="s">
        <v>280</v>
      </c>
      <c r="C9" s="78"/>
      <c r="D9" s="78" t="s">
        <v>280</v>
      </c>
      <c r="E9" s="78"/>
      <c r="F9" s="11">
        <v>43284</v>
      </c>
      <c r="G9" s="12"/>
    </row>
    <row r="10" spans="1:7" ht="15.75">
      <c r="A10" s="1" t="s">
        <v>263</v>
      </c>
      <c r="B10" s="78" t="s">
        <v>281</v>
      </c>
      <c r="C10" s="78"/>
      <c r="D10" s="78" t="s">
        <v>280</v>
      </c>
      <c r="E10" s="78"/>
      <c r="F10" s="11">
        <v>43284</v>
      </c>
      <c r="G10" s="12"/>
    </row>
    <row r="11" spans="1:7" ht="16.5" thickBot="1">
      <c r="A11" s="13" t="s">
        <v>266</v>
      </c>
      <c r="B11" s="73" t="s">
        <v>282</v>
      </c>
      <c r="C11" s="73"/>
      <c r="D11" s="73" t="s">
        <v>283</v>
      </c>
      <c r="E11" s="73"/>
      <c r="F11" s="14">
        <v>43284</v>
      </c>
      <c r="G11" s="15"/>
    </row>
  </sheetData>
  <mergeCells count="15">
    <mergeCell ref="B11:C11"/>
    <mergeCell ref="D11:E11"/>
    <mergeCell ref="A7:G7"/>
    <mergeCell ref="B8:C8"/>
    <mergeCell ref="D8:E8"/>
    <mergeCell ref="B9:C9"/>
    <mergeCell ref="D9:E9"/>
    <mergeCell ref="B10:C10"/>
    <mergeCell ref="D10:E10"/>
    <mergeCell ref="B6:F6"/>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Jairo Padilla Viloria</dc:creator>
  <cp:keywords/>
  <dc:description/>
  <cp:lastModifiedBy>Calidad</cp:lastModifiedBy>
  <cp:revision/>
  <dcterms:created xsi:type="dcterms:W3CDTF">2017-04-05T19:34:23Z</dcterms:created>
  <dcterms:modified xsi:type="dcterms:W3CDTF">2024-08-16T15:06:31Z</dcterms:modified>
  <cp:category/>
  <cp:contentStatus/>
</cp:coreProperties>
</file>