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adiazh\Desktop\2025\GESCO 2025\CIERRE PLAN DE ACCIÓN 2024\"/>
    </mc:Choice>
  </mc:AlternateContent>
  <xr:revisionPtr revIDLastSave="0" documentId="13_ncr:1_{973E719A-DB3E-441A-B46D-0D0EEBEFB9B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rategico" sheetId="2" r:id="rId1"/>
    <sheet name="Plan de Ac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4G7lORv4PjKVrcggEA5xUU3tvsQ=="/>
    </ext>
  </extLst>
</workbook>
</file>

<file path=xl/calcChain.xml><?xml version="1.0" encoding="utf-8"?>
<calcChain xmlns="http://schemas.openxmlformats.org/spreadsheetml/2006/main">
  <c r="P37" i="1" l="1"/>
  <c r="P10" i="1"/>
  <c r="P13" i="1"/>
  <c r="P56" i="1" l="1"/>
  <c r="P54" i="1"/>
  <c r="P42" i="1"/>
  <c r="P45" i="1"/>
  <c r="P46" i="1"/>
  <c r="P51" i="1"/>
  <c r="P38" i="1"/>
  <c r="P39" i="1"/>
  <c r="P22" i="1"/>
  <c r="P23" i="1"/>
  <c r="P30" i="1"/>
  <c r="P31" i="1"/>
  <c r="P12" i="1"/>
  <c r="P11" i="1"/>
  <c r="P7" i="1"/>
  <c r="P9" i="1"/>
  <c r="P8" i="1"/>
  <c r="P52" i="1" l="1"/>
  <c r="P70" i="1"/>
  <c r="P74" i="1" l="1"/>
  <c r="P79" i="1"/>
  <c r="P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2000000}">
      <text>
        <r>
          <rPr>
            <sz val="11"/>
            <color theme="1"/>
            <rFont val="Arial"/>
            <family val="2"/>
          </rPr>
          <t>======
ID#AAAAIpfxlrQ
Calidad - MIPG    (2021-06-01 21:59:59)
Detallar los Criterios diferenciales exigidos por la Política (Manual Operativo MIPG)</t>
        </r>
      </text>
    </comment>
    <comment ref="E5" authorId="0" shapeId="0" xr:uid="{00000000-0006-0000-0000-000003000000}">
      <text>
        <r>
          <rPr>
            <sz val="11"/>
            <color theme="1"/>
            <rFont val="Arial"/>
            <family val="2"/>
          </rPr>
          <t>======
ID#AAAAIpfxlrU
Calidad - MIPG    (2021-06-01 21:59:59)
Describir la actividad o acción de mejora a realizar para el cumplimiento del criterio diferencial.
Estas actividades pueden ser determidas por:
1. Resultados de Auditorias
2. Resultados del FURAG
3. Identificación de Necesidades del Área</t>
        </r>
      </text>
    </comment>
    <comment ref="F5" authorId="0" shapeId="0" xr:uid="{00000000-0006-0000-0000-000004000000}">
      <text>
        <r>
          <rPr>
            <sz val="11"/>
            <color theme="1"/>
            <rFont val="Arial"/>
            <family val="2"/>
          </rPr>
          <t>======
ID#AAAAIpfxlrI
Calidad - MIPG    (2021-06-01 21:59:59)
Describir el producto específico que arrojará la actividad a realizar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kWJ7tb2kOpGFlCoRxJm4A0NuQg=="/>
    </ext>
  </extLst>
</comments>
</file>

<file path=xl/sharedStrings.xml><?xml version="1.0" encoding="utf-8"?>
<sst xmlns="http://schemas.openxmlformats.org/spreadsheetml/2006/main" count="322" uniqueCount="223">
  <si>
    <t>ALCALDÍA DISTRITAL DE CARTAGENA DE INDIAS</t>
  </si>
  <si>
    <t>Codigo : GADCA04-F001</t>
  </si>
  <si>
    <t xml:space="preserve">MACROPROCESO : GESTIÓN ADMINISTRATIVA /PROCESO:CALIDAD / SUBPROCESO: IMPLEMENTACIÓN DE MODELOS DE GESTIÓN </t>
  </si>
  <si>
    <t>Versión: 2.0</t>
  </si>
  <si>
    <t>PLAN DE ACCIÓN POLÍTICA DE GESTIÓN Y DESEMPEÑO</t>
  </si>
  <si>
    <t>Vigencia : 12/01/2024</t>
  </si>
  <si>
    <t>Gestionar permanentemente el conocimiento organizacional de los servidores públicos de la Alcaldía Mayor de Cartagena, a través de la creación de una cultura que permita la generación, apropiación y difusión del conocimiento en la entidad, encaminados al cumplimiento de los objetivos institucionales, el mejoramiento continuo de los procesos y la innovación.</t>
  </si>
  <si>
    <t>el  plan comprende a las acciones a realizar en el marco de la implementacion de la politica GESCO + I  en el cual se contempla la planeacion,  generacion y produccion, herramientas de apropiacion y uso, analitica institucional.</t>
  </si>
  <si>
    <t>Normatividad</t>
  </si>
  <si>
    <t>Guías</t>
  </si>
  <si>
    <t>Metodologías</t>
  </si>
  <si>
    <t>Decreto 430 de 2016,Objeto, funciones generales, dirección e integración del Sector Función Pública
Decreto 1499 de 2017,Proponer estrategias de articulación y coordinación de las entidades que lo integran, con el fin de fortalecer el Modelo Integrado de Planeación y Gestión - MIPG y evitar la colisión de competencias y la duplicidad de funciones.
Ley 1955 de 2019 Plan Nacional de Desarrollo 2018 – 2022, Pacto por los recursos minero-energéticos para el crecimiento sostenible y la expansión de oportunidades. Desarrollo minero energético con responsabilidad ambiental y social. Seguridad energética para el desarrollo productivo.</t>
  </si>
  <si>
    <t>guias expedida del departamento administrativo de fuinciones publicas</t>
  </si>
  <si>
    <t>lineamiento en base al modelo integrado de planeacion y gestion (MIPG)</t>
  </si>
  <si>
    <t>ITEM</t>
  </si>
  <si>
    <t>CATEGORÍA Ó COMPONENTE DE LA POLÍTICA</t>
  </si>
  <si>
    <t>CICLO DE PROCESO</t>
  </si>
  <si>
    <t>PROCESOS QUE INTERACTUAN</t>
  </si>
  <si>
    <t>ACTIVIDAD</t>
  </si>
  <si>
    <t>PRODUCTO</t>
  </si>
  <si>
    <t xml:space="preserve"> INDICADOR DEL PRODUCTO</t>
  </si>
  <si>
    <t>FECHA INICIO</t>
  </si>
  <si>
    <t>FECHA FINAL</t>
  </si>
  <si>
    <t>RESPONSABLE</t>
  </si>
  <si>
    <t>META PROYECTADA PARA LA VIGENCIA 2024</t>
  </si>
  <si>
    <t>P:  Planear
H:  Hacer
V:  Verificar
A: Actuar</t>
  </si>
  <si>
    <t xml:space="preserve">META ALCANZADA TRIMESTRE 1 </t>
  </si>
  <si>
    <t xml:space="preserve">META ALCANZADA
TRIMESTRE 2 </t>
  </si>
  <si>
    <t xml:space="preserve">META ALCANZADA
TRIMESTRE 3 </t>
  </si>
  <si>
    <t xml:space="preserve">META ALCANZADA
 TRIMESTRE 4 </t>
  </si>
  <si>
    <t>NIVEL DE AVANCE DE LA META PROYECTADA</t>
  </si>
  <si>
    <t>OBSERVACIONES</t>
  </si>
  <si>
    <t>EVIDENCIA</t>
  </si>
  <si>
    <r>
      <rPr>
        <b/>
        <sz val="11"/>
        <rFont val="Arial"/>
        <family val="2"/>
      </rPr>
      <t>Planeacion:</t>
    </r>
    <r>
      <rPr>
        <sz val="11"/>
        <rFont val="Arial"/>
        <family val="2"/>
      </rPr>
      <t>Contar con una persona o grupo que evalúe, implemente, haga seguimiento y lleve a cabo acciones de mejora al Plan de Acción de Gestión del Conocimiento y la Innovación, en el marco del MIPG.</t>
    </r>
  </si>
  <si>
    <t>H</t>
  </si>
  <si>
    <t>Proceso
Gestión del Talento Humano
Todos los procesos</t>
  </si>
  <si>
    <t>Conformar equipo dinamizador   Gesco+I</t>
  </si>
  <si>
    <t>1 Acta de conformación de equipo dinamizador  Gesco+I</t>
  </si>
  <si>
    <t>Equipo dinamizador Gesco+i</t>
  </si>
  <si>
    <t>01 de junio de 2024</t>
  </si>
  <si>
    <t>Líder Gesco</t>
  </si>
  <si>
    <t>1 Equipo dinamizador  Gesco+I confromado</t>
  </si>
  <si>
    <t>Se conformo el equipo dinamizador mediante acta No. 001 del 26 de junio 2024</t>
  </si>
  <si>
    <t>ACTA No.1 GESCO+I</t>
  </si>
  <si>
    <t>P</t>
  </si>
  <si>
    <t>Proceso
Gestión del Talento Humano</t>
  </si>
  <si>
    <t xml:space="preserve">Conformar el equipo de gestores GESCO +I con el apoyo del área de calidad de la entidad. </t>
  </si>
  <si>
    <t>Acta de conformación equipo  de gestores GESCO +I</t>
  </si>
  <si>
    <t>Equipo de gestores GESCO +I</t>
  </si>
  <si>
    <t>1 Equipo conformado al menos en un 70% de las áreas</t>
  </si>
  <si>
    <t>Mediante acta No. 0013  se empieza a conformar el equipo de gestores GESCO+I, con un total de 27 gestores del conocimiento y la innovación correspondientes a 16 dependencias de la Alcaldía de Cartagena de Indias.</t>
  </si>
  <si>
    <t>ACTA No.13 GESCO+I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</si>
  <si>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 Identificar los riesgos relacionados con la fuga de capital intelectual de la entidad y llevar a cabo acciones para evitar la pérdida de conocimiento.</t>
    </r>
  </si>
  <si>
    <t xml:space="preserve">Actualizar la matriz de riesgos del proceso de GESCO +I </t>
  </si>
  <si>
    <t>Matriz de riesgos del proceso de GESCO +I  actualizada</t>
  </si>
  <si>
    <t xml:space="preserve">Matriz de riesgos del proceso de GESCO + I </t>
  </si>
  <si>
    <t>1 Matriz actualizada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</si>
  <si>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 Contar con un inventario del conocimiento explícito de la entidad</t>
    </r>
  </si>
  <si>
    <t>A</t>
  </si>
  <si>
    <t>Proceso
Gestión del Talento Humano                       Todos los procesos</t>
  </si>
  <si>
    <t>Actualizar el mapa de conocimiento éxplicito de la entidad</t>
  </si>
  <si>
    <t xml:space="preserve">Mapa de conocimiento éxplicito  actualizado </t>
  </si>
  <si>
    <t xml:space="preserve">Mapa de conocimiento </t>
  </si>
  <si>
    <t>1 Mapa de conocimiento actualizado</t>
  </si>
  <si>
    <t xml:space="preserve">Mediante acta No. 31 realizada entre la OAI y la DATH se consideró reprogramar esta meta en el plan de acción 2025
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</si>
  <si>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:Identificar las necesidades de conocimiento asociadas a la formación y capacitación requeridas anualmente por el personal de la entidad, posteriormente, evalúa e implementa acciones de mejora.</t>
    </r>
  </si>
  <si>
    <t>Identificar las necesidades de conocimiento de la institución, atraves del análisis de procesos</t>
  </si>
  <si>
    <t xml:space="preserve">1 Herramienta de recopilación  de información </t>
  </si>
  <si>
    <t>Información recopilada</t>
  </si>
  <si>
    <t>1 Herramienta de recopilación de información desarrollada</t>
  </si>
  <si>
    <t>HERRAMIENTA DE RECOPILACIÓN DE INFORMACIÓN DESARROLLADA.pdf</t>
  </si>
  <si>
    <r>
      <t>Planeacion:</t>
    </r>
    <r>
      <rPr>
        <sz val="11"/>
        <rFont val="Arial"/>
        <family val="2"/>
      </rPr>
      <t xml:space="preserve">Contar con un inventario del conocimiento explícito de la entidad actualizado, de fácil acceso y articulado con la política de gestión documental   </t>
    </r>
  </si>
  <si>
    <t>Elaborar un inventario de los conocimientos tangibles (documento,paginas digitales,internet)</t>
  </si>
  <si>
    <t>1 inventario de conocimiento tangible</t>
  </si>
  <si>
    <t>Inventario del conocimiento</t>
  </si>
  <si>
    <t>1 inventario del conocimiento tangible</t>
  </si>
  <si>
    <t>ACTA No.7 GESCO+I</t>
  </si>
  <si>
    <r>
      <rPr>
        <b/>
        <sz val="11"/>
        <rFont val="Arial"/>
        <family val="2"/>
      </rPr>
      <t>Generación y Producción:</t>
    </r>
    <r>
      <rPr>
        <sz val="11"/>
        <rFont val="Arial"/>
        <family val="2"/>
      </rPr>
      <t xml:space="preserve"> Emplear, divulgar, documentar y evaluar métodos de creación e
ideación para generar soluciones efectivas a problemas cotidianos
de la entidad.</t>
    </r>
  </si>
  <si>
    <t>Establecer convenios acuerdos o esquemas de trabajo colaborativo para fortalecer el conocimiento en la entidad</t>
  </si>
  <si>
    <t>Convenio,acuerdo,esquema según aplique</t>
  </si>
  <si>
    <t>1.Convenio, acuerdo, esquema suscrito</t>
  </si>
  <si>
    <t>Se gestionó el acompañamiento del Departamento Nacional de Planeación-DNP, y Departamento Administrativo de la Función Pública-DAFP para establecer un plan de trabajo entorno a la gestión del conocimiento e innovación de la Alcaldía Distrital.
Oficios de solicitud de acompañamiento.
Actas de Reunión</t>
  </si>
  <si>
    <t>DAFP</t>
  </si>
  <si>
    <t>Lider Gesco</t>
  </si>
  <si>
    <t>ACTA No.19 GESCO+I</t>
  </si>
  <si>
    <t>ACTA No.25 GESCO+I</t>
  </si>
  <si>
    <t>DNP</t>
  </si>
  <si>
    <t>Elabora,divulgar, documentar procedimientos de creación y promoción de ideas (ideación), lluvias de ideas, mapas mentales, juegos roles, organizadores gráficos</t>
  </si>
  <si>
    <t>Documentos de creación y promoción de ideas</t>
  </si>
  <si>
    <t xml:space="preserve">Documentos de creación y promoción de ideas </t>
  </si>
  <si>
    <t>Documentos de creación y promoción de ideas establecidos</t>
  </si>
  <si>
    <r>
      <rPr>
        <b/>
        <sz val="11"/>
        <rFont val="Calibri"/>
        <family val="2"/>
      </rPr>
      <t>Herramientas de uso y apropiación</t>
    </r>
    <r>
      <rPr>
        <sz val="11"/>
        <rFont val="Calibri"/>
        <family val="2"/>
      </rPr>
      <t>:Identificar y evaluar el estado de funcionamiento de las herramientas de uso y apropiación del conocimiento.</t>
    </r>
  </si>
  <si>
    <t>Macroproceso Gestión Tecnología e Informática
Proceso
Gestión del Talento Humano</t>
  </si>
  <si>
    <t>Establecer mecanismos y/o herramientas para la obtención,organización, sistematización, almacenamiento de datos e información de la entidad para luego compartirla facillmente.</t>
  </si>
  <si>
    <t>Inventario de herramientas de uso y apropiación</t>
  </si>
  <si>
    <t>Jefe Oficina Asesora de Informatica/ Lider de Gesco</t>
  </si>
  <si>
    <t>1 inventario de herramientas de uso y apropiación</t>
  </si>
  <si>
    <t>ACTA No.17 GESCO+I</t>
  </si>
  <si>
    <t>ACTA No.31 GESCO+I</t>
  </si>
  <si>
    <r>
      <rPr>
        <b/>
        <sz val="11"/>
        <rFont val="Calibri"/>
        <family val="2"/>
      </rPr>
      <t>Herramientas de uso y apropiación:</t>
    </r>
    <r>
      <rPr>
        <sz val="11"/>
        <rFont val="Calibri"/>
        <family val="2"/>
      </rPr>
      <t>Priorizar las necesidades de tecnología para la gestión del conocimiento y la innovación en la entidad, contar con acciones a corto, mediano y largo plazo para su adecuada gestión y evaluarlas periódicamente.</t>
    </r>
  </si>
  <si>
    <t>V</t>
  </si>
  <si>
    <t>Evaluar  los sistemas de información, gestores documentales, aplicativos, bases de datos, entre otros, de la entidad.</t>
  </si>
  <si>
    <t>Diagnóstico de la evaluación de los sistemas de información, gestores documentales,aplicativos, bases de datos.</t>
  </si>
  <si>
    <t>Resultado de diagnóstico</t>
  </si>
  <si>
    <t>1 diagnóstico</t>
  </si>
  <si>
    <t>Definir cuales son las herramientas tecnológicas necesarias para lograr los objetivos institucionales</t>
  </si>
  <si>
    <t>Matriz de requerimientos institucionales TIC herramientas de uso y apropiación</t>
  </si>
  <si>
    <t>Matriz de herramientas nuevas de uso y apropiación</t>
  </si>
  <si>
    <t>Matriz de nuevas herramientas y uso de apropiación</t>
  </si>
  <si>
    <r>
      <rPr>
        <b/>
        <sz val="11"/>
        <color theme="1"/>
        <rFont val="Calibri"/>
        <family val="2"/>
      </rPr>
      <t>Herramientas de uso y apropiación:</t>
    </r>
    <r>
      <rPr>
        <sz val="11"/>
        <color theme="1"/>
        <rFont val="Calibri"/>
        <family val="2"/>
      </rPr>
      <t>Contar con repositorios de conocimiento de fácil acceso y socializados al interior de la entidad</t>
    </r>
  </si>
  <si>
    <t>Determinar el estado de actualización de las tablas de retención de la entidad</t>
  </si>
  <si>
    <t>Solicitud de informe a la Dirección de Archivo sobre el estado del proceso de convalidación de la tablas de retención documental de la entidad</t>
  </si>
  <si>
    <t>Resultado de la solicitud del informe</t>
  </si>
  <si>
    <t>1 Informe convalidación de la tablas de retención documental de la entidad</t>
  </si>
  <si>
    <t>Determinar el grado de interoperabilidad de los sistemas de información de la entidad, Gestores documentales, aplicativos, bases de datos, entre otros y establecer interconexión con otros sistema de información, aplicativos entre otros de entidades externas</t>
  </si>
  <si>
    <t>Diagnóstico de Interoperabilidad los sistema de información, gestores documentales,aplicativos de entidades externas</t>
  </si>
  <si>
    <t>Plataformas intercomunicadas</t>
  </si>
  <si>
    <r>
      <t xml:space="preserve"> Analítica Institucional :</t>
    </r>
    <r>
      <rPr>
        <sz val="11"/>
        <rFont val="Arial"/>
        <family val="2"/>
      </rPr>
      <t>Contar con herramientas de analítica institucional para el tratamiento de datos conocidas y son usadas por el talento
humano de la entidad .</t>
    </r>
  </si>
  <si>
    <t>Identificar las herramientas de análisis utilizadas por la entidad, entre los cuales se encuentran las hojas de cálculo y otros más robustos para el procesamiento y visualización de datos (Power BI, Lumira, Dynamic, Tableu, etc.), a estos últimos pueden acceder con mayor las entidades de desarrollo robusto e intermedio</t>
  </si>
  <si>
    <t>Matriz de herramienta de analítica de datos</t>
  </si>
  <si>
    <t>Identificación de herramientas de medición</t>
  </si>
  <si>
    <t>1 Matriz de herramientas de analítica de datos divulgada institucionalmente</t>
  </si>
  <si>
    <r>
      <rPr>
        <b/>
        <sz val="11"/>
        <rFont val="Calibri"/>
        <family val="2"/>
      </rPr>
      <t xml:space="preserve">Analítica Institucional: </t>
    </r>
    <r>
      <rPr>
        <sz val="11"/>
        <rFont val="Calibri"/>
        <family val="2"/>
      </rPr>
      <t>Contar con parámetros y procedimientos para la recolección de datos de calidad que permitan llevar a cabo su análisis para la toma de decisiones basadas en evidencia</t>
    </r>
  </si>
  <si>
    <t>Establecer los lineamientos para la recolección de datos de calidad  que permitan llevar a cabo su análisis para de desiciones basadas en evidencia</t>
  </si>
  <si>
    <t>Procedimiento de recolección de datos</t>
  </si>
  <si>
    <t>Implementación del procedimiento</t>
  </si>
  <si>
    <t>1 Procedimiento Implementado</t>
  </si>
  <si>
    <r>
      <t>Analítica Institucional:</t>
    </r>
    <r>
      <rPr>
        <sz val="11"/>
        <rFont val="Calibri"/>
        <family val="2"/>
      </rPr>
      <t>Desarrollar análisis descriptivos, predictivos y prospectivos de los resultados de su gestión para determinar el grado avance de las políticas a cargo de la entidad y toma acciones de mejora.</t>
    </r>
  </si>
  <si>
    <t>Macroproceso Estrategico
Procesos de Gestion del Talento Humano</t>
  </si>
  <si>
    <t>Realizar análisis de los datos e información derivados de las herramientas de medición y evaluación de la entidad, (indicadores, riesgos, medición de la satisfacción de usuarios, informes de gestión, resultados de auditoría, entre otros),</t>
  </si>
  <si>
    <t>Actas de análisis de informes institucionales por dependecia</t>
  </si>
  <si>
    <t>Analisis de informes institucionales</t>
  </si>
  <si>
    <r>
      <t>Cultura de compartir y difundir:</t>
    </r>
    <r>
      <rPr>
        <sz val="11"/>
        <rFont val="Arial"/>
        <family val="2"/>
      </rPr>
      <t xml:space="preserve"> Contar con documentación de la memoria institucional de fácil acceso, así mismo, llevar a cabo la divulgación de dicha información a sus grupos de valor a través de medios físicos y/o digitales.</t>
    </r>
  </si>
  <si>
    <t>Determinar las pautas para seleccionar la información a subir en los repositorios de conocimiento</t>
  </si>
  <si>
    <t>Procedimiento para cargue de información al repositorio de conocimiento
Socialización del procedimiento</t>
  </si>
  <si>
    <t>Procedimiento para cargue de información al repositorio de conocimiento</t>
  </si>
  <si>
    <t>Jefe Oficina Asesora de Informatica</t>
  </si>
  <si>
    <t>1 procedimiento</t>
  </si>
  <si>
    <r>
      <t xml:space="preserve">Cultura de compartir y difundir: </t>
    </r>
    <r>
      <rPr>
        <sz val="11"/>
        <rFont val="Arial"/>
        <family val="2"/>
      </rPr>
      <t xml:space="preserve">Contar con documentación de la memoria institucional de fácil acceso, así mismo, llevar a cabo la divulgación de dicha información a sus grupos de valor a través de medios físicos y/o digitales </t>
    </r>
  </si>
  <si>
    <t xml:space="preserve">Establecer las directrices para la elaboración de la memoria institucional </t>
  </si>
  <si>
    <t>Modelo del documento de memoria institucional</t>
  </si>
  <si>
    <t>Modelo memoria institucional</t>
  </si>
  <si>
    <t>1 Modelo de memoria institucional aprobado</t>
  </si>
  <si>
    <r>
      <t>Cultura de compartir y
difundir:</t>
    </r>
    <r>
      <rPr>
        <sz val="11"/>
        <rFont val="Arial"/>
        <family val="2"/>
      </rPr>
      <t xml:space="preserve">Contar con estrategias y planes de comunicación para
compartir y difundir el conocimiento que produce la entidad
tanto al interior como al exterior de esta, a través de
herramientas físicas y digitales. </t>
    </r>
  </si>
  <si>
    <t xml:space="preserve">Elaboración de la estrategia de comunicación para compartir y difundir el conocimiento en la entidad para fortalecer las capacidades de los servidores públicos y su capital intelectual </t>
  </si>
  <si>
    <t>Estrategia de comunicación</t>
  </si>
  <si>
    <t>1 Estrategia de comunicación</t>
  </si>
  <si>
    <t>PLAN DE COMUNICACIONES GESCO + I 2024</t>
  </si>
  <si>
    <t>BOLETINES</t>
  </si>
  <si>
    <t>Generar proyectos de aprendizaje en equipo de acuerdo con las necesidades de conocimiento  e innovación de la entidad (los servidores públicos identificados por el grado de conocimiento de la entidad y/o de una necesidad específica pueden ser idóneos para participar en estos proyectos)</t>
  </si>
  <si>
    <t>Proyectos de aprendizaje</t>
  </si>
  <si>
    <t>Proyectos propuestos</t>
  </si>
  <si>
    <t>1. Proyecto Implementado</t>
  </si>
  <si>
    <r>
      <t>Cultura de compartir y
difundir:</t>
    </r>
    <r>
      <rPr>
        <sz val="11"/>
        <rFont val="Arial"/>
        <family val="2"/>
      </rPr>
      <t xml:space="preserve"> Contar con espacios formales para compartir y retroalimentar su conocimiento en la programación de la entidad, evaluar su efectividad y llevar a cabo acciones de mejora.</t>
    </r>
  </si>
  <si>
    <t>Generar espacios  institucionales y distritales  de aprendizaje, experimentación  y retralimentación para fomentar la co-creación del conocimiento y la innovación  de la entidad.</t>
  </si>
  <si>
    <t>Espacios semanales de 2 horas</t>
  </si>
  <si>
    <t>Espacios de aprendizaje, retroalimentación</t>
  </si>
  <si>
    <t>Espacios de aprendizaje, retroalimentación realizados</t>
  </si>
  <si>
    <t>AMC-OFI-0104881-2024 (1).pdf</t>
  </si>
  <si>
    <t>ACTA No.14 GESCO+I</t>
  </si>
  <si>
    <t>ACTA No.18 GESCO+I</t>
  </si>
  <si>
    <t>ACTA No.21 GESCO+I</t>
  </si>
  <si>
    <t>ACTA No.22 GESCO + I</t>
  </si>
  <si>
    <t>ACTA No.23 GESCO+I</t>
  </si>
  <si>
    <t>ACTA No.24 GESCO+I</t>
  </si>
  <si>
    <t>ACTA No.29 GESCO+I</t>
  </si>
  <si>
    <t>Seguimiento del la estrategia de comunicación de la política de Gestión de Conocimiento y la Innovación</t>
  </si>
  <si>
    <t>Piezas publicitarias diseñadas
Vídeos producidos
Notas informativas
Actas de reunión</t>
  </si>
  <si>
    <t>Cantidad de actividades ejecutadas en el período/ Cantidad de actividades programadas para el período</t>
  </si>
  <si>
    <t>Diseñar e implementar el modelo de lecciones aprendidas en la Entidad.</t>
  </si>
  <si>
    <t>Modelo de lecciones aprendidas implementado</t>
  </si>
  <si>
    <t>Modelo que contenga la manera de comunicar en toda la entidad, las lecciones aprendidas de los casos no exitosos en el respectivo año</t>
  </si>
  <si>
    <t>1 caso de lecciones aprendidas publicado</t>
  </si>
  <si>
    <t>AMC-OFI-0174278-2024.pdf</t>
  </si>
  <si>
    <t>AMC-OFI-0171747-2024.pdf</t>
  </si>
  <si>
    <t>AMC-CIR-000444-2024.pdf</t>
  </si>
  <si>
    <t>AMC-OFI-0161503-2024.pdf</t>
  </si>
  <si>
    <r>
      <t>Cultura de compartir y
difundir:</t>
    </r>
    <r>
      <rPr>
        <sz val="11"/>
        <rFont val="Arial"/>
        <family val="2"/>
      </rPr>
      <t xml:space="preserve">Participar con las buenas prácticas en sus proyectos de gestión en convocatorias o premios nacionales e internacional.  </t>
    </r>
  </si>
  <si>
    <t>Diseñar e implementar el modelo de Buenas Prácticas en la Entidad.</t>
  </si>
  <si>
    <t>Modelo de buenas prácticas implementado</t>
  </si>
  <si>
    <t>Modelo que contenga la manera de comunicar en toda la entidad, las lecciones aprendidas de los casos exitosos en el respectivo año</t>
  </si>
  <si>
    <t>5 casos de buenas practicas publicadas</t>
  </si>
  <si>
    <r>
      <t xml:space="preserve">Cultura de compartir y
difundir: </t>
    </r>
    <r>
      <rPr>
        <sz val="11"/>
        <rFont val="Arial"/>
        <family val="2"/>
      </rPr>
      <t xml:space="preserve">Contar con estrategias y planes de comunicación para compartir y difundir el conocimiento que produce la entidad tanto al interior como al exterior de esta, a través de herramientas físicas y digitales. </t>
    </r>
  </si>
  <si>
    <t>Diseñar e implementar el modelo de historias de éxito.</t>
  </si>
  <si>
    <t>Modelo de historias de éxito implementado</t>
  </si>
  <si>
    <t>Modelo que contenga la manera de comunicar a los demás los casos de éxito de la Alcaldía en el respectivo año</t>
  </si>
  <si>
    <t>5 casos exitosos  publicados</t>
  </si>
  <si>
    <t>Se realizó una reunión de la cual se da cuenta en el acta No. 6 del 5 de agosto de 2024 en la que se validó con el equipo dinamizador GESCO+I la identificación de los riesgos de gestión del subproceso de GESCO+I, se adjunta acta y matriz</t>
  </si>
  <si>
    <t>ACTA No.6 GESCO+I</t>
  </si>
  <si>
    <t>Se realizó inventario de herramientas de uso y apropiación en trabajo articulado con la Oficina Asesora de Informática, el cual se encuentra publicado en página web</t>
  </si>
  <si>
    <t>https://talentohumano.cartagena.gov.co/gescoi</t>
  </si>
  <si>
    <t>ACTA No.5 GESCO+I</t>
  </si>
  <si>
    <t>ACTA No.12 GESCO+I</t>
  </si>
  <si>
    <t>https://alcart-my.sharepoint.com/:b:/g/personal/kadiazh_cartagena_gov_co/EdKCZqDecQFKhC-_wzMqVNkByOZnUUlDREHHsfXsnLcMVQ?e=hY0o8n</t>
  </si>
  <si>
    <t>ACTA No.26 GESCO+I</t>
  </si>
  <si>
    <t>https://alcart-my.sharepoint.com/:f:/g/personal/kadiazh_cartagena_gov_co/Epkl88c_I8dFk6UjwbY2VxcBK6N0FRGfegGS8Spix35X5A?e=fNPiRI</t>
  </si>
  <si>
    <t>https://alcart-my.sharepoint.com/:f:/g/personal/kadiazh_cartagena_gov_co/EtUwZCIOCCtMtC_TesagN6sBLu9gr44oSou_ZIZRMtsfHg?e=nFz0Uo</t>
  </si>
  <si>
    <t xml:space="preserve">En trabajo colaborativo con la Secretaria de Hacienda Unidad de Desarrollo Económico, la Universidad Tecnológica de Bolivar y la Dirección del Talento Humano de la mano de los Gestores GESCO+I, se trabajó una versión preliminar de Guia de Herramientas Para Promoción y Creación de Ideas con Design thinking 
</t>
  </si>
  <si>
    <t>La Oficina Asesora de Informática remitió  matriz de herramientas técnológicas que se requirieron para el logro de los objetivos insitucionales 2024</t>
  </si>
  <si>
    <t>https://alcart-my.sharepoint.com/:f:/g/personal/kadiazh_cartagena_gov_co/Eu5SX0UWga1Bt4Qzu2wCPAMBu82mXDDz-BKp2WsfSD5V0A?e=pckwtw</t>
  </si>
  <si>
    <t xml:space="preserve"> Diagnóstico de interoperabilidad remitido por la OAI
</t>
  </si>
  <si>
    <r>
      <rPr>
        <sz val="10"/>
        <color theme="1"/>
        <rFont val="Arial"/>
        <family val="2"/>
      </rPr>
      <t xml:space="preserve">En mesa de trabajo conjunta con la OAI reprogramar esta meta para la vigencia 2025, Acta No.31 </t>
    </r>
    <r>
      <rPr>
        <b/>
        <sz val="10"/>
        <color theme="1"/>
        <rFont val="Arial"/>
        <family val="2"/>
      </rPr>
      <t xml:space="preserve">
</t>
    </r>
  </si>
  <si>
    <t>Se realizó evaluación y diagnóstico de los si</t>
  </si>
  <si>
    <r>
      <t>La Dirección de Archivo remitió mediante oficios AMC-OFI-0125681-24 Y AMC-OFI-0109547-2024 la información correspondiente  a las gestiones realizadas 2024 dentro del proceso de convalidación de las TRD, a partir de la cual se elaboró informe del estado actual del mismo</t>
    </r>
    <r>
      <rPr>
        <b/>
        <sz val="10"/>
        <color theme="1"/>
        <rFont val="Arial"/>
        <family val="2"/>
      </rPr>
      <t xml:space="preserve">
</t>
    </r>
  </si>
  <si>
    <r>
      <t xml:space="preserve">
</t>
    </r>
    <r>
      <rPr>
        <sz val="10"/>
        <color rgb="FF000000"/>
        <rFont val="Arial"/>
        <family val="2"/>
      </rPr>
      <t xml:space="preserve">Se elaboró lineamiento para el uso de SharePoint como repositorio institucional de conocimiento </t>
    </r>
  </si>
  <si>
    <t xml:space="preserve">Se elaboró el Proyecto SERCAPP, el cual se espera pase de la etapa de ideación y co.creación a las etapas de experiementación y prototipado en la vigencia 2025
</t>
  </si>
  <si>
    <t>PROYECTO DE APRENDIZAJE SERCAPP</t>
  </si>
  <si>
    <r>
      <t xml:space="preserve">Se elaboró lineamiento para el uso de SharePoint como repositorio institucional de conocimiento 
</t>
    </r>
    <r>
      <rPr>
        <b/>
        <sz val="10"/>
        <color theme="1"/>
        <rFont val="Arial"/>
        <family val="2"/>
      </rPr>
      <t>Acta No. 12, 20,  31 2024</t>
    </r>
    <r>
      <rPr>
        <sz val="10"/>
        <color theme="1"/>
        <rFont val="Arial"/>
        <family val="2"/>
      </rPr>
      <t xml:space="preserve">
</t>
    </r>
  </si>
  <si>
    <t>https://alcart-my.sharepoint.com/:f:/g/personal/kadiazh_cartagena_gov_co/Eq65kCGh0AtLnGvMn7ThDVIB490HHkYs-Hyp_8qYu2wutg?e=vMz6Ro</t>
  </si>
  <si>
    <t>ACTA No.15 GESCO+I</t>
  </si>
  <si>
    <t>ACTA No. 28 GESCO+I</t>
  </si>
  <si>
    <t>ACTA No.30GESCO+I</t>
  </si>
  <si>
    <t>https://alcart-my.sharepoint.com/:f:/g/personal/kadiazh_cartagena_gov_co/EmX87yYBVddBhJbln6dwjcMBW6H0Gxp0AKDmVebuMxK50g?e=xfm0oc</t>
  </si>
  <si>
    <t>https://alcart-my.sharepoint.com/:f:/g/personal/kadiazh_cartagena_gov_co/Eo-pN24dt2dNsAsCobsX830BJofUq24MWJ-53xarIApn1w?e=TfgBgQ</t>
  </si>
  <si>
    <t xml:space="preserve">Se realizaron las actividades planificadas en el plan de comunicaciones GESCO 2024
</t>
  </si>
  <si>
    <t>BUENAS PRACTICAS, CASOS DE EXITOS, LECCIONES APRENDIDAS</t>
  </si>
  <si>
    <t>Se realizó infome de la herramienta  institucional desarrollada para la  recopilación de información, participando esta dependencia en la epata de planificación y prototipado de la misma.</t>
  </si>
  <si>
    <t xml:space="preserve">Se elaboró el volumen 1 de buenas practicas, casos de éxito y lecciones aprendidas 2024
</t>
  </si>
  <si>
    <t>Se elaboró el volumen 1 de buenas practicas, casos de éxito y lecciones aprendidas 2024</t>
  </si>
  <si>
    <t>Acción reprogramada para la vigencia 2025</t>
  </si>
  <si>
    <t>Se adjunta plan de comunicaciones GESCO+I 2024 con soportes</t>
  </si>
  <si>
    <t>https://alcart-my.sharepoint.com/:b:/g/personal/kadiazh_cartagena_gov_co/EQToesOLHVhGh2RzoMTgMrsBaPV-_9eFaFqeDRnmM9Ezsg?e=xBOuPv</t>
  </si>
  <si>
    <t xml:space="preserve">Se realizan espacios de aprendizaje de 4 horas semanales de 2:00 pm a 6:00pm, formando a 27 Gestores GESCO+I en Gestión del Conocimiento e Innovación Pública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</si>
</sst>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dd\ &quot;de&quot;\ mmmm\ &quot;de&quot;\ yyyy"/>
  </numFmts>
  <fonts count="27" x14ac:knownFonts="1">
    <font>
      <sz val="11"/>
      <color theme="1"/>
      <name val="Arial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b/>
      <sz val="11"/>
      <color theme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Arial"/>
    </font>
    <font>
      <u/>
      <sz val="11"/>
      <color theme="1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5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0" fontId="8" fillId="0" borderId="1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60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/>
    </xf>
    <xf numFmtId="0" fontId="2" fillId="5" borderId="26" xfId="2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/>
    </xf>
    <xf numFmtId="164" fontId="2" fillId="5" borderId="26" xfId="2" applyNumberFormat="1" applyFont="1" applyFill="1" applyBorder="1" applyAlignment="1">
      <alignment horizontal="center" vertical="center" wrapText="1"/>
    </xf>
    <xf numFmtId="9" fontId="2" fillId="5" borderId="26" xfId="2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9" fontId="6" fillId="5" borderId="5" xfId="1" applyFont="1" applyFill="1" applyBorder="1" applyAlignment="1">
      <alignment horizontal="center" vertical="center" wrapText="1"/>
    </xf>
    <xf numFmtId="9" fontId="6" fillId="5" borderId="5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9" fontId="2" fillId="5" borderId="3" xfId="2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9" fontId="2" fillId="5" borderId="2" xfId="2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165" fontId="7" fillId="5" borderId="29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 wrapText="1"/>
    </xf>
    <xf numFmtId="9" fontId="7" fillId="5" borderId="5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9" fontId="6" fillId="5" borderId="9" xfId="0" applyNumberFormat="1" applyFont="1" applyFill="1" applyBorder="1" applyAlignment="1">
      <alignment horizontal="center" vertical="center"/>
    </xf>
    <xf numFmtId="9" fontId="6" fillId="5" borderId="26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22" fillId="0" borderId="0" xfId="3"/>
    <xf numFmtId="0" fontId="22" fillId="0" borderId="5" xfId="3" applyBorder="1"/>
    <xf numFmtId="0" fontId="22" fillId="0" borderId="5" xfId="3" applyBorder="1" applyAlignment="1">
      <alignment wrapText="1"/>
    </xf>
    <xf numFmtId="165" fontId="7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165" fontId="7" fillId="5" borderId="25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5" fontId="7" fillId="5" borderId="46" xfId="0" applyNumberFormat="1" applyFont="1" applyFill="1" applyBorder="1" applyAlignment="1">
      <alignment horizontal="center" vertical="center" wrapText="1"/>
    </xf>
    <xf numFmtId="165" fontId="7" fillId="5" borderId="32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22" fillId="0" borderId="26" xfId="3" applyBorder="1" applyAlignment="1">
      <alignment wrapText="1"/>
    </xf>
    <xf numFmtId="0" fontId="2" fillId="5" borderId="2" xfId="2" applyFont="1" applyFill="1" applyBorder="1" applyAlignment="1">
      <alignment vertical="center" wrapText="1"/>
    </xf>
    <xf numFmtId="0" fontId="2" fillId="5" borderId="4" xfId="2" applyFont="1" applyFill="1" applyBorder="1" applyAlignment="1">
      <alignment vertical="center" wrapText="1"/>
    </xf>
    <xf numFmtId="0" fontId="22" fillId="0" borderId="2" xfId="3" applyBorder="1" applyAlignment="1">
      <alignment vertical="center"/>
    </xf>
    <xf numFmtId="0" fontId="24" fillId="5" borderId="9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22" fillId="0" borderId="32" xfId="3" applyBorder="1" applyAlignment="1">
      <alignment wrapText="1"/>
    </xf>
    <xf numFmtId="0" fontId="22" fillId="0" borderId="9" xfId="3" applyBorder="1"/>
    <xf numFmtId="0" fontId="22" fillId="0" borderId="5" xfId="3" applyBorder="1" applyAlignment="1">
      <alignment horizontal="center" wrapText="1"/>
    </xf>
    <xf numFmtId="0" fontId="22" fillId="0" borderId="5" xfId="3" applyBorder="1" applyAlignment="1">
      <alignment horizontal="center"/>
    </xf>
    <xf numFmtId="0" fontId="22" fillId="5" borderId="29" xfId="3" applyFill="1" applyBorder="1" applyAlignment="1">
      <alignment horizontal="center" vertical="center" wrapText="1"/>
    </xf>
    <xf numFmtId="0" fontId="22" fillId="0" borderId="5" xfId="3" applyBorder="1" applyAlignment="1">
      <alignment horizontal="left"/>
    </xf>
    <xf numFmtId="0" fontId="22" fillId="0" borderId="4" xfId="3" applyBorder="1" applyAlignment="1">
      <alignment wrapText="1"/>
    </xf>
    <xf numFmtId="0" fontId="23" fillId="0" borderId="2" xfId="3" applyFont="1" applyBorder="1" applyAlignment="1">
      <alignment wrapText="1"/>
    </xf>
    <xf numFmtId="0" fontId="2" fillId="5" borderId="6" xfId="2" applyFont="1" applyFill="1" applyBorder="1" applyAlignment="1">
      <alignment vertical="center" wrapText="1"/>
    </xf>
    <xf numFmtId="0" fontId="22" fillId="0" borderId="6" xfId="3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3" xfId="0" applyNumberFormat="1" applyFont="1" applyFill="1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 wrapText="1"/>
    </xf>
    <xf numFmtId="9" fontId="6" fillId="5" borderId="37" xfId="1" applyFont="1" applyFill="1" applyBorder="1" applyAlignment="1">
      <alignment horizontal="center" vertical="center" wrapText="1"/>
    </xf>
    <xf numFmtId="9" fontId="6" fillId="5" borderId="32" xfId="1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9" fontId="6" fillId="5" borderId="5" xfId="1" applyFont="1" applyFill="1" applyBorder="1" applyAlignment="1">
      <alignment horizontal="center" vertical="center" wrapText="1"/>
    </xf>
    <xf numFmtId="9" fontId="6" fillId="5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9" fontId="6" fillId="5" borderId="9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9" fontId="7" fillId="5" borderId="9" xfId="0" applyNumberFormat="1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9" fontId="7" fillId="5" borderId="37" xfId="0" applyNumberFormat="1" applyFont="1" applyFill="1" applyBorder="1" applyAlignment="1">
      <alignment horizontal="center" vertical="center"/>
    </xf>
    <xf numFmtId="9" fontId="7" fillId="5" borderId="3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2" fillId="5" borderId="2" xfId="2" applyNumberFormat="1" applyFont="1" applyFill="1" applyBorder="1" applyAlignment="1">
      <alignment horizontal="center" vertical="center" wrapText="1"/>
    </xf>
    <xf numFmtId="9" fontId="2" fillId="5" borderId="6" xfId="2" applyNumberFormat="1" applyFont="1" applyFill="1" applyBorder="1" applyAlignment="1">
      <alignment horizontal="center" vertical="center" wrapText="1"/>
    </xf>
    <xf numFmtId="0" fontId="22" fillId="0" borderId="9" xfId="3" applyBorder="1" applyAlignment="1">
      <alignment horizontal="center" wrapText="1"/>
    </xf>
    <xf numFmtId="0" fontId="22" fillId="0" borderId="37" xfId="3" applyBorder="1" applyAlignment="1">
      <alignment horizontal="center" wrapText="1"/>
    </xf>
    <xf numFmtId="0" fontId="22" fillId="0" borderId="32" xfId="3" applyBorder="1" applyAlignment="1">
      <alignment horizont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9" fontId="6" fillId="5" borderId="2" xfId="1" applyFont="1" applyFill="1" applyBorder="1" applyAlignment="1">
      <alignment horizontal="center" vertical="center" wrapText="1"/>
    </xf>
    <xf numFmtId="9" fontId="6" fillId="5" borderId="6" xfId="1" applyFont="1" applyFill="1" applyBorder="1" applyAlignment="1">
      <alignment horizontal="center" vertical="center" wrapText="1"/>
    </xf>
    <xf numFmtId="9" fontId="6" fillId="5" borderId="4" xfId="1" applyFont="1" applyFill="1" applyBorder="1" applyAlignment="1">
      <alignment horizontal="center" vertical="center" wrapText="1"/>
    </xf>
    <xf numFmtId="9" fontId="6" fillId="5" borderId="4" xfId="0" applyNumberFormat="1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22" fillId="0" borderId="5" xfId="3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9" fontId="6" fillId="5" borderId="3" xfId="1" applyFont="1" applyFill="1" applyBorder="1" applyAlignment="1">
      <alignment horizontal="center" vertical="center" wrapText="1"/>
    </xf>
    <xf numFmtId="9" fontId="6" fillId="5" borderId="7" xfId="1" applyFont="1" applyFill="1" applyBorder="1" applyAlignment="1">
      <alignment horizontal="center" vertical="center" wrapText="1"/>
    </xf>
    <xf numFmtId="9" fontId="6" fillId="5" borderId="55" xfId="1" applyFont="1" applyFill="1" applyBorder="1" applyAlignment="1">
      <alignment horizontal="center" vertical="center" wrapText="1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9" fontId="2" fillId="5" borderId="4" xfId="2" applyNumberFormat="1" applyFont="1" applyFill="1" applyBorder="1" applyAlignment="1">
      <alignment horizontal="center" vertical="center" wrapText="1"/>
    </xf>
    <xf numFmtId="0" fontId="2" fillId="5" borderId="41" xfId="2" applyFont="1" applyFill="1" applyBorder="1" applyAlignment="1">
      <alignment horizontal="center" vertical="center" wrapText="1"/>
    </xf>
    <xf numFmtId="0" fontId="2" fillId="5" borderId="42" xfId="2" applyFont="1" applyFill="1" applyBorder="1" applyAlignment="1">
      <alignment horizontal="center" vertical="center" wrapText="1"/>
    </xf>
    <xf numFmtId="0" fontId="2" fillId="5" borderId="43" xfId="2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2" fillId="5" borderId="4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1" xfId="2" applyFont="1" applyFill="1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9" fontId="6" fillId="5" borderId="50" xfId="1" applyFont="1" applyFill="1" applyBorder="1" applyAlignment="1">
      <alignment horizontal="center" vertical="center" wrapText="1"/>
    </xf>
    <xf numFmtId="9" fontId="6" fillId="5" borderId="42" xfId="1" applyFont="1" applyFill="1" applyBorder="1" applyAlignment="1">
      <alignment horizontal="center" vertical="center" wrapText="1"/>
    </xf>
    <xf numFmtId="9" fontId="6" fillId="5" borderId="51" xfId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2" fillId="5" borderId="3" xfId="2" applyFont="1" applyFill="1" applyBorder="1" applyAlignment="1">
      <alignment horizontal="center" vertical="center" wrapText="1"/>
    </xf>
    <xf numFmtId="0" fontId="2" fillId="5" borderId="38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/>
    </xf>
    <xf numFmtId="9" fontId="2" fillId="5" borderId="15" xfId="2" applyNumberFormat="1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9" fontId="2" fillId="5" borderId="5" xfId="2" applyNumberFormat="1" applyFont="1" applyFill="1" applyBorder="1" applyAlignment="1">
      <alignment horizontal="center" vertical="center" wrapText="1"/>
    </xf>
    <xf numFmtId="9" fontId="6" fillId="5" borderId="9" xfId="0" applyNumberFormat="1" applyFont="1" applyFill="1" applyBorder="1" applyAlignment="1">
      <alignment horizontal="center" vertical="center" wrapText="1"/>
    </xf>
    <xf numFmtId="9" fontId="6" fillId="5" borderId="37" xfId="0" applyNumberFormat="1" applyFont="1" applyFill="1" applyBorder="1" applyAlignment="1">
      <alignment horizontal="center" vertical="center" wrapText="1"/>
    </xf>
    <xf numFmtId="9" fontId="6" fillId="5" borderId="32" xfId="0" applyNumberFormat="1" applyFont="1" applyFill="1" applyBorder="1" applyAlignment="1">
      <alignment horizontal="center" vertical="center" wrapText="1"/>
    </xf>
    <xf numFmtId="9" fontId="2" fillId="5" borderId="41" xfId="2" applyNumberFormat="1" applyFont="1" applyFill="1" applyBorder="1" applyAlignment="1">
      <alignment horizontal="center" vertical="center" wrapText="1"/>
    </xf>
    <xf numFmtId="9" fontId="2" fillId="5" borderId="42" xfId="2" applyNumberFormat="1" applyFont="1" applyFill="1" applyBorder="1" applyAlignment="1">
      <alignment horizontal="center" vertical="center" wrapText="1"/>
    </xf>
    <xf numFmtId="9" fontId="2" fillId="5" borderId="43" xfId="2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2" fillId="0" borderId="9" xfId="3" applyBorder="1" applyAlignment="1">
      <alignment horizontal="left"/>
    </xf>
    <xf numFmtId="0" fontId="22" fillId="0" borderId="52" xfId="3" applyBorder="1" applyAlignment="1">
      <alignment horizontal="left"/>
    </xf>
    <xf numFmtId="0" fontId="22" fillId="0" borderId="5" xfId="3" applyBorder="1" applyAlignment="1">
      <alignment horizontal="center" vertical="center"/>
    </xf>
  </cellXfs>
  <cellStyles count="5">
    <cellStyle name="Hipervínculo" xfId="3" builtinId="8"/>
    <cellStyle name="Hyperlink" xfId="4" xr:uid="{00000000-000B-0000-0000-000008000000}"/>
    <cellStyle name="Normal" xfId="0" builtinId="0"/>
    <cellStyle name="Normal 2" xfId="2" xr:uid="{3FA282EC-F158-44FD-BA53-140FCA281D71}"/>
    <cellStyle name="Porcentaje" xfId="1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</xdr:colOff>
      <xdr:row>0</xdr:row>
      <xdr:rowOff>19049</xdr:rowOff>
    </xdr:from>
    <xdr:ext cx="1062038" cy="1019175"/>
    <xdr:pic>
      <xdr:nvPicPr>
        <xdr:cNvPr id="2" name="image1.jpg">
          <a:extLst>
            <a:ext uri="{FF2B5EF4-FFF2-40B4-BE49-F238E27FC236}">
              <a16:creationId xmlns:a16="http://schemas.microsoft.com/office/drawing/2014/main" id="{7FC9A9C2-006B-4561-B5FC-3D73E996A8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087" y="19049"/>
          <a:ext cx="1062038" cy="10191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142875</xdr:colOff>
      <xdr:row>9</xdr:row>
      <xdr:rowOff>76200</xdr:rowOff>
    </xdr:from>
    <xdr:to>
      <xdr:col>4</xdr:col>
      <xdr:colOff>104775</xdr:colOff>
      <xdr:row>10</xdr:row>
      <xdr:rowOff>209550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86A4C301-2021-4CE7-A756-0AE0BAEE923B}"/>
            </a:ext>
          </a:extLst>
        </xdr:cNvPr>
        <xdr:cNvSpPr/>
      </xdr:nvSpPr>
      <xdr:spPr>
        <a:xfrm>
          <a:off x="142875" y="3286125"/>
          <a:ext cx="3314700" cy="4572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ALCANCE DEL 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PLAN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485775</xdr:colOff>
      <xdr:row>14</xdr:row>
      <xdr:rowOff>28575</xdr:rowOff>
    </xdr:from>
    <xdr:to>
      <xdr:col>4</xdr:col>
      <xdr:colOff>447675</xdr:colOff>
      <xdr:row>15</xdr:row>
      <xdr:rowOff>209550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F1704819-A468-4370-AEDB-BD507E53A40E}"/>
            </a:ext>
          </a:extLst>
        </xdr:cNvPr>
        <xdr:cNvSpPr/>
      </xdr:nvSpPr>
      <xdr:spPr>
        <a:xfrm>
          <a:off x="485775" y="5334000"/>
          <a:ext cx="3314700" cy="4572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Normatividad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 / Guías / Metodología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485775</xdr:colOff>
      <xdr:row>19</xdr:row>
      <xdr:rowOff>171450</xdr:rowOff>
    </xdr:from>
    <xdr:to>
      <xdr:col>4</xdr:col>
      <xdr:colOff>447675</xdr:colOff>
      <xdr:row>22</xdr:row>
      <xdr:rowOff>19050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BC34FC9D-9572-48CE-AF0E-0DDB037EE6E1}"/>
            </a:ext>
          </a:extLst>
        </xdr:cNvPr>
        <xdr:cNvSpPr/>
      </xdr:nvSpPr>
      <xdr:spPr>
        <a:xfrm>
          <a:off x="485775" y="7143750"/>
          <a:ext cx="3314700" cy="5715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   Evolución de la Implementación de la Política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  (Línea de Tiempo)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4</xdr:col>
      <xdr:colOff>85725</xdr:colOff>
      <xdr:row>6</xdr:row>
      <xdr:rowOff>161925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9F72317-2147-4350-82AB-FD106998BF83}"/>
            </a:ext>
          </a:extLst>
        </xdr:cNvPr>
        <xdr:cNvGrpSpPr/>
      </xdr:nvGrpSpPr>
      <xdr:grpSpPr>
        <a:xfrm>
          <a:off x="0" y="1308100"/>
          <a:ext cx="3433907" cy="816552"/>
          <a:chOff x="0" y="1171575"/>
          <a:chExt cx="3438525" cy="809625"/>
        </a:xfrm>
      </xdr:grpSpPr>
      <xdr:sp macro="" textlink="">
        <xdr:nvSpPr>
          <xdr:cNvPr id="3" name="Rectángulo: esquinas redondeadas 2">
            <a:extLst>
              <a:ext uri="{FF2B5EF4-FFF2-40B4-BE49-F238E27FC236}">
                <a16:creationId xmlns:a16="http://schemas.microsoft.com/office/drawing/2014/main" id="{B6F0D9A0-6C5C-6E57-7088-37CBB3A4F977}"/>
              </a:ext>
            </a:extLst>
          </xdr:cNvPr>
          <xdr:cNvSpPr/>
        </xdr:nvSpPr>
        <xdr:spPr>
          <a:xfrm>
            <a:off x="123825" y="1343025"/>
            <a:ext cx="3314700" cy="457200"/>
          </a:xfrm>
          <a:prstGeom prst="round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 b="1" i="0">
                <a:latin typeface="Arial" panose="020B0604020202020204" pitchFamily="34" charset="0"/>
                <a:cs typeface="Arial" panose="020B0604020202020204" pitchFamily="34" charset="0"/>
              </a:rPr>
              <a:t>OBJETIVO DEL</a:t>
            </a:r>
            <a:r>
              <a:rPr lang="es-CO" sz="1100" b="1" i="0" baseline="0">
                <a:latin typeface="Arial" panose="020B0604020202020204" pitchFamily="34" charset="0"/>
                <a:cs typeface="Arial" panose="020B0604020202020204" pitchFamily="34" charset="0"/>
              </a:rPr>
              <a:t> PLAN</a:t>
            </a:r>
            <a:endParaRPr lang="es-CO" sz="1100" b="1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Elipse 9">
            <a:extLst>
              <a:ext uri="{FF2B5EF4-FFF2-40B4-BE49-F238E27FC236}">
                <a16:creationId xmlns:a16="http://schemas.microsoft.com/office/drawing/2014/main" id="{14F4F548-4315-01A9-8E37-AEE52D024C8A}"/>
              </a:ext>
            </a:extLst>
          </xdr:cNvPr>
          <xdr:cNvSpPr/>
        </xdr:nvSpPr>
        <xdr:spPr>
          <a:xfrm>
            <a:off x="0" y="1171575"/>
            <a:ext cx="828675" cy="809625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4000" b="1">
                <a:solidFill>
                  <a:schemeClr val="accent6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66675</xdr:rowOff>
    </xdr:from>
    <xdr:to>
      <xdr:col>0</xdr:col>
      <xdr:colOff>828675</xdr:colOff>
      <xdr:row>11</xdr:row>
      <xdr:rowOff>66675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6A664BE5-C7E4-41AA-91F4-4C58B69F70C9}"/>
            </a:ext>
          </a:extLst>
        </xdr:cNvPr>
        <xdr:cNvSpPr/>
      </xdr:nvSpPr>
      <xdr:spPr>
        <a:xfrm>
          <a:off x="0" y="3095625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0</xdr:col>
      <xdr:colOff>0</xdr:colOff>
      <xdr:row>13</xdr:row>
      <xdr:rowOff>28575</xdr:rowOff>
    </xdr:from>
    <xdr:to>
      <xdr:col>0</xdr:col>
      <xdr:colOff>828675</xdr:colOff>
      <xdr:row>16</xdr:row>
      <xdr:rowOff>104775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99E0DA8-30E1-4E14-8043-18262A9E3FAC}"/>
            </a:ext>
          </a:extLst>
        </xdr:cNvPr>
        <xdr:cNvSpPr/>
      </xdr:nvSpPr>
      <xdr:spPr>
        <a:xfrm>
          <a:off x="0" y="5153025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0</xdr:col>
      <xdr:colOff>0</xdr:colOff>
      <xdr:row>19</xdr:row>
      <xdr:rowOff>57150</xdr:rowOff>
    </xdr:from>
    <xdr:to>
      <xdr:col>0</xdr:col>
      <xdr:colOff>828675</xdr:colOff>
      <xdr:row>22</xdr:row>
      <xdr:rowOff>142875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AC18DAD1-C677-4820-853C-8461B550A625}"/>
            </a:ext>
          </a:extLst>
        </xdr:cNvPr>
        <xdr:cNvSpPr/>
      </xdr:nvSpPr>
      <xdr:spPr>
        <a:xfrm>
          <a:off x="0" y="7029450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 editAs="oneCell">
    <xdr:from>
      <xdr:col>5</xdr:col>
      <xdr:colOff>19050</xdr:colOff>
      <xdr:row>23</xdr:row>
      <xdr:rowOff>192887</xdr:rowOff>
    </xdr:from>
    <xdr:to>
      <xdr:col>10</xdr:col>
      <xdr:colOff>209550</xdr:colOff>
      <xdr:row>23</xdr:row>
      <xdr:rowOff>3216739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011129-397D-36E5-9A43-821169A6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0050" y="9327362"/>
          <a:ext cx="4381500" cy="3023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497371</xdr:colOff>
      <xdr:row>0</xdr:row>
      <xdr:rowOff>160363</xdr:rowOff>
    </xdr:from>
    <xdr:ext cx="1931504" cy="1157261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371" y="160363"/>
          <a:ext cx="1931504" cy="115726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lcart-my.sharepoint.com/:b:/g/personal/kadiazh_cartagena_gov_co/EWyGkxVsE1pFsMAwrq6Vk_QBtbsrmgqL6DGRJ2bSbluazQ?e=xZgk0c" TargetMode="External"/><Relationship Id="rId18" Type="http://schemas.openxmlformats.org/officeDocument/2006/relationships/hyperlink" Target="https://alcart-my.sharepoint.com/:b:/g/personal/kadiazh_cartagena_gov_co/EfDbCmiMnrJImWTET7x-OgUBFquTbh3K5twNTxlL5J-73w?e=qZOuB4" TargetMode="External"/><Relationship Id="rId26" Type="http://schemas.openxmlformats.org/officeDocument/2006/relationships/hyperlink" Target="https://alcart-my.sharepoint.com/:b:/g/personal/kadiazh_cartagena_gov_co/EcnkUlAJJ5JJk5addxR_O-8B-fWVBsJKhz0qnjeTNH8O7A?e=Y55h2U" TargetMode="External"/><Relationship Id="rId39" Type="http://schemas.openxmlformats.org/officeDocument/2006/relationships/hyperlink" Target="https://alcart-my.sharepoint.com/:f:/g/personal/kadiazh_cartagena_gov_co/EjGAMGHR-_hGmzjhRJE56tcBLF5787FcHbxyBBmsMo6NDA?e=3MvJQ9" TargetMode="External"/><Relationship Id="rId21" Type="http://schemas.openxmlformats.org/officeDocument/2006/relationships/hyperlink" Target="https://alcart-my.sharepoint.com/:f:/g/personal/kadiazh_cartagena_gov_co/Eo-pN24dt2dNsAsCobsX830BJofUq24MWJ-53xarIApn1w?e=TfgBgQ" TargetMode="External"/><Relationship Id="rId34" Type="http://schemas.openxmlformats.org/officeDocument/2006/relationships/hyperlink" Target="https://alcart-my.sharepoint.com/:b:/g/personal/kadiazh_cartagena_gov_co/EdKCZqDecQFKhC-_wzMqVNkByOZnUUlDREHHsfXsnLcMVQ?e=hY0o8n" TargetMode="External"/><Relationship Id="rId42" Type="http://schemas.openxmlformats.org/officeDocument/2006/relationships/hyperlink" Target="https://alcart-my.sharepoint.com/:f:/g/personal/kadiazh_cartagena_gov_co/EpKM0EEmHBtMtTwCRmimTtYBlPSj1rjZJrUmsYOEZtSIFQ?e=ChCCNH" TargetMode="External"/><Relationship Id="rId47" Type="http://schemas.openxmlformats.org/officeDocument/2006/relationships/hyperlink" Target="https://alcart-my.sharepoint.com/:f:/g/personal/kadiazh_cartagena_gov_co/EvOUejLA75FFvCkOqajL28UBweOOtCvI31qmufVnQMIpYw?e=N5iPlj" TargetMode="External"/><Relationship Id="rId50" Type="http://schemas.openxmlformats.org/officeDocument/2006/relationships/hyperlink" Target="https://alcart-my.sharepoint.com/:f:/g/personal/kadiazh_cartagena_gov_co/Ej96hGPjoEhLuPYhEVPuteQBrnxqUqxbLVY1Lj7KqSNRLg?e=rfAUSD" TargetMode="External"/><Relationship Id="rId55" Type="http://schemas.openxmlformats.org/officeDocument/2006/relationships/hyperlink" Target="https://alcart-my.sharepoint.com/:f:/g/personal/kadiazh_cartagena_gov_co/EpKbyqJxXLtJiKxN5bV2gssBRgX0Rctegt6OEgUn-LkhuA?e=MHWEMk" TargetMode="External"/><Relationship Id="rId63" Type="http://schemas.openxmlformats.org/officeDocument/2006/relationships/comments" Target="../comments1.xml"/><Relationship Id="rId7" Type="http://schemas.openxmlformats.org/officeDocument/2006/relationships/hyperlink" Target="https://alcart-my.sharepoint.com/:f:/g/personal/kadiazh_cartagena_gov_co/Eu5SX0UWga1Bt4Qzu2wCPAMBu82mXDDz-BKp2WsfSD5V0A?e=pckwtw" TargetMode="External"/><Relationship Id="rId2" Type="http://schemas.openxmlformats.org/officeDocument/2006/relationships/hyperlink" Target="https://alcart-my.sharepoint.com/:f:/g/personal/kadiazh_cartagena_gov_co/Emnf8tNbywtKh1IC1gh0KGcBSi7athQPq2nhue0ubX9JwA?e=F8k9zc" TargetMode="External"/><Relationship Id="rId16" Type="http://schemas.openxmlformats.org/officeDocument/2006/relationships/hyperlink" Target="https://alcart-my.sharepoint.com/:b:/g/personal/kadiazh_cartagena_gov_co/EWyGkxVsE1pFsMAwrq6Vk_QBtbsrmgqL6DGRJ2bSbluazQ?e=xZgk0c" TargetMode="External"/><Relationship Id="rId20" Type="http://schemas.openxmlformats.org/officeDocument/2006/relationships/hyperlink" Target="https://alcart-my.sharepoint.com/:b:/g/personal/kadiazh_cartagena_gov_co/EcnkUlAJJ5JJk5addxR_O-8B-fWVBsJKhz0qnjeTNH8O7A?e=Y55h2U" TargetMode="External"/><Relationship Id="rId29" Type="http://schemas.openxmlformats.org/officeDocument/2006/relationships/hyperlink" Target="https://alcart-my.sharepoint.com/:f:/g/personal/kadiazh_cartagena_gov_co/Eq-Z_uximE5BhNW6M6QL_A4BECX2Czs4YWTm8lOR1TzmAA?e=ddWOMd" TargetMode="External"/><Relationship Id="rId41" Type="http://schemas.openxmlformats.org/officeDocument/2006/relationships/hyperlink" Target="https://alcart-my.sharepoint.com/:f:/g/personal/kadiazh_cartagena_gov_co/EjGAMGHR-_hGmzjhRJE56tcBLF5787FcHbxyBBmsMo6NDA?e=mfa3lG" TargetMode="External"/><Relationship Id="rId54" Type="http://schemas.openxmlformats.org/officeDocument/2006/relationships/hyperlink" Target="https://alcart-my.sharepoint.com/:f:/g/personal/kadiazh_cartagena_gov_co/EtWEqPH7uqlPgD-R4G2Z2cwBGdFupGNweEoI6v99dDn69Q?e=ZNq65z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alcart-my.sharepoint.com/:f:/g/personal/kadiazh_cartagena_gov_co/EgVZPk3x39NApdqk-MdXmO0BOm1cC4kvNQN5pDV_OfF_vQ?e=xuRMbU" TargetMode="External"/><Relationship Id="rId6" Type="http://schemas.openxmlformats.org/officeDocument/2006/relationships/hyperlink" Target="https://alcart-my.sharepoint.com/:f:/g/personal/kadiazh_cartagena_gov_co/EukHPc3Z3DhNs9pp9Sp9fK0BoV4AsKzYpoz0diRVri6ynQ?e=GtWWh0" TargetMode="External"/><Relationship Id="rId11" Type="http://schemas.openxmlformats.org/officeDocument/2006/relationships/hyperlink" Target="https://alcart-my.sharepoint.com/:f:/g/personal/kadiazh_cartagena_gov_co/EmX87yYBVddBhJbln6dwjcMBW6H0Gxp0AKDmVebuMxK50g?e=xfm0oc" TargetMode="External"/><Relationship Id="rId24" Type="http://schemas.openxmlformats.org/officeDocument/2006/relationships/hyperlink" Target="https://alcart-my.sharepoint.com/:b:/g/personal/kadiazh_cartagena_gov_co/ESIIVrNcg_9HoR3HJc5QIN4BnGEWy63hrDVO5Z8CH1iEqA?e=NM1aTC" TargetMode="External"/><Relationship Id="rId32" Type="http://schemas.openxmlformats.org/officeDocument/2006/relationships/hyperlink" Target="https://alcart-my.sharepoint.com/:f:/g/personal/kadiazh_cartagena_gov_co/EukHPc3Z3DhNs9pp9Sp9fK0BoV4AsKzYpoz0diRVri6ynQ?e=1p5chh" TargetMode="External"/><Relationship Id="rId37" Type="http://schemas.openxmlformats.org/officeDocument/2006/relationships/hyperlink" Target="https://alcart-my.sharepoint.com/:f:/g/personal/kadiazh_cartagena_gov_co/EtUwZCIOCCtMtC_TesagN6sBLu9gr44oSou_ZIZRMtsfHg?e=nFz0Uo" TargetMode="External"/><Relationship Id="rId40" Type="http://schemas.openxmlformats.org/officeDocument/2006/relationships/hyperlink" Target="https://alcart-my.sharepoint.com/:f:/g/personal/kadiazh_cartagena_gov_co/EjGAMGHR-_hGmzjhRJE56tcBLF5787FcHbxyBBmsMo6NDA?e=3MvJQ9" TargetMode="External"/><Relationship Id="rId45" Type="http://schemas.openxmlformats.org/officeDocument/2006/relationships/hyperlink" Target="https://alcart-my.sharepoint.com/:f:/g/personal/kadiazh_cartagena_gov_co/Eq65kCGh0AtLnGvMn7ThDVIB490HHkYs-Hyp_8qYu2wutg?e=vMz6Ro" TargetMode="External"/><Relationship Id="rId53" Type="http://schemas.openxmlformats.org/officeDocument/2006/relationships/hyperlink" Target="https://alcart-my.sharepoint.com/:f:/g/personal/kadiazh_cartagena_gov_co/EkaGCzoUscBCjHADAs8BarwBF2JDHoXCVnflHGkg2UERCw?e=ph11yj" TargetMode="External"/><Relationship Id="rId58" Type="http://schemas.openxmlformats.org/officeDocument/2006/relationships/hyperlink" Target="https://alcart-my.sharepoint.com/:f:/g/personal/kadiazh_cartagena_gov_co/Eo-pN24dt2dNsAsCobsX830BJofUq24MWJ-53xarIApn1w?e=TfgBgQ" TargetMode="External"/><Relationship Id="rId5" Type="http://schemas.openxmlformats.org/officeDocument/2006/relationships/hyperlink" Target="https://alcart-my.sharepoint.com/:f:/g/personal/kadiazh_cartagena_gov_co/EkqWSupRfcJDr84ftSpDlogBxY2agJoAJfzyZkyIatnSDg?e=vtDSIm" TargetMode="External"/><Relationship Id="rId15" Type="http://schemas.openxmlformats.org/officeDocument/2006/relationships/hyperlink" Target="https://alcart-my.sharepoint.com/:b:/g/personal/kadiazh_cartagena_gov_co/EfDbCmiMnrJImWTET7x-OgUBFquTbh3K5twNTxlL5J-73w?e=qZOuB4" TargetMode="External"/><Relationship Id="rId23" Type="http://schemas.openxmlformats.org/officeDocument/2006/relationships/hyperlink" Target="https://alcart-my.sharepoint.com/:b:/g/personal/kadiazh_cartagena_gov_co/EWyGkxVsE1pFsMAwrq6Vk_QBtbsrmgqL6DGRJ2bSbluazQ?e=xZgk0c" TargetMode="External"/><Relationship Id="rId28" Type="http://schemas.openxmlformats.org/officeDocument/2006/relationships/hyperlink" Target="https://alcart-my.sharepoint.com/:f:/g/personal/kadiazh_cartagena_gov_co/EkHQM4p-23FCs9jXp94dODwB1N6mClaGMzqkCOsEVUjR1A?e=WBbAcZ" TargetMode="External"/><Relationship Id="rId36" Type="http://schemas.openxmlformats.org/officeDocument/2006/relationships/hyperlink" Target="https://alcart-my.sharepoint.com/:f:/g/personal/kadiazh_cartagena_gov_co/EiXClfFjrtpMi6KBRx-QCawBrFVw2FajH1Un_RKGa0k8tQ?e=xB0Axo" TargetMode="External"/><Relationship Id="rId49" Type="http://schemas.openxmlformats.org/officeDocument/2006/relationships/hyperlink" Target="https://alcart-my.sharepoint.com/:f:/g/personal/kadiazh_cartagena_gov_co/EtFsBmPRAZxBhlnkepWhciYBfBxtJx_FGXQtybA5HuqEwg?e=xWsUXf" TargetMode="External"/><Relationship Id="rId57" Type="http://schemas.openxmlformats.org/officeDocument/2006/relationships/hyperlink" Target="https://alcart-my.sharepoint.com/:b:/g/personal/kadiazh_cartagena_gov_co/EQToesOLHVhGh2RzoMTgMrsBaPV-_9eFaFqeDRnmM9Ezsg?e=xBOuPv" TargetMode="External"/><Relationship Id="rId61" Type="http://schemas.openxmlformats.org/officeDocument/2006/relationships/drawing" Target="../drawings/drawing2.xml"/><Relationship Id="rId10" Type="http://schemas.openxmlformats.org/officeDocument/2006/relationships/hyperlink" Target="https://alcart-my.sharepoint.com/:b:/g/personal/kadiazh_cartagena_gov_co/EX3CI0DM27xLtBmgTpeK8G0BOiP4paugUC_jfuFU6KT4kg?e=N76QRy" TargetMode="External"/><Relationship Id="rId19" Type="http://schemas.openxmlformats.org/officeDocument/2006/relationships/hyperlink" Target="https://alcart-my.sharepoint.com/:b:/g/personal/kadiazh_cartagena_gov_co/EcnkUlAJJ5JJk5addxR_O-8B-fWVBsJKhz0qnjeTNH8O7A?e=Y55h2U" TargetMode="External"/><Relationship Id="rId31" Type="http://schemas.openxmlformats.org/officeDocument/2006/relationships/hyperlink" Target="https://alcart-my.sharepoint.com/:f:/g/personal/kadiazh_cartagena_gov_co/EpKM0EEmHBtMtTwCRmimTtYBlPSj1rjZJrUmsYOEZtSIFQ?e=HQfVA1" TargetMode="External"/><Relationship Id="rId44" Type="http://schemas.openxmlformats.org/officeDocument/2006/relationships/hyperlink" Target="https://alcart-my.sharepoint.com/:f:/g/personal/kadiazh_cartagena_gov_co/EsjVOHENjZJHhwT9F-rtbi0BNb5pQgnnUv4JfrEwEveGaQ?e=0qVZQy" TargetMode="External"/><Relationship Id="rId52" Type="http://schemas.openxmlformats.org/officeDocument/2006/relationships/hyperlink" Target="https://alcart-my.sharepoint.com/:f:/g/personal/kadiazh_cartagena_gov_co/ErB7wzP77vlAv2BXORfqpDUB2LCwxF_SRizGfKlfOCeD9Q?e=ljEZmn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alcart-my.sharepoint.com/:b:/g/personal/kadiazh_cartagena_gov_co/EdKCZqDecQFKhC-_wzMqVNkByOZnUUlDREHHsfXsnLcMVQ?e=hY0o8n" TargetMode="External"/><Relationship Id="rId9" Type="http://schemas.openxmlformats.org/officeDocument/2006/relationships/hyperlink" Target="https://alcart-my.sharepoint.com/:f:/g/personal/kadiazh_cartagena_gov_co/ElLybLi7P-xDhbom6--nvj0BWo_fU5pzOe4f2vIGGnZ1pA?e=8ryKd6" TargetMode="External"/><Relationship Id="rId14" Type="http://schemas.openxmlformats.org/officeDocument/2006/relationships/hyperlink" Target="https://alcart-my.sharepoint.com/:b:/g/personal/kadiazh_cartagena_gov_co/ESIIVrNcg_9HoR3HJc5QIN4BnGEWy63hrDVO5Z8CH1iEqA?e=NM1aTC" TargetMode="External"/><Relationship Id="rId22" Type="http://schemas.openxmlformats.org/officeDocument/2006/relationships/hyperlink" Target="https://alcart-my.sharepoint.com/:f:/g/personal/kadiazh_cartagena_gov_co/Eo-pN24dt2dNsAsCobsX830BJofUq24MWJ-53xarIApn1w?e=TfgBgQ" TargetMode="External"/><Relationship Id="rId27" Type="http://schemas.openxmlformats.org/officeDocument/2006/relationships/hyperlink" Target="https://alcart-my.sharepoint.com/:f:/g/personal/kadiazh_cartagena_gov_co/Eo-pN24dt2dNsAsCobsX830BJofUq24MWJ-53xarIApn1w?e=TfgBgQ" TargetMode="External"/><Relationship Id="rId30" Type="http://schemas.openxmlformats.org/officeDocument/2006/relationships/hyperlink" Target="https://alcart-my.sharepoint.com/:f:/g/personal/kadiazh_cartagena_gov_co/Ei7CL2Dd2OVCvH2qme0oJ2kB2azDudVR8XVKr2OZImBAUw?e=gtrGNG" TargetMode="External"/><Relationship Id="rId35" Type="http://schemas.openxmlformats.org/officeDocument/2006/relationships/hyperlink" Target="https://alcart-my.sharepoint.com/:f:/g/personal/kadiazh_cartagena_gov_co/EoroB1p_y7hOp4XbYOE5WY4B6y1heMAJuY_wWiHnwPtagg?e=8uOQyt" TargetMode="External"/><Relationship Id="rId43" Type="http://schemas.openxmlformats.org/officeDocument/2006/relationships/hyperlink" Target="https://alcart-my.sharepoint.com/:f:/g/personal/kadiazh_cartagena_gov_co/EjGAMGHR-_hGmzjhRJE56tcBLF5787FcHbxyBBmsMo6NDA?e=mfa3lG" TargetMode="External"/><Relationship Id="rId48" Type="http://schemas.openxmlformats.org/officeDocument/2006/relationships/hyperlink" Target="https://alcart-my.sharepoint.com/:f:/g/personal/kadiazh_cartagena_gov_co/EvOUejLA75FFvCkOqajL28UBweOOtCvI31qmufVnQMIpYw?e=N5iPlj" TargetMode="External"/><Relationship Id="rId56" Type="http://schemas.openxmlformats.org/officeDocument/2006/relationships/hyperlink" Target="https://alcart-my.sharepoint.com/:f:/g/personal/kadiazh_cartagena_gov_co/Ei9OShmTLeZFvXXjEheFZH8BHNoUGLbXW1c6Osk3yEkkWA?e=jMS2eh" TargetMode="External"/><Relationship Id="rId8" Type="http://schemas.openxmlformats.org/officeDocument/2006/relationships/hyperlink" Target="https://alcart-my.sharepoint.com/:f:/g/personal/kadiazh_cartagena_gov_co/EmX87yYBVddBhJbln6dwjcMBW6H0Gxp0AKDmVebuMxK50g?e=eS8uHX" TargetMode="External"/><Relationship Id="rId51" Type="http://schemas.openxmlformats.org/officeDocument/2006/relationships/hyperlink" Target="https://alcart-my.sharepoint.com/:f:/g/personal/kadiazh_cartagena_gov_co/EsBq2-gXijREhD_becyfn_4BDwh5vz2vISwr_PHZMuV7aA?e=2JXDdi" TargetMode="External"/><Relationship Id="rId3" Type="http://schemas.openxmlformats.org/officeDocument/2006/relationships/hyperlink" Target="https://alcart-my.sharepoint.com/:b:/g/personal/kadiazh_cartagena_gov_co/EbAGSHdbl8xJq4zX8RV9DKIBKHdu-c0W31ythSOLOpDzqg?e=s0TUE5" TargetMode="External"/><Relationship Id="rId12" Type="http://schemas.openxmlformats.org/officeDocument/2006/relationships/hyperlink" Target="https://alcart-my.sharepoint.com/:f:/g/personal/kadiazh_cartagena_gov_co/ElLybLi7P-xDhbom6--nvj0BWo_fU5pzOe4f2vIGGnZ1pA?e=8ryKd6" TargetMode="External"/><Relationship Id="rId17" Type="http://schemas.openxmlformats.org/officeDocument/2006/relationships/hyperlink" Target="https://alcart-my.sharepoint.com/:b:/g/personal/kadiazh_cartagena_gov_co/ESIIVrNcg_9HoR3HJc5QIN4BnGEWy63hrDVO5Z8CH1iEqA?e=NM1aTC" TargetMode="External"/><Relationship Id="rId25" Type="http://schemas.openxmlformats.org/officeDocument/2006/relationships/hyperlink" Target="https://alcart-my.sharepoint.com/:b:/g/personal/kadiazh_cartagena_gov_co/EfDbCmiMnrJImWTET7x-OgUBFquTbh3K5twNTxlL5J-73w?e=qZOuB4" TargetMode="External"/><Relationship Id="rId33" Type="http://schemas.openxmlformats.org/officeDocument/2006/relationships/hyperlink" Target="https://alcart-my.sharepoint.com/:f:/g/personal/kadiazh_cartagena_gov_co/Epkl88c_I8dFk6UjwbY2VxcBK6N0FRGfegGS8Spix35X5A?e=fNPiRI" TargetMode="External"/><Relationship Id="rId38" Type="http://schemas.openxmlformats.org/officeDocument/2006/relationships/hyperlink" Target="https://talentohumano.cartagena.gov.co/gescoi" TargetMode="External"/><Relationship Id="rId46" Type="http://schemas.openxmlformats.org/officeDocument/2006/relationships/hyperlink" Target="https://alcart-my.sharepoint.com/:f:/g/personal/kadiazh_cartagena_gov_co/Emnf8tNbywtKh1IC1gh0KGcBSi7athQPq2nhue0ubX9JwA?e=wDxRbI" TargetMode="External"/><Relationship Id="rId59" Type="http://schemas.openxmlformats.org/officeDocument/2006/relationships/hyperlink" Target="https://alcart-my.sharepoint.com/:f:/g/personal/kadiazh_cartagena_gov_co/EnGpCpMytAhAiilORtjcaKABbLrQFO3-chhvdXQXmw08zw?e=hTOwg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2AE7-9480-4C79-B35C-872FC68EFAD5}">
  <dimension ref="A1:N24"/>
  <sheetViews>
    <sheetView topLeftCell="A10" zoomScale="66" zoomScaleNormal="121" workbookViewId="0">
      <selection activeCell="F19" sqref="F19:J19"/>
    </sheetView>
  </sheetViews>
  <sheetFormatPr baseColWidth="10" defaultColWidth="11" defaultRowHeight="14.25" x14ac:dyDescent="0.2"/>
  <cols>
    <col min="12" max="12" width="18.875" customWidth="1"/>
    <col min="13" max="13" width="26.875" customWidth="1"/>
  </cols>
  <sheetData>
    <row r="1" spans="1:14" ht="31.5" customHeight="1" x14ac:dyDescent="0.2">
      <c r="A1" s="89"/>
      <c r="B1" s="90"/>
      <c r="C1" s="92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3" t="s">
        <v>1</v>
      </c>
    </row>
    <row r="2" spans="1:14" ht="38.25" customHeight="1" x14ac:dyDescent="0.2">
      <c r="A2" s="90"/>
      <c r="B2" s="91"/>
      <c r="C2" s="93" t="s">
        <v>2</v>
      </c>
      <c r="D2" s="93"/>
      <c r="E2" s="93"/>
      <c r="F2" s="93"/>
      <c r="G2" s="93"/>
      <c r="H2" s="93"/>
      <c r="I2" s="93"/>
      <c r="J2" s="93"/>
      <c r="K2" s="93"/>
      <c r="L2" s="93"/>
      <c r="M2" s="3" t="s">
        <v>3</v>
      </c>
    </row>
    <row r="3" spans="1:14" ht="30" customHeight="1" x14ac:dyDescent="0.2">
      <c r="A3" s="90"/>
      <c r="B3" s="91"/>
      <c r="C3" s="93" t="s">
        <v>4</v>
      </c>
      <c r="D3" s="93"/>
      <c r="E3" s="93"/>
      <c r="F3" s="93"/>
      <c r="G3" s="93"/>
      <c r="H3" s="93"/>
      <c r="I3" s="93"/>
      <c r="J3" s="93"/>
      <c r="K3" s="93"/>
      <c r="L3" s="93"/>
      <c r="M3" s="3" t="s">
        <v>5</v>
      </c>
    </row>
    <row r="4" spans="1:14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ht="18.7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4" ht="21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4" ht="16.5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ht="78.75" customHeight="1" x14ac:dyDescent="0.2">
      <c r="A8" s="94" t="s">
        <v>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  <c r="N8" s="5"/>
    </row>
    <row r="9" spans="1:14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4" ht="25.5" customHeight="1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4" ht="24" customHeight="1" x14ac:dyDescent="0.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4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4" ht="87" customHeight="1" x14ac:dyDescent="0.2">
      <c r="A13" s="94" t="s">
        <v>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1:14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ht="21.75" customHeight="1" x14ac:dyDescent="0.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4" ht="21.75" customHeight="1" x14ac:dyDescent="0.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x14ac:dyDescent="0.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ht="15" x14ac:dyDescent="0.25">
      <c r="A18" s="103" t="s">
        <v>8</v>
      </c>
      <c r="B18" s="104"/>
      <c r="C18" s="104"/>
      <c r="D18" s="104"/>
      <c r="E18" s="105"/>
      <c r="F18" s="103" t="s">
        <v>9</v>
      </c>
      <c r="G18" s="104"/>
      <c r="H18" s="104"/>
      <c r="I18" s="104"/>
      <c r="J18" s="105"/>
      <c r="K18" s="103" t="s">
        <v>10</v>
      </c>
      <c r="L18" s="104"/>
      <c r="M18" s="105"/>
    </row>
    <row r="19" spans="1:13" ht="196.5" customHeight="1" x14ac:dyDescent="0.2">
      <c r="A19" s="109" t="s">
        <v>11</v>
      </c>
      <c r="B19" s="110"/>
      <c r="C19" s="110"/>
      <c r="D19" s="110"/>
      <c r="E19" s="111"/>
      <c r="F19" s="109" t="s">
        <v>12</v>
      </c>
      <c r="G19" s="107"/>
      <c r="H19" s="107"/>
      <c r="I19" s="107"/>
      <c r="J19" s="108"/>
      <c r="K19" s="106" t="s">
        <v>13</v>
      </c>
      <c r="L19" s="107"/>
      <c r="M19" s="108"/>
    </row>
    <row r="20" spans="1:13" x14ac:dyDescent="0.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19.5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 ht="23.25" customHeigh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 ht="270.75" customHeight="1" x14ac:dyDescent="0.2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</sheetData>
  <mergeCells count="17">
    <mergeCell ref="A13:M13"/>
    <mergeCell ref="A14:M17"/>
    <mergeCell ref="A20:M23"/>
    <mergeCell ref="A24:M24"/>
    <mergeCell ref="K18:M18"/>
    <mergeCell ref="K19:M19"/>
    <mergeCell ref="A18:E18"/>
    <mergeCell ref="F18:J18"/>
    <mergeCell ref="F19:J19"/>
    <mergeCell ref="A19:E19"/>
    <mergeCell ref="A9:M12"/>
    <mergeCell ref="A1:B3"/>
    <mergeCell ref="C1:L1"/>
    <mergeCell ref="C2:L2"/>
    <mergeCell ref="C3:L3"/>
    <mergeCell ref="A8:M8"/>
    <mergeCell ref="A4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9"/>
  <sheetViews>
    <sheetView tabSelected="1" topLeftCell="G5" zoomScaleNormal="100" workbookViewId="0">
      <pane ySplit="2" topLeftCell="A7" activePane="bottomLeft" state="frozen"/>
      <selection activeCell="A5" sqref="A5"/>
      <selection pane="bottomLeft" activeCell="Q56" sqref="Q56:Q69"/>
    </sheetView>
  </sheetViews>
  <sheetFormatPr baseColWidth="10" defaultColWidth="12.625" defaultRowHeight="93.75" customHeight="1" x14ac:dyDescent="0.2"/>
  <cols>
    <col min="1" max="1" width="9.75" style="1" customWidth="1"/>
    <col min="2" max="2" width="34.625" style="1" customWidth="1"/>
    <col min="3" max="3" width="15.125" style="1" customWidth="1"/>
    <col min="4" max="4" width="19.625" style="1" customWidth="1"/>
    <col min="5" max="5" width="33.375" style="2" customWidth="1"/>
    <col min="6" max="6" width="24.5" style="1" customWidth="1"/>
    <col min="7" max="7" width="28.375" style="1" customWidth="1"/>
    <col min="8" max="8" width="20.125" style="1" hidden="1" customWidth="1"/>
    <col min="9" max="9" width="23.75" style="1" hidden="1" customWidth="1"/>
    <col min="10" max="10" width="29.5" style="1" hidden="1" customWidth="1"/>
    <col min="11" max="11" width="19.875" style="1" customWidth="1"/>
    <col min="12" max="12" width="18.5" style="1" hidden="1" customWidth="1"/>
    <col min="13" max="13" width="22" style="1" hidden="1" customWidth="1"/>
    <col min="14" max="14" width="17.125" style="1" customWidth="1"/>
    <col min="15" max="15" width="15.75" style="1" customWidth="1"/>
    <col min="16" max="16" width="18.25" style="1" customWidth="1"/>
    <col min="17" max="17" width="32.25" style="2" customWidth="1"/>
    <col min="18" max="18" width="23.625" style="1" customWidth="1"/>
    <col min="19" max="16384" width="12.625" style="1"/>
  </cols>
  <sheetData>
    <row r="1" spans="1:21" customFormat="1" ht="42" hidden="1" customHeight="1" x14ac:dyDescent="0.2">
      <c r="A1" s="254"/>
      <c r="B1" s="255"/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1" customFormat="1" ht="42.75" hidden="1" customHeight="1" x14ac:dyDescent="0.2">
      <c r="A2" s="255"/>
      <c r="B2" s="256"/>
      <c r="C2" s="93" t="s">
        <v>2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1" customFormat="1" ht="45.75" hidden="1" customHeight="1" x14ac:dyDescent="0.2">
      <c r="A3" s="255"/>
      <c r="B3" s="256"/>
      <c r="C3" s="93" t="s">
        <v>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1" customFormat="1" ht="35.25" hidden="1" customHeight="1" x14ac:dyDescent="0.2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9"/>
      <c r="L4" s="249"/>
      <c r="M4" s="249"/>
      <c r="N4" s="249"/>
      <c r="O4" s="249"/>
      <c r="P4" s="249"/>
      <c r="Q4" s="249"/>
      <c r="R4" s="249"/>
    </row>
    <row r="5" spans="1:21" customFormat="1" ht="49.5" customHeight="1" x14ac:dyDescent="0.2">
      <c r="A5" s="250" t="s">
        <v>14</v>
      </c>
      <c r="B5" s="229" t="s">
        <v>15</v>
      </c>
      <c r="C5" s="4" t="s">
        <v>16</v>
      </c>
      <c r="D5" s="231" t="s">
        <v>17</v>
      </c>
      <c r="E5" s="229" t="s">
        <v>18</v>
      </c>
      <c r="F5" s="229" t="s">
        <v>19</v>
      </c>
      <c r="G5" s="235" t="s">
        <v>20</v>
      </c>
      <c r="H5" s="229" t="s">
        <v>21</v>
      </c>
      <c r="I5" s="229" t="s">
        <v>22</v>
      </c>
      <c r="J5" s="235" t="s">
        <v>23</v>
      </c>
      <c r="K5" s="252" t="s">
        <v>24</v>
      </c>
      <c r="L5" s="232">
        <v>2024</v>
      </c>
      <c r="M5" s="233"/>
      <c r="N5" s="233"/>
      <c r="O5" s="233"/>
      <c r="P5" s="233"/>
      <c r="Q5" s="234"/>
      <c r="R5" s="57"/>
    </row>
    <row r="6" spans="1:21" customFormat="1" ht="75.75" customHeight="1" x14ac:dyDescent="0.2">
      <c r="A6" s="251"/>
      <c r="B6" s="230"/>
      <c r="C6" s="17" t="s">
        <v>25</v>
      </c>
      <c r="D6" s="229"/>
      <c r="E6" s="230"/>
      <c r="F6" s="230"/>
      <c r="G6" s="236"/>
      <c r="H6" s="230"/>
      <c r="I6" s="230"/>
      <c r="J6" s="236"/>
      <c r="K6" s="253"/>
      <c r="L6" s="6" t="s">
        <v>26</v>
      </c>
      <c r="M6" s="7" t="s">
        <v>27</v>
      </c>
      <c r="N6" s="7" t="s">
        <v>28</v>
      </c>
      <c r="O6" s="7" t="s">
        <v>29</v>
      </c>
      <c r="P6" s="8" t="s">
        <v>30</v>
      </c>
      <c r="Q6" s="9" t="s">
        <v>31</v>
      </c>
      <c r="R6" s="9" t="s">
        <v>32</v>
      </c>
    </row>
    <row r="7" spans="1:21" s="24" customFormat="1" ht="63.75" customHeight="1" x14ac:dyDescent="0.2">
      <c r="A7" s="20">
        <v>1</v>
      </c>
      <c r="B7" s="219" t="s">
        <v>33</v>
      </c>
      <c r="C7" s="19" t="s">
        <v>34</v>
      </c>
      <c r="D7" s="10" t="s">
        <v>35</v>
      </c>
      <c r="E7" s="10" t="s">
        <v>36</v>
      </c>
      <c r="F7" s="10" t="s">
        <v>37</v>
      </c>
      <c r="G7" s="46" t="s">
        <v>38</v>
      </c>
      <c r="H7" s="47" t="s">
        <v>39</v>
      </c>
      <c r="I7" s="21">
        <v>45657</v>
      </c>
      <c r="J7" s="13" t="s">
        <v>40</v>
      </c>
      <c r="K7" s="12" t="s">
        <v>41</v>
      </c>
      <c r="L7" s="20"/>
      <c r="M7" s="20"/>
      <c r="N7" s="23">
        <v>1</v>
      </c>
      <c r="O7" s="25"/>
      <c r="P7" s="22">
        <f t="shared" ref="P7:P51" si="0">SUM(L7+M7+N7+O7)</f>
        <v>1</v>
      </c>
      <c r="Q7" s="20" t="s">
        <v>42</v>
      </c>
      <c r="R7" s="59" t="s">
        <v>43</v>
      </c>
    </row>
    <row r="8" spans="1:21" s="24" customFormat="1" ht="76.5" customHeight="1" x14ac:dyDescent="0.2">
      <c r="A8" s="20">
        <v>2</v>
      </c>
      <c r="B8" s="221"/>
      <c r="C8" s="19" t="s">
        <v>44</v>
      </c>
      <c r="D8" s="10" t="s">
        <v>45</v>
      </c>
      <c r="E8" s="10" t="s">
        <v>46</v>
      </c>
      <c r="F8" s="10" t="s">
        <v>47</v>
      </c>
      <c r="G8" s="46" t="s">
        <v>48</v>
      </c>
      <c r="H8" s="47">
        <v>45444</v>
      </c>
      <c r="I8" s="21">
        <v>45657</v>
      </c>
      <c r="J8" s="13" t="s">
        <v>40</v>
      </c>
      <c r="K8" s="16" t="s">
        <v>49</v>
      </c>
      <c r="L8" s="20"/>
      <c r="M8" s="20"/>
      <c r="N8" s="23">
        <v>0.25</v>
      </c>
      <c r="O8" s="23">
        <v>0.36</v>
      </c>
      <c r="P8" s="22">
        <f t="shared" si="0"/>
        <v>0.61</v>
      </c>
      <c r="Q8" s="20" t="s">
        <v>50</v>
      </c>
      <c r="R8" s="78" t="s">
        <v>51</v>
      </c>
    </row>
    <row r="9" spans="1:21" s="24" customFormat="1" ht="90.75" customHeight="1" x14ac:dyDescent="0.2">
      <c r="A9" s="20">
        <v>3</v>
      </c>
      <c r="B9" s="41" t="s">
        <v>52</v>
      </c>
      <c r="C9" s="19" t="s">
        <v>34</v>
      </c>
      <c r="D9" s="10" t="s">
        <v>45</v>
      </c>
      <c r="E9" s="10" t="s">
        <v>53</v>
      </c>
      <c r="F9" s="10" t="s">
        <v>54</v>
      </c>
      <c r="G9" s="46" t="s">
        <v>55</v>
      </c>
      <c r="H9" s="47">
        <v>45444</v>
      </c>
      <c r="I9" s="21">
        <v>45657</v>
      </c>
      <c r="J9" s="13" t="s">
        <v>40</v>
      </c>
      <c r="K9" s="16" t="s">
        <v>56</v>
      </c>
      <c r="L9" s="20"/>
      <c r="M9" s="20"/>
      <c r="N9" s="23">
        <v>0.6</v>
      </c>
      <c r="O9" s="20"/>
      <c r="P9" s="22">
        <f t="shared" si="0"/>
        <v>0.6</v>
      </c>
      <c r="Q9" s="76" t="s">
        <v>187</v>
      </c>
      <c r="R9" s="59" t="s">
        <v>188</v>
      </c>
      <c r="S9" s="38"/>
    </row>
    <row r="10" spans="1:21" s="24" customFormat="1" ht="93.75" customHeight="1" x14ac:dyDescent="0.2">
      <c r="A10" s="20">
        <v>4</v>
      </c>
      <c r="B10" s="41" t="s">
        <v>57</v>
      </c>
      <c r="C10" s="10" t="s">
        <v>58</v>
      </c>
      <c r="D10" s="10" t="s">
        <v>59</v>
      </c>
      <c r="E10" s="10" t="s">
        <v>60</v>
      </c>
      <c r="F10" s="10" t="s">
        <v>61</v>
      </c>
      <c r="G10" s="46" t="s">
        <v>62</v>
      </c>
      <c r="H10" s="47">
        <v>45444</v>
      </c>
      <c r="I10" s="21">
        <v>45657</v>
      </c>
      <c r="J10" s="13" t="s">
        <v>40</v>
      </c>
      <c r="K10" s="16" t="s">
        <v>63</v>
      </c>
      <c r="L10" s="20"/>
      <c r="M10" s="20"/>
      <c r="N10" s="49">
        <v>0.1</v>
      </c>
      <c r="O10" s="49">
        <v>0.3</v>
      </c>
      <c r="P10" s="22">
        <f t="shared" si="0"/>
        <v>0.4</v>
      </c>
      <c r="Q10" s="76" t="s">
        <v>64</v>
      </c>
      <c r="R10" s="60" t="s">
        <v>193</v>
      </c>
      <c r="S10" s="38"/>
    </row>
    <row r="11" spans="1:21" s="24" customFormat="1" ht="80.25" customHeight="1" x14ac:dyDescent="0.2">
      <c r="A11" s="20">
        <v>5</v>
      </c>
      <c r="B11" s="41" t="s">
        <v>65</v>
      </c>
      <c r="C11" s="19" t="s">
        <v>34</v>
      </c>
      <c r="D11" s="10" t="s">
        <v>35</v>
      </c>
      <c r="E11" s="10" t="s">
        <v>66</v>
      </c>
      <c r="F11" s="10" t="s">
        <v>67</v>
      </c>
      <c r="G11" s="46" t="s">
        <v>68</v>
      </c>
      <c r="H11" s="47" t="s">
        <v>39</v>
      </c>
      <c r="I11" s="21">
        <v>45657</v>
      </c>
      <c r="J11" s="13" t="s">
        <v>40</v>
      </c>
      <c r="K11" s="12" t="s">
        <v>69</v>
      </c>
      <c r="L11" s="20"/>
      <c r="M11" s="20"/>
      <c r="N11" s="20">
        <v>0</v>
      </c>
      <c r="O11" s="49">
        <v>1</v>
      </c>
      <c r="P11" s="22">
        <f t="shared" si="0"/>
        <v>1</v>
      </c>
      <c r="Q11" s="20" t="s">
        <v>216</v>
      </c>
      <c r="R11" s="77" t="s">
        <v>70</v>
      </c>
    </row>
    <row r="12" spans="1:21" s="24" customFormat="1" ht="99" customHeight="1" x14ac:dyDescent="0.2">
      <c r="A12" s="20">
        <v>6</v>
      </c>
      <c r="B12" s="40" t="s">
        <v>71</v>
      </c>
      <c r="C12" s="19" t="s">
        <v>34</v>
      </c>
      <c r="D12" s="10" t="s">
        <v>35</v>
      </c>
      <c r="E12" s="10" t="s">
        <v>72</v>
      </c>
      <c r="F12" s="10" t="s">
        <v>73</v>
      </c>
      <c r="G12" s="46" t="s">
        <v>74</v>
      </c>
      <c r="H12" s="47" t="s">
        <v>39</v>
      </c>
      <c r="I12" s="21">
        <v>45657</v>
      </c>
      <c r="J12" s="13" t="s">
        <v>40</v>
      </c>
      <c r="K12" s="10" t="s">
        <v>75</v>
      </c>
      <c r="L12" s="20"/>
      <c r="M12" s="20"/>
      <c r="N12" s="20">
        <v>0</v>
      </c>
      <c r="O12" s="25"/>
      <c r="P12" s="22">
        <f t="shared" si="0"/>
        <v>0</v>
      </c>
      <c r="Q12" s="52" t="s">
        <v>201</v>
      </c>
      <c r="R12" s="60" t="s">
        <v>193</v>
      </c>
    </row>
    <row r="13" spans="1:21" s="24" customFormat="1" ht="15" customHeight="1" x14ac:dyDescent="0.25">
      <c r="A13" s="245">
        <v>7</v>
      </c>
      <c r="B13" s="219" t="s">
        <v>77</v>
      </c>
      <c r="C13" s="180" t="s">
        <v>34</v>
      </c>
      <c r="D13" s="171" t="s">
        <v>45</v>
      </c>
      <c r="E13" s="171" t="s">
        <v>78</v>
      </c>
      <c r="F13" s="171" t="s">
        <v>79</v>
      </c>
      <c r="G13" s="193" t="s">
        <v>79</v>
      </c>
      <c r="H13" s="61"/>
      <c r="I13" s="21"/>
      <c r="J13" s="13"/>
      <c r="K13" s="183" t="s">
        <v>80</v>
      </c>
      <c r="L13" s="20"/>
      <c r="M13" s="20"/>
      <c r="N13" s="223">
        <v>1</v>
      </c>
      <c r="O13" s="130"/>
      <c r="P13" s="115">
        <f>SUM(L14+M14+N13+O14)</f>
        <v>1</v>
      </c>
      <c r="Q13" s="121" t="s">
        <v>81</v>
      </c>
      <c r="R13" s="63" t="s">
        <v>82</v>
      </c>
    </row>
    <row r="14" spans="1:21" s="24" customFormat="1" ht="14.25" customHeight="1" x14ac:dyDescent="0.2">
      <c r="A14" s="246"/>
      <c r="B14" s="220"/>
      <c r="C14" s="181"/>
      <c r="D14" s="172"/>
      <c r="E14" s="172"/>
      <c r="F14" s="172"/>
      <c r="G14" s="194"/>
      <c r="H14" s="48">
        <v>45474</v>
      </c>
      <c r="I14" s="21">
        <v>45657</v>
      </c>
      <c r="J14" s="13" t="s">
        <v>83</v>
      </c>
      <c r="K14" s="184"/>
      <c r="L14" s="20"/>
      <c r="M14" s="20"/>
      <c r="N14" s="224"/>
      <c r="O14" s="237"/>
      <c r="P14" s="116"/>
      <c r="Q14" s="122"/>
      <c r="R14" s="59" t="s">
        <v>84</v>
      </c>
    </row>
    <row r="15" spans="1:21" s="24" customFormat="1" ht="14.25" x14ac:dyDescent="0.2">
      <c r="A15" s="246"/>
      <c r="B15" s="220"/>
      <c r="C15" s="181"/>
      <c r="D15" s="172"/>
      <c r="E15" s="172"/>
      <c r="F15" s="172"/>
      <c r="G15" s="194"/>
      <c r="H15" s="48"/>
      <c r="I15" s="21"/>
      <c r="J15" s="13"/>
      <c r="K15" s="184"/>
      <c r="L15" s="20"/>
      <c r="M15" s="20"/>
      <c r="N15" s="224"/>
      <c r="O15" s="237"/>
      <c r="P15" s="116"/>
      <c r="Q15" s="122"/>
      <c r="R15" s="59" t="s">
        <v>85</v>
      </c>
      <c r="U15" s="58"/>
    </row>
    <row r="16" spans="1:21" s="24" customFormat="1" ht="14.25" x14ac:dyDescent="0.2">
      <c r="A16" s="246"/>
      <c r="B16" s="220"/>
      <c r="C16" s="181"/>
      <c r="D16" s="172"/>
      <c r="E16" s="172"/>
      <c r="F16" s="172"/>
      <c r="G16" s="194"/>
      <c r="H16" s="48"/>
      <c r="I16" s="21"/>
      <c r="J16" s="13"/>
      <c r="K16" s="184"/>
      <c r="L16" s="20"/>
      <c r="M16" s="20"/>
      <c r="N16" s="224"/>
      <c r="O16" s="237"/>
      <c r="P16" s="116"/>
      <c r="Q16" s="122"/>
      <c r="R16" s="59" t="s">
        <v>194</v>
      </c>
    </row>
    <row r="17" spans="1:18" s="24" customFormat="1" ht="15" x14ac:dyDescent="0.25">
      <c r="A17" s="246"/>
      <c r="B17" s="220"/>
      <c r="C17" s="181"/>
      <c r="D17" s="172"/>
      <c r="E17" s="172"/>
      <c r="F17" s="172"/>
      <c r="G17" s="194"/>
      <c r="H17" s="48"/>
      <c r="I17" s="21"/>
      <c r="J17" s="13"/>
      <c r="K17" s="184"/>
      <c r="L17" s="20"/>
      <c r="M17" s="20"/>
      <c r="N17" s="224"/>
      <c r="O17" s="237"/>
      <c r="P17" s="116"/>
      <c r="Q17" s="122"/>
      <c r="R17" s="63" t="s">
        <v>86</v>
      </c>
    </row>
    <row r="18" spans="1:18" s="24" customFormat="1" ht="28.5" customHeight="1" x14ac:dyDescent="0.2">
      <c r="A18" s="246"/>
      <c r="B18" s="220"/>
      <c r="C18" s="181"/>
      <c r="D18" s="172"/>
      <c r="E18" s="172"/>
      <c r="F18" s="172"/>
      <c r="G18" s="194"/>
      <c r="H18" s="48"/>
      <c r="I18" s="21"/>
      <c r="J18" s="13"/>
      <c r="K18" s="184"/>
      <c r="L18" s="20"/>
      <c r="M18" s="20"/>
      <c r="N18" s="224"/>
      <c r="O18" s="237"/>
      <c r="P18" s="116"/>
      <c r="Q18" s="122"/>
      <c r="R18" s="142" t="s">
        <v>195</v>
      </c>
    </row>
    <row r="19" spans="1:18" s="24" customFormat="1" ht="9.75" customHeight="1" x14ac:dyDescent="0.2">
      <c r="A19" s="246"/>
      <c r="B19" s="220"/>
      <c r="C19" s="181"/>
      <c r="D19" s="172"/>
      <c r="E19" s="172"/>
      <c r="F19" s="172"/>
      <c r="G19" s="194"/>
      <c r="H19" s="48"/>
      <c r="I19" s="21"/>
      <c r="J19" s="13"/>
      <c r="K19" s="184"/>
      <c r="L19" s="20"/>
      <c r="M19" s="20"/>
      <c r="N19" s="224"/>
      <c r="O19" s="237"/>
      <c r="P19" s="116"/>
      <c r="Q19" s="122"/>
      <c r="R19" s="143"/>
    </row>
    <row r="20" spans="1:18" s="24" customFormat="1" ht="3.75" customHeight="1" x14ac:dyDescent="0.2">
      <c r="A20" s="246"/>
      <c r="B20" s="220"/>
      <c r="C20" s="181"/>
      <c r="D20" s="172"/>
      <c r="E20" s="172"/>
      <c r="F20" s="172"/>
      <c r="G20" s="194"/>
      <c r="H20" s="48"/>
      <c r="I20" s="21"/>
      <c r="J20" s="13"/>
      <c r="K20" s="184"/>
      <c r="L20" s="20"/>
      <c r="M20" s="20"/>
      <c r="N20" s="224"/>
      <c r="O20" s="237"/>
      <c r="P20" s="116"/>
      <c r="Q20" s="122"/>
      <c r="R20" s="143"/>
    </row>
    <row r="21" spans="1:18" s="24" customFormat="1" ht="32.25" hidden="1" customHeight="1" x14ac:dyDescent="0.2">
      <c r="A21" s="247"/>
      <c r="B21" s="220"/>
      <c r="C21" s="182"/>
      <c r="D21" s="173"/>
      <c r="E21" s="173"/>
      <c r="F21" s="173"/>
      <c r="G21" s="195"/>
      <c r="H21" s="48"/>
      <c r="I21" s="21"/>
      <c r="J21" s="13"/>
      <c r="K21" s="185"/>
      <c r="L21" s="20"/>
      <c r="M21" s="20"/>
      <c r="N21" s="225"/>
      <c r="O21" s="238"/>
      <c r="P21" s="117"/>
      <c r="Q21" s="123"/>
      <c r="R21" s="144"/>
    </row>
    <row r="22" spans="1:18" s="24" customFormat="1" ht="113.25" customHeight="1" x14ac:dyDescent="0.2">
      <c r="A22" s="20">
        <v>8</v>
      </c>
      <c r="B22" s="221"/>
      <c r="C22" s="19" t="s">
        <v>34</v>
      </c>
      <c r="D22" s="10" t="s">
        <v>45</v>
      </c>
      <c r="E22" s="10" t="s">
        <v>87</v>
      </c>
      <c r="F22" s="10" t="s">
        <v>88</v>
      </c>
      <c r="G22" s="46" t="s">
        <v>89</v>
      </c>
      <c r="H22" s="48">
        <v>45474</v>
      </c>
      <c r="I22" s="21">
        <v>45657</v>
      </c>
      <c r="J22" s="13" t="s">
        <v>83</v>
      </c>
      <c r="K22" s="10" t="s">
        <v>90</v>
      </c>
      <c r="L22" s="20"/>
      <c r="M22" s="20"/>
      <c r="N22" s="23">
        <v>0.1</v>
      </c>
      <c r="O22" s="23">
        <v>0.7</v>
      </c>
      <c r="P22" s="22">
        <f t="shared" si="0"/>
        <v>0.79999999999999993</v>
      </c>
      <c r="Q22" s="20" t="s">
        <v>197</v>
      </c>
      <c r="R22" s="81" t="s">
        <v>196</v>
      </c>
    </row>
    <row r="23" spans="1:18" s="24" customFormat="1" ht="28.5" x14ac:dyDescent="0.2">
      <c r="A23" s="121">
        <v>9</v>
      </c>
      <c r="B23" s="239" t="s">
        <v>91</v>
      </c>
      <c r="C23" s="171" t="s">
        <v>44</v>
      </c>
      <c r="D23" s="171" t="s">
        <v>92</v>
      </c>
      <c r="E23" s="171" t="s">
        <v>93</v>
      </c>
      <c r="F23" s="171" t="s">
        <v>94</v>
      </c>
      <c r="G23" s="193" t="s">
        <v>94</v>
      </c>
      <c r="H23" s="47">
        <v>45444</v>
      </c>
      <c r="I23" s="21">
        <v>45657</v>
      </c>
      <c r="J23" s="13" t="s">
        <v>95</v>
      </c>
      <c r="K23" s="226" t="s">
        <v>96</v>
      </c>
      <c r="L23" s="31"/>
      <c r="M23" s="31"/>
      <c r="N23" s="127">
        <v>0.2</v>
      </c>
      <c r="O23" s="127">
        <v>0.8</v>
      </c>
      <c r="P23" s="115">
        <f t="shared" si="0"/>
        <v>1</v>
      </c>
      <c r="Q23" s="121" t="s">
        <v>189</v>
      </c>
      <c r="R23" s="79" t="s">
        <v>190</v>
      </c>
    </row>
    <row r="24" spans="1:18" s="24" customFormat="1" ht="14.25" x14ac:dyDescent="0.2">
      <c r="A24" s="122"/>
      <c r="B24" s="240"/>
      <c r="C24" s="172"/>
      <c r="D24" s="172"/>
      <c r="E24" s="172"/>
      <c r="F24" s="172"/>
      <c r="G24" s="194"/>
      <c r="H24" s="47"/>
      <c r="I24" s="21"/>
      <c r="J24" s="13"/>
      <c r="K24" s="227"/>
      <c r="L24" s="31"/>
      <c r="M24" s="31"/>
      <c r="N24" s="128"/>
      <c r="O24" s="152"/>
      <c r="P24" s="116"/>
      <c r="Q24" s="122"/>
      <c r="R24" s="80" t="s">
        <v>191</v>
      </c>
    </row>
    <row r="25" spans="1:18" s="24" customFormat="1" ht="14.25" x14ac:dyDescent="0.2">
      <c r="A25" s="122"/>
      <c r="B25" s="240"/>
      <c r="C25" s="172"/>
      <c r="D25" s="172"/>
      <c r="E25" s="172"/>
      <c r="F25" s="172"/>
      <c r="G25" s="194"/>
      <c r="H25" s="47"/>
      <c r="I25" s="21"/>
      <c r="J25" s="13"/>
      <c r="K25" s="227"/>
      <c r="L25" s="31"/>
      <c r="M25" s="31"/>
      <c r="N25" s="128"/>
      <c r="O25" s="152"/>
      <c r="P25" s="116"/>
      <c r="Q25" s="122"/>
      <c r="R25" s="80" t="s">
        <v>76</v>
      </c>
    </row>
    <row r="26" spans="1:18" s="24" customFormat="1" ht="14.25" x14ac:dyDescent="0.2">
      <c r="A26" s="122"/>
      <c r="B26" s="240"/>
      <c r="C26" s="172"/>
      <c r="D26" s="172"/>
      <c r="E26" s="172"/>
      <c r="F26" s="172"/>
      <c r="G26" s="194"/>
      <c r="H26" s="47"/>
      <c r="I26" s="21"/>
      <c r="J26" s="13"/>
      <c r="K26" s="227"/>
      <c r="L26" s="31"/>
      <c r="M26" s="31"/>
      <c r="N26" s="128"/>
      <c r="O26" s="152"/>
      <c r="P26" s="116"/>
      <c r="Q26" s="122"/>
      <c r="R26" s="80" t="s">
        <v>192</v>
      </c>
    </row>
    <row r="27" spans="1:18" s="24" customFormat="1" ht="14.25" x14ac:dyDescent="0.2">
      <c r="A27" s="122"/>
      <c r="B27" s="240"/>
      <c r="C27" s="172"/>
      <c r="D27" s="172"/>
      <c r="E27" s="172"/>
      <c r="F27" s="172"/>
      <c r="G27" s="194"/>
      <c r="H27" s="47"/>
      <c r="I27" s="21"/>
      <c r="J27" s="13"/>
      <c r="K27" s="227"/>
      <c r="L27" s="31"/>
      <c r="M27" s="31"/>
      <c r="N27" s="128"/>
      <c r="O27" s="152"/>
      <c r="P27" s="116"/>
      <c r="Q27" s="122"/>
      <c r="R27" s="80" t="s">
        <v>97</v>
      </c>
    </row>
    <row r="28" spans="1:18" s="24" customFormat="1" ht="14.25" x14ac:dyDescent="0.2">
      <c r="A28" s="122"/>
      <c r="B28" s="240"/>
      <c r="C28" s="172"/>
      <c r="D28" s="172"/>
      <c r="E28" s="172"/>
      <c r="F28" s="172"/>
      <c r="G28" s="194"/>
      <c r="H28" s="47"/>
      <c r="I28" s="21"/>
      <c r="J28" s="13"/>
      <c r="K28" s="227"/>
      <c r="L28" s="31"/>
      <c r="M28" s="31"/>
      <c r="N28" s="128"/>
      <c r="O28" s="152"/>
      <c r="P28" s="116"/>
      <c r="Q28" s="122"/>
      <c r="R28" s="154" t="s">
        <v>98</v>
      </c>
    </row>
    <row r="29" spans="1:18" s="24" customFormat="1" ht="8.25" hidden="1" customHeight="1" x14ac:dyDescent="0.2">
      <c r="A29" s="123"/>
      <c r="B29" s="241"/>
      <c r="C29" s="173"/>
      <c r="D29" s="173"/>
      <c r="E29" s="173"/>
      <c r="F29" s="173"/>
      <c r="G29" s="195"/>
      <c r="H29" s="47"/>
      <c r="I29" s="21"/>
      <c r="J29" s="13"/>
      <c r="K29" s="228"/>
      <c r="L29" s="31"/>
      <c r="M29" s="31"/>
      <c r="N29" s="129"/>
      <c r="O29" s="153"/>
      <c r="P29" s="117"/>
      <c r="Q29" s="123"/>
      <c r="R29" s="154"/>
    </row>
    <row r="30" spans="1:18" s="24" customFormat="1" ht="34.5" customHeight="1" x14ac:dyDescent="0.2">
      <c r="A30" s="20">
        <v>10</v>
      </c>
      <c r="B30" s="42" t="s">
        <v>99</v>
      </c>
      <c r="C30" s="32" t="s">
        <v>100</v>
      </c>
      <c r="D30" s="10" t="s">
        <v>92</v>
      </c>
      <c r="E30" s="10" t="s">
        <v>101</v>
      </c>
      <c r="F30" s="18" t="s">
        <v>102</v>
      </c>
      <c r="G30" s="35" t="s">
        <v>103</v>
      </c>
      <c r="H30" s="47">
        <v>45444</v>
      </c>
      <c r="I30" s="21">
        <v>45657</v>
      </c>
      <c r="J30" s="13" t="s">
        <v>95</v>
      </c>
      <c r="K30" s="26" t="s">
        <v>104</v>
      </c>
      <c r="L30" s="31"/>
      <c r="M30" s="31"/>
      <c r="N30" s="31"/>
      <c r="O30" s="53">
        <v>1</v>
      </c>
      <c r="P30" s="22">
        <f t="shared" si="0"/>
        <v>1</v>
      </c>
      <c r="Q30" s="50" t="s">
        <v>202</v>
      </c>
      <c r="R30" s="59" t="s">
        <v>98</v>
      </c>
    </row>
    <row r="31" spans="1:18" s="34" customFormat="1" ht="14.25" x14ac:dyDescent="0.2">
      <c r="A31" s="121">
        <v>11</v>
      </c>
      <c r="B31" s="207" t="s">
        <v>99</v>
      </c>
      <c r="C31" s="171" t="s">
        <v>44</v>
      </c>
      <c r="D31" s="171" t="s">
        <v>92</v>
      </c>
      <c r="E31" s="171" t="s">
        <v>105</v>
      </c>
      <c r="F31" s="171" t="s">
        <v>106</v>
      </c>
      <c r="G31" s="193" t="s">
        <v>107</v>
      </c>
      <c r="H31" s="47">
        <v>45444</v>
      </c>
      <c r="I31" s="21">
        <v>45657</v>
      </c>
      <c r="J31" s="13" t="s">
        <v>40</v>
      </c>
      <c r="K31" s="226" t="s">
        <v>108</v>
      </c>
      <c r="L31" s="33"/>
      <c r="M31" s="33"/>
      <c r="N31" s="133">
        <v>0.4</v>
      </c>
      <c r="O31" s="133">
        <v>0.6</v>
      </c>
      <c r="P31" s="115">
        <f t="shared" si="0"/>
        <v>1</v>
      </c>
      <c r="Q31" s="130" t="s">
        <v>198</v>
      </c>
      <c r="R31" s="142" t="s">
        <v>98</v>
      </c>
    </row>
    <row r="32" spans="1:18" s="34" customFormat="1" ht="15" customHeight="1" x14ac:dyDescent="0.2">
      <c r="A32" s="122"/>
      <c r="B32" s="208"/>
      <c r="C32" s="172"/>
      <c r="D32" s="172"/>
      <c r="E32" s="172"/>
      <c r="F32" s="172"/>
      <c r="G32" s="194"/>
      <c r="H32" s="47"/>
      <c r="I32" s="21"/>
      <c r="J32" s="13"/>
      <c r="K32" s="227"/>
      <c r="L32" s="33"/>
      <c r="M32" s="33"/>
      <c r="N32" s="136"/>
      <c r="O32" s="134"/>
      <c r="P32" s="116"/>
      <c r="Q32" s="131"/>
      <c r="R32" s="143"/>
    </row>
    <row r="33" spans="1:18" s="34" customFormat="1" ht="14.25" x14ac:dyDescent="0.2">
      <c r="A33" s="122"/>
      <c r="B33" s="208"/>
      <c r="C33" s="172"/>
      <c r="D33" s="172"/>
      <c r="E33" s="172"/>
      <c r="F33" s="172"/>
      <c r="G33" s="194"/>
      <c r="H33" s="47"/>
      <c r="I33" s="21"/>
      <c r="J33" s="13"/>
      <c r="K33" s="227"/>
      <c r="L33" s="33"/>
      <c r="M33" s="33"/>
      <c r="N33" s="136"/>
      <c r="O33" s="134"/>
      <c r="P33" s="116"/>
      <c r="Q33" s="131"/>
      <c r="R33" s="143"/>
    </row>
    <row r="34" spans="1:18" s="34" customFormat="1" ht="14.25" x14ac:dyDescent="0.2">
      <c r="A34" s="122"/>
      <c r="B34" s="208"/>
      <c r="C34" s="172"/>
      <c r="D34" s="172"/>
      <c r="E34" s="172"/>
      <c r="F34" s="172"/>
      <c r="G34" s="194"/>
      <c r="H34" s="47"/>
      <c r="I34" s="21"/>
      <c r="J34" s="13"/>
      <c r="K34" s="227"/>
      <c r="L34" s="33"/>
      <c r="M34" s="33"/>
      <c r="N34" s="136"/>
      <c r="O34" s="134"/>
      <c r="P34" s="116"/>
      <c r="Q34" s="131"/>
      <c r="R34" s="143"/>
    </row>
    <row r="35" spans="1:18" s="34" customFormat="1" ht="14.25" x14ac:dyDescent="0.2">
      <c r="A35" s="122"/>
      <c r="B35" s="208"/>
      <c r="C35" s="172"/>
      <c r="D35" s="172"/>
      <c r="E35" s="172"/>
      <c r="F35" s="172"/>
      <c r="G35" s="194"/>
      <c r="H35" s="47"/>
      <c r="I35" s="21"/>
      <c r="J35" s="13"/>
      <c r="K35" s="227"/>
      <c r="L35" s="33"/>
      <c r="M35" s="33"/>
      <c r="N35" s="136"/>
      <c r="O35" s="134"/>
      <c r="P35" s="116"/>
      <c r="Q35" s="131"/>
      <c r="R35" s="143"/>
    </row>
    <row r="36" spans="1:18" s="34" customFormat="1" ht="5.25" customHeight="1" x14ac:dyDescent="0.2">
      <c r="A36" s="123"/>
      <c r="B36" s="209"/>
      <c r="C36" s="173"/>
      <c r="D36" s="173"/>
      <c r="E36" s="173"/>
      <c r="F36" s="173"/>
      <c r="G36" s="195"/>
      <c r="H36" s="47"/>
      <c r="I36" s="21"/>
      <c r="J36" s="13"/>
      <c r="K36" s="228"/>
      <c r="L36" s="33"/>
      <c r="M36" s="33"/>
      <c r="N36" s="137"/>
      <c r="O36" s="135"/>
      <c r="P36" s="117"/>
      <c r="Q36" s="132"/>
      <c r="R36" s="144"/>
    </row>
    <row r="37" spans="1:18" s="24" customFormat="1" ht="125.25" customHeight="1" thickBot="1" x14ac:dyDescent="0.25">
      <c r="A37" s="20">
        <v>12</v>
      </c>
      <c r="B37" s="44" t="s">
        <v>109</v>
      </c>
      <c r="C37" s="18" t="s">
        <v>34</v>
      </c>
      <c r="D37" s="10" t="s">
        <v>35</v>
      </c>
      <c r="E37" s="10" t="s">
        <v>110</v>
      </c>
      <c r="F37" s="18" t="s">
        <v>111</v>
      </c>
      <c r="G37" s="35" t="s">
        <v>112</v>
      </c>
      <c r="H37" s="47">
        <v>45444</v>
      </c>
      <c r="I37" s="21">
        <v>45657</v>
      </c>
      <c r="J37" s="13" t="s">
        <v>40</v>
      </c>
      <c r="K37" s="35" t="s">
        <v>113</v>
      </c>
      <c r="L37" s="31"/>
      <c r="M37" s="31"/>
      <c r="N37" s="53">
        <v>0.4</v>
      </c>
      <c r="O37" s="53">
        <v>0.6</v>
      </c>
      <c r="P37" s="22">
        <f>SUM(L37+M37+N37+O37)</f>
        <v>1</v>
      </c>
      <c r="Q37" s="50" t="s">
        <v>203</v>
      </c>
      <c r="R37" s="60" t="s">
        <v>199</v>
      </c>
    </row>
    <row r="38" spans="1:18" s="34" customFormat="1" ht="127.5" customHeight="1" x14ac:dyDescent="0.2">
      <c r="A38" s="50">
        <v>13</v>
      </c>
      <c r="B38" s="43" t="s">
        <v>99</v>
      </c>
      <c r="C38" s="18" t="s">
        <v>100</v>
      </c>
      <c r="D38" s="18" t="s">
        <v>92</v>
      </c>
      <c r="E38" s="18" t="s">
        <v>114</v>
      </c>
      <c r="F38" s="18" t="s">
        <v>115</v>
      </c>
      <c r="G38" s="35" t="s">
        <v>116</v>
      </c>
      <c r="H38" s="64">
        <v>45444</v>
      </c>
      <c r="I38" s="65">
        <v>45657</v>
      </c>
      <c r="J38" s="66" t="s">
        <v>95</v>
      </c>
      <c r="K38" s="36">
        <v>1</v>
      </c>
      <c r="L38" s="33"/>
      <c r="M38" s="33"/>
      <c r="N38" s="55">
        <v>0.1</v>
      </c>
      <c r="O38" s="55">
        <v>0.9</v>
      </c>
      <c r="P38" s="28">
        <f t="shared" si="0"/>
        <v>1</v>
      </c>
      <c r="Q38" s="75" t="s">
        <v>200</v>
      </c>
      <c r="R38" s="59" t="s">
        <v>97</v>
      </c>
    </row>
    <row r="39" spans="1:18" s="24" customFormat="1" ht="96" customHeight="1" x14ac:dyDescent="0.2">
      <c r="A39" s="218">
        <v>14</v>
      </c>
      <c r="B39" s="217" t="s">
        <v>117</v>
      </c>
      <c r="C39" s="216" t="s">
        <v>44</v>
      </c>
      <c r="D39" s="216" t="s">
        <v>92</v>
      </c>
      <c r="E39" s="219" t="s">
        <v>118</v>
      </c>
      <c r="F39" s="216" t="s">
        <v>119</v>
      </c>
      <c r="G39" s="216" t="s">
        <v>120</v>
      </c>
      <c r="H39" s="21">
        <v>45444</v>
      </c>
      <c r="I39" s="21">
        <v>45657</v>
      </c>
      <c r="J39" s="70" t="s">
        <v>95</v>
      </c>
      <c r="K39" s="222" t="s">
        <v>121</v>
      </c>
      <c r="L39" s="37"/>
      <c r="M39" s="37"/>
      <c r="N39" s="127">
        <v>0.1</v>
      </c>
      <c r="O39" s="125">
        <v>0.9</v>
      </c>
      <c r="P39" s="124">
        <f t="shared" si="0"/>
        <v>1</v>
      </c>
      <c r="Q39" s="121" t="s">
        <v>189</v>
      </c>
      <c r="R39" s="60" t="s">
        <v>190</v>
      </c>
    </row>
    <row r="40" spans="1:18" s="24" customFormat="1" ht="14.25" x14ac:dyDescent="0.2">
      <c r="A40" s="218"/>
      <c r="B40" s="217"/>
      <c r="C40" s="216"/>
      <c r="D40" s="216"/>
      <c r="E40" s="220"/>
      <c r="F40" s="216"/>
      <c r="G40" s="216"/>
      <c r="H40" s="21"/>
      <c r="I40" s="21"/>
      <c r="J40" s="70"/>
      <c r="K40" s="222"/>
      <c r="L40" s="37"/>
      <c r="M40" s="37"/>
      <c r="N40" s="128"/>
      <c r="O40" s="126"/>
      <c r="P40" s="124"/>
      <c r="Q40" s="122"/>
      <c r="R40" s="59" t="s">
        <v>98</v>
      </c>
    </row>
    <row r="41" spans="1:18" s="24" customFormat="1" ht="14.25" x14ac:dyDescent="0.2">
      <c r="A41" s="218"/>
      <c r="B41" s="217"/>
      <c r="C41" s="216"/>
      <c r="D41" s="216"/>
      <c r="E41" s="221"/>
      <c r="F41" s="216"/>
      <c r="G41" s="216"/>
      <c r="H41" s="21"/>
      <c r="I41" s="21"/>
      <c r="J41" s="70"/>
      <c r="K41" s="222"/>
      <c r="L41" s="37"/>
      <c r="M41" s="37"/>
      <c r="N41" s="129"/>
      <c r="O41" s="126"/>
      <c r="P41" s="124"/>
      <c r="Q41" s="123"/>
      <c r="R41" s="59"/>
    </row>
    <row r="42" spans="1:18" s="38" customFormat="1" ht="14.25" customHeight="1" x14ac:dyDescent="0.2">
      <c r="A42" s="121">
        <v>15</v>
      </c>
      <c r="B42" s="207" t="s">
        <v>122</v>
      </c>
      <c r="C42" s="212" t="s">
        <v>58</v>
      </c>
      <c r="D42" s="212" t="s">
        <v>92</v>
      </c>
      <c r="E42" s="212" t="s">
        <v>123</v>
      </c>
      <c r="F42" s="212" t="s">
        <v>124</v>
      </c>
      <c r="G42" s="211" t="s">
        <v>125</v>
      </c>
      <c r="H42" s="67">
        <v>45444</v>
      </c>
      <c r="I42" s="68">
        <v>45657</v>
      </c>
      <c r="J42" s="69" t="s">
        <v>83</v>
      </c>
      <c r="K42" s="214" t="s">
        <v>126</v>
      </c>
      <c r="L42" s="39"/>
      <c r="M42" s="39"/>
      <c r="N42" s="213">
        <v>0.1</v>
      </c>
      <c r="O42" s="213">
        <v>0.9</v>
      </c>
      <c r="P42" s="190">
        <f t="shared" si="0"/>
        <v>1</v>
      </c>
      <c r="Q42" s="210" t="s">
        <v>204</v>
      </c>
      <c r="R42" s="59" t="s">
        <v>98</v>
      </c>
    </row>
    <row r="43" spans="1:18" s="38" customFormat="1" ht="14.25" customHeight="1" x14ac:dyDescent="0.2">
      <c r="A43" s="122"/>
      <c r="B43" s="208"/>
      <c r="C43" s="172"/>
      <c r="D43" s="172"/>
      <c r="E43" s="172"/>
      <c r="F43" s="172"/>
      <c r="G43" s="194"/>
      <c r="H43" s="47"/>
      <c r="I43" s="21"/>
      <c r="J43" s="13"/>
      <c r="K43" s="141"/>
      <c r="L43" s="27"/>
      <c r="M43" s="27"/>
      <c r="N43" s="139"/>
      <c r="O43" s="139"/>
      <c r="P43" s="191"/>
      <c r="Q43" s="122"/>
      <c r="R43" s="59" t="s">
        <v>192</v>
      </c>
    </row>
    <row r="44" spans="1:18" s="38" customFormat="1" ht="14.25" x14ac:dyDescent="0.2">
      <c r="A44" s="123"/>
      <c r="B44" s="215"/>
      <c r="C44" s="173"/>
      <c r="D44" s="173"/>
      <c r="E44" s="173"/>
      <c r="F44" s="173"/>
      <c r="G44" s="195"/>
      <c r="H44" s="47"/>
      <c r="I44" s="21"/>
      <c r="J44" s="13"/>
      <c r="K44" s="164"/>
      <c r="L44" s="27"/>
      <c r="M44" s="27"/>
      <c r="N44" s="151"/>
      <c r="O44" s="151"/>
      <c r="P44" s="192"/>
      <c r="Q44" s="123"/>
      <c r="R44" s="59"/>
    </row>
    <row r="45" spans="1:18" s="38" customFormat="1" ht="146.25" customHeight="1" x14ac:dyDescent="0.2">
      <c r="A45" s="20">
        <v>16</v>
      </c>
      <c r="B45" s="45" t="s">
        <v>127</v>
      </c>
      <c r="C45" s="18" t="s">
        <v>34</v>
      </c>
      <c r="D45" s="10" t="s">
        <v>128</v>
      </c>
      <c r="E45" s="10" t="s">
        <v>129</v>
      </c>
      <c r="F45" s="10" t="s">
        <v>130</v>
      </c>
      <c r="G45" s="35" t="s">
        <v>131</v>
      </c>
      <c r="H45" s="47">
        <v>45444</v>
      </c>
      <c r="I45" s="21">
        <v>45657</v>
      </c>
      <c r="J45" s="13" t="s">
        <v>83</v>
      </c>
      <c r="K45" s="16">
        <v>1</v>
      </c>
      <c r="L45" s="27"/>
      <c r="M45" s="27"/>
      <c r="N45" s="54">
        <v>0</v>
      </c>
      <c r="O45" s="27"/>
      <c r="P45" s="22">
        <f t="shared" si="0"/>
        <v>0</v>
      </c>
      <c r="Q45" s="20" t="s">
        <v>219</v>
      </c>
      <c r="R45" s="37"/>
    </row>
    <row r="46" spans="1:18" s="38" customFormat="1" ht="66.75" customHeight="1" x14ac:dyDescent="0.2">
      <c r="A46" s="121">
        <v>17</v>
      </c>
      <c r="B46" s="203" t="s">
        <v>132</v>
      </c>
      <c r="C46" s="200" t="s">
        <v>34</v>
      </c>
      <c r="D46" s="171" t="s">
        <v>92</v>
      </c>
      <c r="E46" s="171" t="s">
        <v>133</v>
      </c>
      <c r="F46" s="171" t="s">
        <v>134</v>
      </c>
      <c r="G46" s="193" t="s">
        <v>135</v>
      </c>
      <c r="H46" s="47">
        <v>45444</v>
      </c>
      <c r="I46" s="21">
        <v>45657</v>
      </c>
      <c r="J46" s="13" t="s">
        <v>136</v>
      </c>
      <c r="K46" s="140" t="s">
        <v>137</v>
      </c>
      <c r="L46" s="27"/>
      <c r="M46" s="27"/>
      <c r="N46" s="138">
        <v>0.1</v>
      </c>
      <c r="O46" s="138">
        <v>0.4</v>
      </c>
      <c r="P46" s="190">
        <f t="shared" si="0"/>
        <v>0.5</v>
      </c>
      <c r="Q46" s="121" t="s">
        <v>207</v>
      </c>
      <c r="R46" s="82" t="s">
        <v>98</v>
      </c>
    </row>
    <row r="47" spans="1:18" s="38" customFormat="1" ht="114" customHeight="1" x14ac:dyDescent="0.2">
      <c r="A47" s="122"/>
      <c r="B47" s="204"/>
      <c r="C47" s="201"/>
      <c r="D47" s="172"/>
      <c r="E47" s="172"/>
      <c r="F47" s="172"/>
      <c r="G47" s="194"/>
      <c r="H47" s="47"/>
      <c r="I47" s="21"/>
      <c r="J47" s="13"/>
      <c r="K47" s="141"/>
      <c r="L47" s="27"/>
      <c r="M47" s="27"/>
      <c r="N47" s="139"/>
      <c r="O47" s="139"/>
      <c r="P47" s="191"/>
      <c r="Q47" s="122"/>
      <c r="R47" s="142" t="s">
        <v>208</v>
      </c>
    </row>
    <row r="48" spans="1:18" s="38" customFormat="1" ht="9" hidden="1" customHeight="1" x14ac:dyDescent="0.2">
      <c r="A48" s="122"/>
      <c r="B48" s="204"/>
      <c r="C48" s="201"/>
      <c r="D48" s="172"/>
      <c r="E48" s="172"/>
      <c r="F48" s="172"/>
      <c r="G48" s="194"/>
      <c r="H48" s="47"/>
      <c r="I48" s="21"/>
      <c r="J48" s="13"/>
      <c r="K48" s="141"/>
      <c r="L48" s="27"/>
      <c r="M48" s="27"/>
      <c r="N48" s="139"/>
      <c r="O48" s="139"/>
      <c r="P48" s="191"/>
      <c r="Q48" s="122"/>
      <c r="R48" s="144"/>
    </row>
    <row r="49" spans="1:18" s="38" customFormat="1" ht="18" customHeight="1" x14ac:dyDescent="0.2">
      <c r="A49" s="122"/>
      <c r="B49" s="204"/>
      <c r="C49" s="201"/>
      <c r="D49" s="172"/>
      <c r="E49" s="172"/>
      <c r="F49" s="172"/>
      <c r="G49" s="194"/>
      <c r="H49" s="47"/>
      <c r="I49" s="21"/>
      <c r="J49" s="13"/>
      <c r="K49" s="141"/>
      <c r="L49" s="27"/>
      <c r="M49" s="27"/>
      <c r="N49" s="139"/>
      <c r="O49" s="139"/>
      <c r="P49" s="191"/>
      <c r="Q49" s="122"/>
      <c r="R49" s="257" t="s">
        <v>192</v>
      </c>
    </row>
    <row r="50" spans="1:18" s="38" customFormat="1" ht="11.25" hidden="1" customHeight="1" x14ac:dyDescent="0.2">
      <c r="A50" s="123"/>
      <c r="B50" s="205"/>
      <c r="C50" s="202"/>
      <c r="D50" s="173"/>
      <c r="E50" s="173"/>
      <c r="F50" s="173"/>
      <c r="G50" s="195"/>
      <c r="H50" s="47"/>
      <c r="I50" s="21"/>
      <c r="J50" s="13"/>
      <c r="K50" s="164"/>
      <c r="L50" s="27"/>
      <c r="M50" s="27"/>
      <c r="N50" s="151"/>
      <c r="O50" s="151"/>
      <c r="P50" s="192"/>
      <c r="Q50" s="189"/>
      <c r="R50" s="258"/>
    </row>
    <row r="51" spans="1:18" s="24" customFormat="1" ht="124.5" customHeight="1" x14ac:dyDescent="0.2">
      <c r="A51" s="20">
        <v>18</v>
      </c>
      <c r="B51" s="30" t="s">
        <v>138</v>
      </c>
      <c r="C51" s="11" t="s">
        <v>44</v>
      </c>
      <c r="D51" s="10" t="s">
        <v>45</v>
      </c>
      <c r="E51" s="10" t="s">
        <v>139</v>
      </c>
      <c r="F51" s="10" t="s">
        <v>140</v>
      </c>
      <c r="G51" s="46" t="s">
        <v>141</v>
      </c>
      <c r="H51" s="47">
        <v>45444</v>
      </c>
      <c r="I51" s="21">
        <v>45657</v>
      </c>
      <c r="J51" s="14" t="s">
        <v>40</v>
      </c>
      <c r="K51" s="12" t="s">
        <v>142</v>
      </c>
      <c r="L51" s="27"/>
      <c r="M51" s="27"/>
      <c r="N51" s="54">
        <v>0</v>
      </c>
      <c r="O51" s="27"/>
      <c r="P51" s="22">
        <f t="shared" si="0"/>
        <v>0</v>
      </c>
      <c r="Q51" s="51" t="s">
        <v>219</v>
      </c>
      <c r="R51" s="29"/>
    </row>
    <row r="52" spans="1:18" s="24" customFormat="1" ht="42.75" customHeight="1" x14ac:dyDescent="0.2">
      <c r="A52" s="121">
        <v>19</v>
      </c>
      <c r="B52" s="177" t="s">
        <v>143</v>
      </c>
      <c r="C52" s="174" t="s">
        <v>44</v>
      </c>
      <c r="D52" s="171" t="s">
        <v>45</v>
      </c>
      <c r="E52" s="168" t="s">
        <v>144</v>
      </c>
      <c r="F52" s="168" t="s">
        <v>145</v>
      </c>
      <c r="G52" s="198" t="s">
        <v>145</v>
      </c>
      <c r="H52" s="48">
        <v>45474</v>
      </c>
      <c r="I52" s="21">
        <v>45657</v>
      </c>
      <c r="J52" s="15" t="s">
        <v>40</v>
      </c>
      <c r="K52" s="168" t="s">
        <v>146</v>
      </c>
      <c r="L52" s="27"/>
      <c r="M52" s="27"/>
      <c r="N52" s="138">
        <v>0.3</v>
      </c>
      <c r="O52" s="138">
        <v>0.7</v>
      </c>
      <c r="P52" s="190">
        <f t="shared" ref="P52:P74" si="1">SUM(L52+M52+N52+O52)</f>
        <v>1</v>
      </c>
      <c r="Q52" s="196" t="s">
        <v>220</v>
      </c>
      <c r="R52" s="71" t="s">
        <v>147</v>
      </c>
    </row>
    <row r="53" spans="1:18" s="24" customFormat="1" ht="138" customHeight="1" x14ac:dyDescent="0.2">
      <c r="A53" s="123"/>
      <c r="B53" s="178"/>
      <c r="C53" s="176"/>
      <c r="D53" s="173"/>
      <c r="E53" s="170"/>
      <c r="F53" s="170"/>
      <c r="G53" s="199"/>
      <c r="H53" s="48"/>
      <c r="I53" s="21"/>
      <c r="J53" s="15"/>
      <c r="K53" s="170"/>
      <c r="L53" s="27"/>
      <c r="M53" s="27"/>
      <c r="N53" s="151"/>
      <c r="O53" s="151"/>
      <c r="P53" s="192"/>
      <c r="Q53" s="197"/>
      <c r="R53" s="74" t="s">
        <v>148</v>
      </c>
    </row>
    <row r="54" spans="1:18" s="24" customFormat="1" ht="70.5" customHeight="1" x14ac:dyDescent="0.2">
      <c r="A54" s="121">
        <v>20</v>
      </c>
      <c r="B54" s="178"/>
      <c r="C54" s="174" t="s">
        <v>44</v>
      </c>
      <c r="D54" s="171" t="s">
        <v>45</v>
      </c>
      <c r="E54" s="168" t="s">
        <v>149</v>
      </c>
      <c r="F54" s="168" t="s">
        <v>150</v>
      </c>
      <c r="G54" s="168" t="s">
        <v>151</v>
      </c>
      <c r="H54" s="13">
        <v>45474</v>
      </c>
      <c r="I54" s="21">
        <v>45657</v>
      </c>
      <c r="J54" s="15" t="s">
        <v>83</v>
      </c>
      <c r="K54" s="140" t="s">
        <v>152</v>
      </c>
      <c r="L54" s="27"/>
      <c r="M54" s="27"/>
      <c r="N54" s="138">
        <v>0.5</v>
      </c>
      <c r="O54" s="138">
        <v>0.5</v>
      </c>
      <c r="P54" s="190">
        <f t="shared" si="1"/>
        <v>1</v>
      </c>
      <c r="Q54" s="206" t="s">
        <v>205</v>
      </c>
      <c r="R54" s="60" t="s">
        <v>206</v>
      </c>
    </row>
    <row r="55" spans="1:18" s="24" customFormat="1" ht="77.25" customHeight="1" x14ac:dyDescent="0.2">
      <c r="A55" s="122"/>
      <c r="B55" s="178"/>
      <c r="C55" s="175"/>
      <c r="D55" s="172"/>
      <c r="E55" s="169"/>
      <c r="F55" s="169"/>
      <c r="G55" s="169"/>
      <c r="H55" s="13"/>
      <c r="I55" s="21"/>
      <c r="J55" s="15"/>
      <c r="K55" s="141"/>
      <c r="L55" s="27"/>
      <c r="M55" s="27"/>
      <c r="N55" s="139"/>
      <c r="O55" s="139"/>
      <c r="P55" s="191"/>
      <c r="Q55" s="187"/>
      <c r="R55" s="83"/>
    </row>
    <row r="56" spans="1:18" s="24" customFormat="1" ht="28.5" x14ac:dyDescent="0.2">
      <c r="A56" s="121">
        <v>21</v>
      </c>
      <c r="B56" s="177" t="s">
        <v>153</v>
      </c>
      <c r="C56" s="174" t="s">
        <v>44</v>
      </c>
      <c r="D56" s="171" t="s">
        <v>45</v>
      </c>
      <c r="E56" s="168" t="s">
        <v>154</v>
      </c>
      <c r="F56" s="168" t="s">
        <v>155</v>
      </c>
      <c r="G56" s="168" t="s">
        <v>156</v>
      </c>
      <c r="H56" s="13">
        <v>45474</v>
      </c>
      <c r="I56" s="21">
        <v>45657</v>
      </c>
      <c r="J56" s="15" t="s">
        <v>83</v>
      </c>
      <c r="K56" s="168" t="s">
        <v>157</v>
      </c>
      <c r="L56" s="27"/>
      <c r="M56" s="27"/>
      <c r="N56" s="138">
        <v>0.3</v>
      </c>
      <c r="O56" s="138">
        <v>0.7</v>
      </c>
      <c r="P56" s="148">
        <f t="shared" si="1"/>
        <v>1</v>
      </c>
      <c r="Q56" s="145" t="s">
        <v>222</v>
      </c>
      <c r="R56" s="84" t="s">
        <v>158</v>
      </c>
    </row>
    <row r="57" spans="1:18" s="24" customFormat="1" ht="15" customHeight="1" x14ac:dyDescent="0.2">
      <c r="A57" s="122"/>
      <c r="B57" s="178"/>
      <c r="C57" s="175"/>
      <c r="D57" s="172"/>
      <c r="E57" s="169"/>
      <c r="F57" s="169"/>
      <c r="G57" s="169"/>
      <c r="H57" s="62"/>
      <c r="I57" s="21"/>
      <c r="J57" s="15"/>
      <c r="K57" s="169"/>
      <c r="L57" s="27"/>
      <c r="M57" s="27"/>
      <c r="N57" s="139"/>
      <c r="O57" s="139"/>
      <c r="P57" s="149"/>
      <c r="Q57" s="146"/>
      <c r="R57" s="59" t="s">
        <v>51</v>
      </c>
    </row>
    <row r="58" spans="1:18" s="24" customFormat="1" ht="15" customHeight="1" x14ac:dyDescent="0.2">
      <c r="A58" s="122"/>
      <c r="B58" s="178"/>
      <c r="C58" s="175"/>
      <c r="D58" s="172"/>
      <c r="E58" s="169"/>
      <c r="F58" s="169"/>
      <c r="G58" s="169"/>
      <c r="H58" s="62"/>
      <c r="I58" s="21"/>
      <c r="J58" s="15"/>
      <c r="K58" s="169"/>
      <c r="L58" s="27"/>
      <c r="M58" s="27"/>
      <c r="N58" s="139"/>
      <c r="O58" s="139"/>
      <c r="P58" s="149"/>
      <c r="Q58" s="146"/>
      <c r="R58" s="59" t="s">
        <v>159</v>
      </c>
    </row>
    <row r="59" spans="1:18" s="24" customFormat="1" ht="15" customHeight="1" x14ac:dyDescent="0.2">
      <c r="A59" s="122"/>
      <c r="B59" s="178"/>
      <c r="C59" s="175"/>
      <c r="D59" s="172"/>
      <c r="E59" s="169"/>
      <c r="F59" s="169"/>
      <c r="G59" s="169"/>
      <c r="H59" s="62"/>
      <c r="I59" s="21"/>
      <c r="J59" s="15"/>
      <c r="K59" s="169"/>
      <c r="L59" s="27"/>
      <c r="M59" s="27"/>
      <c r="N59" s="139"/>
      <c r="O59" s="139"/>
      <c r="P59" s="149"/>
      <c r="Q59" s="146"/>
      <c r="R59" s="59" t="s">
        <v>159</v>
      </c>
    </row>
    <row r="60" spans="1:18" s="24" customFormat="1" ht="15" customHeight="1" x14ac:dyDescent="0.2">
      <c r="A60" s="122"/>
      <c r="B60" s="178"/>
      <c r="C60" s="175"/>
      <c r="D60" s="172"/>
      <c r="E60" s="169"/>
      <c r="F60" s="169"/>
      <c r="G60" s="169"/>
      <c r="H60" s="62"/>
      <c r="I60" s="21"/>
      <c r="J60" s="15"/>
      <c r="K60" s="169"/>
      <c r="L60" s="27"/>
      <c r="M60" s="27"/>
      <c r="N60" s="139"/>
      <c r="O60" s="139"/>
      <c r="P60" s="149"/>
      <c r="Q60" s="146"/>
      <c r="R60" s="59" t="s">
        <v>209</v>
      </c>
    </row>
    <row r="61" spans="1:18" s="24" customFormat="1" ht="15" customHeight="1" x14ac:dyDescent="0.2">
      <c r="A61" s="122"/>
      <c r="B61" s="178"/>
      <c r="C61" s="175"/>
      <c r="D61" s="172"/>
      <c r="E61" s="169"/>
      <c r="F61" s="169"/>
      <c r="G61" s="169"/>
      <c r="H61" s="62"/>
      <c r="I61" s="21"/>
      <c r="J61" s="15"/>
      <c r="K61" s="169"/>
      <c r="L61" s="27"/>
      <c r="M61" s="27"/>
      <c r="N61" s="139"/>
      <c r="O61" s="139"/>
      <c r="P61" s="149"/>
      <c r="Q61" s="146"/>
      <c r="R61" s="59" t="s">
        <v>160</v>
      </c>
    </row>
    <row r="62" spans="1:18" s="24" customFormat="1" ht="15" customHeight="1" x14ac:dyDescent="0.2">
      <c r="A62" s="122"/>
      <c r="B62" s="178"/>
      <c r="C62" s="175"/>
      <c r="D62" s="172"/>
      <c r="E62" s="169"/>
      <c r="F62" s="169"/>
      <c r="G62" s="169"/>
      <c r="H62" s="62"/>
      <c r="I62" s="21"/>
      <c r="J62" s="15"/>
      <c r="K62" s="169"/>
      <c r="L62" s="27"/>
      <c r="M62" s="27"/>
      <c r="N62" s="139"/>
      <c r="O62" s="139"/>
      <c r="P62" s="149"/>
      <c r="Q62" s="146"/>
      <c r="R62" s="59" t="s">
        <v>161</v>
      </c>
    </row>
    <row r="63" spans="1:18" s="24" customFormat="1" ht="15" customHeight="1" x14ac:dyDescent="0.2">
      <c r="A63" s="122"/>
      <c r="B63" s="178"/>
      <c r="C63" s="175"/>
      <c r="D63" s="172"/>
      <c r="E63" s="169"/>
      <c r="F63" s="169"/>
      <c r="G63" s="169"/>
      <c r="H63" s="62"/>
      <c r="I63" s="21"/>
      <c r="J63" s="15"/>
      <c r="K63" s="169"/>
      <c r="L63" s="27"/>
      <c r="M63" s="27"/>
      <c r="N63" s="139"/>
      <c r="O63" s="139"/>
      <c r="P63" s="149"/>
      <c r="Q63" s="146"/>
      <c r="R63" s="59" t="s">
        <v>162</v>
      </c>
    </row>
    <row r="64" spans="1:18" s="24" customFormat="1" ht="15" customHeight="1" x14ac:dyDescent="0.2">
      <c r="A64" s="122"/>
      <c r="B64" s="178"/>
      <c r="C64" s="175"/>
      <c r="D64" s="172"/>
      <c r="E64" s="169"/>
      <c r="F64" s="169"/>
      <c r="G64" s="169"/>
      <c r="H64" s="62"/>
      <c r="I64" s="21"/>
      <c r="J64" s="15"/>
      <c r="K64" s="169"/>
      <c r="L64" s="27"/>
      <c r="M64" s="27"/>
      <c r="N64" s="139"/>
      <c r="O64" s="139"/>
      <c r="P64" s="149"/>
      <c r="Q64" s="146"/>
      <c r="R64" s="59" t="s">
        <v>163</v>
      </c>
    </row>
    <row r="65" spans="1:18" s="24" customFormat="1" ht="15" customHeight="1" x14ac:dyDescent="0.2">
      <c r="A65" s="122"/>
      <c r="B65" s="178"/>
      <c r="C65" s="175"/>
      <c r="D65" s="172"/>
      <c r="E65" s="169"/>
      <c r="F65" s="169"/>
      <c r="G65" s="169"/>
      <c r="H65" s="62"/>
      <c r="I65" s="21"/>
      <c r="J65" s="15"/>
      <c r="K65" s="169"/>
      <c r="L65" s="27"/>
      <c r="M65" s="27"/>
      <c r="N65" s="139"/>
      <c r="O65" s="139"/>
      <c r="P65" s="149"/>
      <c r="Q65" s="146"/>
      <c r="R65" s="59" t="s">
        <v>164</v>
      </c>
    </row>
    <row r="66" spans="1:18" s="24" customFormat="1" ht="15" customHeight="1" x14ac:dyDescent="0.2">
      <c r="A66" s="122"/>
      <c r="B66" s="178"/>
      <c r="C66" s="175"/>
      <c r="D66" s="172"/>
      <c r="E66" s="169"/>
      <c r="F66" s="169"/>
      <c r="G66" s="169"/>
      <c r="H66" s="62"/>
      <c r="I66" s="21"/>
      <c r="J66" s="15"/>
      <c r="K66" s="169"/>
      <c r="L66" s="27"/>
      <c r="M66" s="27"/>
      <c r="N66" s="139"/>
      <c r="O66" s="139"/>
      <c r="P66" s="149"/>
      <c r="Q66" s="146"/>
      <c r="R66" s="59" t="s">
        <v>210</v>
      </c>
    </row>
    <row r="67" spans="1:18" s="24" customFormat="1" ht="15" customHeight="1" x14ac:dyDescent="0.2">
      <c r="A67" s="122"/>
      <c r="B67" s="178"/>
      <c r="C67" s="175"/>
      <c r="D67" s="172"/>
      <c r="E67" s="169"/>
      <c r="F67" s="169"/>
      <c r="G67" s="169"/>
      <c r="H67" s="62"/>
      <c r="I67" s="21"/>
      <c r="J67" s="15"/>
      <c r="K67" s="169"/>
      <c r="L67" s="27"/>
      <c r="M67" s="27"/>
      <c r="N67" s="139"/>
      <c r="O67" s="139"/>
      <c r="P67" s="149"/>
      <c r="Q67" s="146"/>
      <c r="R67" s="59" t="s">
        <v>165</v>
      </c>
    </row>
    <row r="68" spans="1:18" s="24" customFormat="1" ht="15" customHeight="1" x14ac:dyDescent="0.2">
      <c r="A68" s="122"/>
      <c r="B68" s="178"/>
      <c r="C68" s="175"/>
      <c r="D68" s="172"/>
      <c r="E68" s="169"/>
      <c r="F68" s="169"/>
      <c r="G68" s="169"/>
      <c r="H68" s="62"/>
      <c r="I68" s="21"/>
      <c r="J68" s="15"/>
      <c r="K68" s="169"/>
      <c r="L68" s="27"/>
      <c r="M68" s="27"/>
      <c r="N68" s="139"/>
      <c r="O68" s="139"/>
      <c r="P68" s="149"/>
      <c r="Q68" s="146"/>
      <c r="R68" s="59" t="s">
        <v>211</v>
      </c>
    </row>
    <row r="69" spans="1:18" s="24" customFormat="1" ht="102.75" customHeight="1" x14ac:dyDescent="0.2">
      <c r="A69" s="123"/>
      <c r="B69" s="179"/>
      <c r="C69" s="176"/>
      <c r="D69" s="173"/>
      <c r="E69" s="170"/>
      <c r="F69" s="170"/>
      <c r="G69" s="170"/>
      <c r="H69" s="62"/>
      <c r="I69" s="21"/>
      <c r="J69" s="15"/>
      <c r="K69" s="170"/>
      <c r="L69" s="27"/>
      <c r="M69" s="27"/>
      <c r="N69" s="151"/>
      <c r="O69" s="151"/>
      <c r="P69" s="150"/>
      <c r="Q69" s="147"/>
      <c r="R69" s="60" t="s">
        <v>221</v>
      </c>
    </row>
    <row r="70" spans="1:18" s="24" customFormat="1" ht="66" customHeight="1" x14ac:dyDescent="0.2">
      <c r="A70" s="121">
        <v>22</v>
      </c>
      <c r="B70" s="177" t="s">
        <v>143</v>
      </c>
      <c r="C70" s="174" t="s">
        <v>100</v>
      </c>
      <c r="D70" s="171" t="s">
        <v>45</v>
      </c>
      <c r="E70" s="72" t="s">
        <v>166</v>
      </c>
      <c r="F70" s="168" t="s">
        <v>167</v>
      </c>
      <c r="G70" s="165" t="s">
        <v>168</v>
      </c>
      <c r="H70" s="21">
        <v>45444</v>
      </c>
      <c r="I70" s="21">
        <v>45657</v>
      </c>
      <c r="J70" s="15" t="s">
        <v>40</v>
      </c>
      <c r="K70" s="140">
        <v>1</v>
      </c>
      <c r="L70" s="27"/>
      <c r="M70" s="27"/>
      <c r="N70" s="161">
        <v>0.2</v>
      </c>
      <c r="O70" s="138">
        <v>0.8</v>
      </c>
      <c r="P70" s="158">
        <f t="shared" si="1"/>
        <v>1</v>
      </c>
      <c r="Q70" s="155" t="s">
        <v>214</v>
      </c>
      <c r="R70" s="86" t="s">
        <v>212</v>
      </c>
    </row>
    <row r="71" spans="1:18" s="24" customFormat="1" ht="26.25" customHeight="1" x14ac:dyDescent="0.2">
      <c r="A71" s="122"/>
      <c r="B71" s="178"/>
      <c r="C71" s="175"/>
      <c r="D71" s="172"/>
      <c r="E71" s="85"/>
      <c r="F71" s="169"/>
      <c r="G71" s="166"/>
      <c r="H71" s="21"/>
      <c r="I71" s="21"/>
      <c r="J71" s="15"/>
      <c r="K71" s="141"/>
      <c r="L71" s="38"/>
      <c r="M71" s="38"/>
      <c r="N71" s="162"/>
      <c r="O71" s="139"/>
      <c r="P71" s="159"/>
      <c r="Q71" s="156"/>
      <c r="R71" s="60" t="s">
        <v>215</v>
      </c>
    </row>
    <row r="72" spans="1:18" s="24" customFormat="1" ht="27" customHeight="1" x14ac:dyDescent="0.2">
      <c r="A72" s="122"/>
      <c r="B72" s="178"/>
      <c r="C72" s="175"/>
      <c r="D72" s="172"/>
      <c r="E72" s="85"/>
      <c r="F72" s="169"/>
      <c r="G72" s="166"/>
      <c r="H72" s="21"/>
      <c r="I72" s="21"/>
      <c r="J72" s="15"/>
      <c r="K72" s="141"/>
      <c r="L72" s="38"/>
      <c r="M72" s="38"/>
      <c r="N72" s="162"/>
      <c r="O72" s="139"/>
      <c r="P72" s="159"/>
      <c r="Q72" s="156"/>
      <c r="R72" s="259" t="s">
        <v>148</v>
      </c>
    </row>
    <row r="73" spans="1:18" s="24" customFormat="1" ht="14.25" customHeight="1" x14ac:dyDescent="0.2">
      <c r="A73" s="123"/>
      <c r="B73" s="178"/>
      <c r="C73" s="176"/>
      <c r="D73" s="173"/>
      <c r="E73" s="73"/>
      <c r="F73" s="170"/>
      <c r="G73" s="167"/>
      <c r="H73" s="21"/>
      <c r="I73" s="21"/>
      <c r="J73" s="15"/>
      <c r="K73" s="164"/>
      <c r="L73" s="38"/>
      <c r="M73" s="38"/>
      <c r="N73" s="163"/>
      <c r="O73" s="151"/>
      <c r="P73" s="160"/>
      <c r="Q73" s="157"/>
      <c r="R73" s="259"/>
    </row>
    <row r="74" spans="1:18" s="24" customFormat="1" ht="71.25" customHeight="1" x14ac:dyDescent="0.2">
      <c r="A74" s="121">
        <v>23</v>
      </c>
      <c r="B74" s="178"/>
      <c r="C74" s="180" t="s">
        <v>44</v>
      </c>
      <c r="D74" s="171" t="s">
        <v>35</v>
      </c>
      <c r="E74" s="171" t="s">
        <v>169</v>
      </c>
      <c r="F74" s="171" t="s">
        <v>170</v>
      </c>
      <c r="G74" s="183" t="s">
        <v>171</v>
      </c>
      <c r="H74" s="21">
        <v>45444</v>
      </c>
      <c r="I74" s="21">
        <v>45657</v>
      </c>
      <c r="J74" s="13" t="s">
        <v>40</v>
      </c>
      <c r="K74" s="165" t="s">
        <v>172</v>
      </c>
      <c r="L74" s="20"/>
      <c r="M74" s="20"/>
      <c r="N74" s="186"/>
      <c r="O74" s="112">
        <v>1</v>
      </c>
      <c r="P74" s="115">
        <f t="shared" si="1"/>
        <v>1</v>
      </c>
      <c r="Q74" s="118" t="s">
        <v>218</v>
      </c>
      <c r="R74" s="60" t="s">
        <v>173</v>
      </c>
    </row>
    <row r="75" spans="1:18" s="24" customFormat="1" ht="28.5" x14ac:dyDescent="0.2">
      <c r="A75" s="122"/>
      <c r="B75" s="178"/>
      <c r="C75" s="181"/>
      <c r="D75" s="172"/>
      <c r="E75" s="172"/>
      <c r="F75" s="172"/>
      <c r="G75" s="184"/>
      <c r="H75" s="21"/>
      <c r="I75" s="21"/>
      <c r="J75" s="13"/>
      <c r="K75" s="166"/>
      <c r="L75" s="20"/>
      <c r="M75" s="20"/>
      <c r="N75" s="187"/>
      <c r="O75" s="113"/>
      <c r="P75" s="116"/>
      <c r="Q75" s="119"/>
      <c r="R75" s="60" t="s">
        <v>174</v>
      </c>
    </row>
    <row r="76" spans="1:18" s="24" customFormat="1" ht="15" customHeight="1" x14ac:dyDescent="0.2">
      <c r="A76" s="122"/>
      <c r="B76" s="178"/>
      <c r="C76" s="181"/>
      <c r="D76" s="172"/>
      <c r="E76" s="172"/>
      <c r="F76" s="172"/>
      <c r="G76" s="184"/>
      <c r="H76" s="21"/>
      <c r="I76" s="21"/>
      <c r="J76" s="13"/>
      <c r="K76" s="166"/>
      <c r="L76" s="20"/>
      <c r="M76" s="20"/>
      <c r="N76" s="187"/>
      <c r="O76" s="113"/>
      <c r="P76" s="116"/>
      <c r="Q76" s="119"/>
      <c r="R76" s="60" t="s">
        <v>175</v>
      </c>
    </row>
    <row r="77" spans="1:18" s="24" customFormat="1" ht="15" customHeight="1" x14ac:dyDescent="0.2">
      <c r="A77" s="122"/>
      <c r="B77" s="178"/>
      <c r="C77" s="181"/>
      <c r="D77" s="172"/>
      <c r="E77" s="172"/>
      <c r="F77" s="172"/>
      <c r="G77" s="184"/>
      <c r="H77" s="21"/>
      <c r="I77" s="21"/>
      <c r="J77" s="13"/>
      <c r="K77" s="166"/>
      <c r="L77" s="20"/>
      <c r="M77" s="20"/>
      <c r="N77" s="187"/>
      <c r="O77" s="113"/>
      <c r="P77" s="116"/>
      <c r="Q77" s="119"/>
      <c r="R77" s="60" t="s">
        <v>176</v>
      </c>
    </row>
    <row r="78" spans="1:18" s="24" customFormat="1" ht="99.75" x14ac:dyDescent="0.2">
      <c r="A78" s="123"/>
      <c r="B78" s="179"/>
      <c r="C78" s="182"/>
      <c r="D78" s="173"/>
      <c r="E78" s="173"/>
      <c r="F78" s="173"/>
      <c r="G78" s="185"/>
      <c r="H78" s="21"/>
      <c r="I78" s="21"/>
      <c r="J78" s="13"/>
      <c r="K78" s="167"/>
      <c r="L78" s="20"/>
      <c r="M78" s="20"/>
      <c r="N78" s="188"/>
      <c r="O78" s="114"/>
      <c r="P78" s="117"/>
      <c r="Q78" s="120"/>
      <c r="R78" s="71" t="s">
        <v>213</v>
      </c>
    </row>
    <row r="79" spans="1:18" s="24" customFormat="1" ht="28.5" x14ac:dyDescent="0.2">
      <c r="A79" s="121">
        <v>24</v>
      </c>
      <c r="B79" s="177" t="s">
        <v>177</v>
      </c>
      <c r="C79" s="180" t="s">
        <v>44</v>
      </c>
      <c r="D79" s="171" t="s">
        <v>35</v>
      </c>
      <c r="E79" s="171" t="s">
        <v>178</v>
      </c>
      <c r="F79" s="171" t="s">
        <v>179</v>
      </c>
      <c r="G79" s="183" t="s">
        <v>180</v>
      </c>
      <c r="H79" s="21"/>
      <c r="I79" s="21"/>
      <c r="J79" s="13"/>
      <c r="K79" s="165" t="s">
        <v>181</v>
      </c>
      <c r="L79" s="20"/>
      <c r="M79" s="20"/>
      <c r="N79" s="186"/>
      <c r="O79" s="112">
        <v>1</v>
      </c>
      <c r="P79" s="115">
        <f>SUM(L83+M83+N83+O79)</f>
        <v>1</v>
      </c>
      <c r="Q79" s="242" t="s">
        <v>217</v>
      </c>
      <c r="R79" s="60" t="s">
        <v>173</v>
      </c>
    </row>
    <row r="80" spans="1:18" s="24" customFormat="1" ht="28.5" x14ac:dyDescent="0.2">
      <c r="A80" s="122"/>
      <c r="B80" s="178"/>
      <c r="C80" s="181"/>
      <c r="D80" s="172"/>
      <c r="E80" s="172"/>
      <c r="F80" s="172"/>
      <c r="G80" s="184"/>
      <c r="H80" s="21"/>
      <c r="I80" s="21"/>
      <c r="J80" s="13"/>
      <c r="K80" s="166"/>
      <c r="L80" s="20"/>
      <c r="M80" s="20"/>
      <c r="N80" s="187"/>
      <c r="O80" s="113"/>
      <c r="P80" s="116"/>
      <c r="Q80" s="243"/>
      <c r="R80" s="60" t="s">
        <v>174</v>
      </c>
    </row>
    <row r="81" spans="1:18" s="24" customFormat="1" ht="37.5" customHeight="1" x14ac:dyDescent="0.2">
      <c r="A81" s="122"/>
      <c r="B81" s="178"/>
      <c r="C81" s="181"/>
      <c r="D81" s="172"/>
      <c r="E81" s="172"/>
      <c r="F81" s="172"/>
      <c r="G81" s="184"/>
      <c r="H81" s="21"/>
      <c r="I81" s="21"/>
      <c r="J81" s="13"/>
      <c r="K81" s="166"/>
      <c r="L81" s="20"/>
      <c r="M81" s="20"/>
      <c r="N81" s="187"/>
      <c r="O81" s="113"/>
      <c r="P81" s="116"/>
      <c r="Q81" s="243"/>
      <c r="R81" s="60" t="s">
        <v>175</v>
      </c>
    </row>
    <row r="82" spans="1:18" s="24" customFormat="1" ht="28.5" x14ac:dyDescent="0.2">
      <c r="A82" s="122"/>
      <c r="B82" s="178"/>
      <c r="C82" s="181"/>
      <c r="D82" s="172"/>
      <c r="E82" s="172"/>
      <c r="F82" s="172"/>
      <c r="G82" s="184"/>
      <c r="H82" s="21"/>
      <c r="I82" s="21"/>
      <c r="J82" s="13"/>
      <c r="K82" s="166"/>
      <c r="L82" s="20"/>
      <c r="M82" s="20"/>
      <c r="N82" s="187"/>
      <c r="O82" s="113"/>
      <c r="P82" s="116"/>
      <c r="Q82" s="243"/>
      <c r="R82" s="60" t="s">
        <v>176</v>
      </c>
    </row>
    <row r="83" spans="1:18" s="24" customFormat="1" ht="99.75" x14ac:dyDescent="0.2">
      <c r="A83" s="123"/>
      <c r="B83" s="179"/>
      <c r="C83" s="182"/>
      <c r="D83" s="173"/>
      <c r="E83" s="173"/>
      <c r="F83" s="173"/>
      <c r="G83" s="185"/>
      <c r="H83" s="21">
        <v>45444</v>
      </c>
      <c r="I83" s="21">
        <v>45657</v>
      </c>
      <c r="J83" s="13" t="s">
        <v>40</v>
      </c>
      <c r="K83" s="167"/>
      <c r="L83" s="20"/>
      <c r="M83" s="20"/>
      <c r="N83" s="188"/>
      <c r="O83" s="114"/>
      <c r="P83" s="117"/>
      <c r="Q83" s="244"/>
      <c r="R83" s="83" t="s">
        <v>213</v>
      </c>
    </row>
    <row r="84" spans="1:18" s="24" customFormat="1" ht="28.5" x14ac:dyDescent="0.2">
      <c r="A84" s="121">
        <v>25</v>
      </c>
      <c r="B84" s="177" t="s">
        <v>182</v>
      </c>
      <c r="C84" s="180" t="s">
        <v>44</v>
      </c>
      <c r="D84" s="171" t="s">
        <v>35</v>
      </c>
      <c r="E84" s="171" t="s">
        <v>183</v>
      </c>
      <c r="F84" s="171" t="s">
        <v>184</v>
      </c>
      <c r="G84" s="183" t="s">
        <v>185</v>
      </c>
      <c r="H84" s="21"/>
      <c r="I84" s="21"/>
      <c r="J84" s="13"/>
      <c r="K84" s="165" t="s">
        <v>186</v>
      </c>
      <c r="L84" s="20"/>
      <c r="M84" s="20"/>
      <c r="N84" s="186"/>
      <c r="O84" s="112">
        <v>1</v>
      </c>
      <c r="P84" s="115">
        <f>SUM(L88+M88+N88+O84)</f>
        <v>1</v>
      </c>
      <c r="Q84" s="242" t="s">
        <v>218</v>
      </c>
      <c r="R84" s="60" t="s">
        <v>173</v>
      </c>
    </row>
    <row r="85" spans="1:18" s="24" customFormat="1" ht="28.5" x14ac:dyDescent="0.2">
      <c r="A85" s="122"/>
      <c r="B85" s="178"/>
      <c r="C85" s="181"/>
      <c r="D85" s="172"/>
      <c r="E85" s="172"/>
      <c r="F85" s="172"/>
      <c r="G85" s="184"/>
      <c r="H85" s="21"/>
      <c r="I85" s="21"/>
      <c r="J85" s="13"/>
      <c r="K85" s="166"/>
      <c r="L85" s="20"/>
      <c r="M85" s="20"/>
      <c r="N85" s="187"/>
      <c r="O85" s="113"/>
      <c r="P85" s="116"/>
      <c r="Q85" s="243"/>
      <c r="R85" s="60" t="s">
        <v>174</v>
      </c>
    </row>
    <row r="86" spans="1:18" s="24" customFormat="1" ht="14.25" x14ac:dyDescent="0.2">
      <c r="A86" s="122"/>
      <c r="B86" s="178"/>
      <c r="C86" s="181"/>
      <c r="D86" s="172"/>
      <c r="E86" s="172"/>
      <c r="F86" s="172"/>
      <c r="G86" s="184"/>
      <c r="H86" s="21"/>
      <c r="I86" s="21"/>
      <c r="J86" s="13"/>
      <c r="K86" s="166"/>
      <c r="L86" s="20"/>
      <c r="M86" s="20"/>
      <c r="N86" s="187"/>
      <c r="O86" s="113"/>
      <c r="P86" s="116"/>
      <c r="Q86" s="243"/>
      <c r="R86" s="60" t="s">
        <v>175</v>
      </c>
    </row>
    <row r="87" spans="1:18" s="24" customFormat="1" ht="28.5" x14ac:dyDescent="0.2">
      <c r="A87" s="122"/>
      <c r="B87" s="178"/>
      <c r="C87" s="181"/>
      <c r="D87" s="172"/>
      <c r="E87" s="172"/>
      <c r="F87" s="172"/>
      <c r="G87" s="184"/>
      <c r="H87" s="21"/>
      <c r="I87" s="21"/>
      <c r="J87" s="13"/>
      <c r="K87" s="166"/>
      <c r="L87" s="20"/>
      <c r="M87" s="20"/>
      <c r="N87" s="187"/>
      <c r="O87" s="113"/>
      <c r="P87" s="116"/>
      <c r="Q87" s="243"/>
      <c r="R87" s="60" t="s">
        <v>176</v>
      </c>
    </row>
    <row r="88" spans="1:18" s="24" customFormat="1" ht="99.75" x14ac:dyDescent="0.2">
      <c r="A88" s="123"/>
      <c r="B88" s="179"/>
      <c r="C88" s="182"/>
      <c r="D88" s="173"/>
      <c r="E88" s="173"/>
      <c r="F88" s="173"/>
      <c r="G88" s="185"/>
      <c r="H88" s="21">
        <v>45444</v>
      </c>
      <c r="I88" s="21">
        <v>45657</v>
      </c>
      <c r="J88" s="13" t="s">
        <v>40</v>
      </c>
      <c r="K88" s="167"/>
      <c r="L88" s="37"/>
      <c r="M88" s="37"/>
      <c r="N88" s="188"/>
      <c r="O88" s="114"/>
      <c r="P88" s="117"/>
      <c r="Q88" s="244"/>
      <c r="R88" s="83" t="s">
        <v>213</v>
      </c>
    </row>
    <row r="89" spans="1:18" ht="93.75" customHeight="1" x14ac:dyDescent="0.2">
      <c r="P89" s="56"/>
    </row>
  </sheetData>
  <mergeCells count="176">
    <mergeCell ref="R72:R73"/>
    <mergeCell ref="O84:O88"/>
    <mergeCell ref="P84:P88"/>
    <mergeCell ref="Q84:Q88"/>
    <mergeCell ref="B79:B83"/>
    <mergeCell ref="A79:A83"/>
    <mergeCell ref="C79:C83"/>
    <mergeCell ref="D79:D83"/>
    <mergeCell ref="E79:E83"/>
    <mergeCell ref="F79:F83"/>
    <mergeCell ref="G79:G83"/>
    <mergeCell ref="K79:K83"/>
    <mergeCell ref="B84:B88"/>
    <mergeCell ref="A84:A88"/>
    <mergeCell ref="C84:C88"/>
    <mergeCell ref="D84:D88"/>
    <mergeCell ref="E84:E88"/>
    <mergeCell ref="F84:F88"/>
    <mergeCell ref="G84:G88"/>
    <mergeCell ref="K84:K88"/>
    <mergeCell ref="N84:N88"/>
    <mergeCell ref="C1:R1"/>
    <mergeCell ref="C2:R2"/>
    <mergeCell ref="C3:R3"/>
    <mergeCell ref="A4:R4"/>
    <mergeCell ref="A5:A6"/>
    <mergeCell ref="J5:J6"/>
    <mergeCell ref="K5:K6"/>
    <mergeCell ref="A1:B3"/>
    <mergeCell ref="I5:I6"/>
    <mergeCell ref="B5:B6"/>
    <mergeCell ref="A23:A29"/>
    <mergeCell ref="N79:N83"/>
    <mergeCell ref="B7:B8"/>
    <mergeCell ref="E5:E6"/>
    <mergeCell ref="F5:F6"/>
    <mergeCell ref="D5:D6"/>
    <mergeCell ref="L5:Q5"/>
    <mergeCell ref="G5:G6"/>
    <mergeCell ref="H5:H6"/>
    <mergeCell ref="O13:O21"/>
    <mergeCell ref="P13:P21"/>
    <mergeCell ref="Q13:Q21"/>
    <mergeCell ref="B23:B29"/>
    <mergeCell ref="C23:C29"/>
    <mergeCell ref="D23:D29"/>
    <mergeCell ref="O79:O83"/>
    <mergeCell ref="P79:P83"/>
    <mergeCell ref="Q79:Q83"/>
    <mergeCell ref="A13:A21"/>
    <mergeCell ref="B13:B22"/>
    <mergeCell ref="C13:C21"/>
    <mergeCell ref="D13:D21"/>
    <mergeCell ref="E13:E21"/>
    <mergeCell ref="F13:F21"/>
    <mergeCell ref="G13:G21"/>
    <mergeCell ref="N13:N21"/>
    <mergeCell ref="F31:F36"/>
    <mergeCell ref="G31:G36"/>
    <mergeCell ref="K31:K36"/>
    <mergeCell ref="E31:E36"/>
    <mergeCell ref="D31:D36"/>
    <mergeCell ref="E23:E29"/>
    <mergeCell ref="F23:F29"/>
    <mergeCell ref="G23:G29"/>
    <mergeCell ref="K23:K29"/>
    <mergeCell ref="C31:C36"/>
    <mergeCell ref="B31:B36"/>
    <mergeCell ref="A31:A36"/>
    <mergeCell ref="A46:A50"/>
    <mergeCell ref="Q42:Q44"/>
    <mergeCell ref="P42:P44"/>
    <mergeCell ref="G42:G44"/>
    <mergeCell ref="F42:F44"/>
    <mergeCell ref="E42:E44"/>
    <mergeCell ref="D42:D44"/>
    <mergeCell ref="C42:C44"/>
    <mergeCell ref="O42:O44"/>
    <mergeCell ref="N42:N44"/>
    <mergeCell ref="K42:K44"/>
    <mergeCell ref="B42:B44"/>
    <mergeCell ref="A42:A44"/>
    <mergeCell ref="D39:D41"/>
    <mergeCell ref="C39:C41"/>
    <mergeCell ref="B39:B41"/>
    <mergeCell ref="A39:A41"/>
    <mergeCell ref="E39:E41"/>
    <mergeCell ref="K39:K41"/>
    <mergeCell ref="G39:G41"/>
    <mergeCell ref="F39:F41"/>
    <mergeCell ref="A54:A55"/>
    <mergeCell ref="Q46:Q50"/>
    <mergeCell ref="P46:P50"/>
    <mergeCell ref="O46:O50"/>
    <mergeCell ref="N46:N50"/>
    <mergeCell ref="K46:K50"/>
    <mergeCell ref="G46:G50"/>
    <mergeCell ref="F46:F50"/>
    <mergeCell ref="E46:E50"/>
    <mergeCell ref="D46:D50"/>
    <mergeCell ref="Q52:Q53"/>
    <mergeCell ref="P52:P53"/>
    <mergeCell ref="O52:O53"/>
    <mergeCell ref="N52:N53"/>
    <mergeCell ref="K52:K53"/>
    <mergeCell ref="G52:G53"/>
    <mergeCell ref="F52:F53"/>
    <mergeCell ref="E52:E53"/>
    <mergeCell ref="D52:D53"/>
    <mergeCell ref="C46:C50"/>
    <mergeCell ref="B46:B50"/>
    <mergeCell ref="Q54:Q55"/>
    <mergeCell ref="P54:P55"/>
    <mergeCell ref="A52:A53"/>
    <mergeCell ref="G54:G55"/>
    <mergeCell ref="F54:F55"/>
    <mergeCell ref="E54:E55"/>
    <mergeCell ref="D54:D55"/>
    <mergeCell ref="C54:C55"/>
    <mergeCell ref="C56:C69"/>
    <mergeCell ref="C52:C53"/>
    <mergeCell ref="B56:B69"/>
    <mergeCell ref="B52:B55"/>
    <mergeCell ref="A56:A69"/>
    <mergeCell ref="Q70:Q73"/>
    <mergeCell ref="P70:P73"/>
    <mergeCell ref="O70:O73"/>
    <mergeCell ref="N70:N73"/>
    <mergeCell ref="K70:K73"/>
    <mergeCell ref="G70:G73"/>
    <mergeCell ref="F70:F73"/>
    <mergeCell ref="D70:D73"/>
    <mergeCell ref="C70:C73"/>
    <mergeCell ref="A70:A73"/>
    <mergeCell ref="B70:B78"/>
    <mergeCell ref="A74:A78"/>
    <mergeCell ref="C74:C78"/>
    <mergeCell ref="G56:G69"/>
    <mergeCell ref="F56:F69"/>
    <mergeCell ref="E56:E69"/>
    <mergeCell ref="D56:D69"/>
    <mergeCell ref="D74:D78"/>
    <mergeCell ref="E74:E78"/>
    <mergeCell ref="F74:F78"/>
    <mergeCell ref="G74:G78"/>
    <mergeCell ref="K74:K78"/>
    <mergeCell ref="N74:N78"/>
    <mergeCell ref="K54:K55"/>
    <mergeCell ref="R18:R21"/>
    <mergeCell ref="R31:R36"/>
    <mergeCell ref="Q56:Q69"/>
    <mergeCell ref="P56:P69"/>
    <mergeCell ref="O56:O69"/>
    <mergeCell ref="N56:N69"/>
    <mergeCell ref="N23:N29"/>
    <mergeCell ref="P23:P29"/>
    <mergeCell ref="O23:O29"/>
    <mergeCell ref="Q23:Q29"/>
    <mergeCell ref="R28:R29"/>
    <mergeCell ref="K56:K69"/>
    <mergeCell ref="K13:K21"/>
    <mergeCell ref="R49:R50"/>
    <mergeCell ref="R47:R48"/>
    <mergeCell ref="O74:O78"/>
    <mergeCell ref="P74:P78"/>
    <mergeCell ref="Q74:Q78"/>
    <mergeCell ref="Q39:Q41"/>
    <mergeCell ref="P39:P41"/>
    <mergeCell ref="O39:O41"/>
    <mergeCell ref="N39:N41"/>
    <mergeCell ref="Q31:Q36"/>
    <mergeCell ref="P31:P36"/>
    <mergeCell ref="O31:O36"/>
    <mergeCell ref="N31:N36"/>
    <mergeCell ref="O54:O55"/>
    <mergeCell ref="N54:N55"/>
  </mergeCells>
  <hyperlinks>
    <hyperlink ref="R7" r:id="rId1" display="https://alcart-my.sharepoint.com/:f:/g/personal/kadiazh_cartagena_gov_co/EgVZPk3x39NApdqk-MdXmO0BOm1cC4kvNQN5pDV_OfF_vQ?e=xuRMbU" xr:uid="{31E86D87-8FF6-4933-9F7C-F0B7B965F0C9}"/>
    <hyperlink ref="R8" r:id="rId2" display="https://alcart-my.sharepoint.com/:f:/g/personal/kadiazh_cartagena_gov_co/Emnf8tNbywtKh1IC1gh0KGcBSi7athQPq2nhue0ubX9JwA?e=F8k9zc" xr:uid="{4D495D60-6A17-4053-B9F6-7F29F5F813FE}"/>
    <hyperlink ref="R11" r:id="rId3" display="https://alcart-my.sharepoint.com/:b:/g/personal/kadiazh_cartagena_gov_co/EbAGSHdbl8xJq4zX8RV9DKIBKHdu-c0W31ythSOLOpDzqg?e=s0TUE5" xr:uid="{A96EB24C-FE02-452B-A0C3-4327138D7C1E}"/>
    <hyperlink ref="R12" r:id="rId4" xr:uid="{9AD259F0-EEC8-40C9-9AF5-7FA5B9233D8D}"/>
    <hyperlink ref="R14" r:id="rId5" display="https://alcart-my.sharepoint.com/:f:/g/personal/kadiazh_cartagena_gov_co/EkqWSupRfcJDr84ftSpDlogBxY2agJoAJfzyZkyIatnSDg?e=vtDSIm" xr:uid="{296BC3E5-B332-46B0-B6FF-804BB8EC6C15}"/>
    <hyperlink ref="R38" r:id="rId6" display="https://alcart-my.sharepoint.com/:f:/g/personal/kadiazh_cartagena_gov_co/EukHPc3Z3DhNs9pp9Sp9fK0BoV4AsKzYpoz0diRVri6ynQ?e=GtWWh0" xr:uid="{A18F6967-78B0-46CD-BCC4-887A014ED8B8}"/>
    <hyperlink ref="R37" r:id="rId7" xr:uid="{AA1597FD-78B4-4927-872A-B1DDD92EA1EA}"/>
    <hyperlink ref="R52" r:id="rId8" display="https://alcart-my.sharepoint.com/:f:/g/personal/kadiazh_cartagena_gov_co/EmX87yYBVddBhJbln6dwjcMBW6H0Gxp0AKDmVebuMxK50g?e=eS8uHX" xr:uid="{C27E5EEA-FEFF-423B-A35F-58DE75204541}"/>
    <hyperlink ref="R53" r:id="rId9" display="https://alcart-my.sharepoint.com/:f:/g/personal/kadiazh_cartagena_gov_co/ElLybLi7P-xDhbom6--nvj0BWo_fU5pzOe4f2vIGGnZ1pA?e=8ryKd6" xr:uid="{AC81EB1E-CD10-4782-B45E-C69CC7BE1EC0}"/>
    <hyperlink ref="R56" r:id="rId10" display="https://alcart-my.sharepoint.com/:b:/g/personal/kadiazh_cartagena_gov_co/EX3CI0DM27xLtBmgTpeK8G0BOiP4paugUC_jfuFU6KT4kg?e=N76QRy" xr:uid="{DAFDA249-D1B9-4323-B215-B7E403398F3A}"/>
    <hyperlink ref="R70" r:id="rId11" xr:uid="{A035CF27-3C95-4B53-8F5C-3CEC2E0585F2}"/>
    <hyperlink ref="R72" r:id="rId12" display="https://alcart-my.sharepoint.com/:f:/g/personal/kadiazh_cartagena_gov_co/ElLybLi7P-xDhbom6--nvj0BWo_fU5pzOe4f2vIGGnZ1pA?e=8ryKd6" xr:uid="{9522B89B-63B3-4ECD-A43C-2BC8CCC81C5C}"/>
    <hyperlink ref="R74" r:id="rId13" display="https://alcart-my.sharepoint.com/:b:/g/personal/kadiazh_cartagena_gov_co/EWyGkxVsE1pFsMAwrq6Vk_QBtbsrmgqL6DGRJ2bSbluazQ?e=xZgk0c" xr:uid="{047F5A04-0334-47BD-BE13-BCF403F33489}"/>
    <hyperlink ref="R75" r:id="rId14" display="https://alcart-my.sharepoint.com/:b:/g/personal/kadiazh_cartagena_gov_co/ESIIVrNcg_9HoR3HJc5QIN4BnGEWy63hrDVO5Z8CH1iEqA?e=NM1aTC" xr:uid="{B9A9E957-9E46-423C-A3FE-18DCE99C8023}"/>
    <hyperlink ref="R76" r:id="rId15" display="https://alcart-my.sharepoint.com/:b:/g/personal/kadiazh_cartagena_gov_co/EfDbCmiMnrJImWTET7x-OgUBFquTbh3K5twNTxlL5J-73w?e=qZOuB4" xr:uid="{56E5175A-B757-459D-9286-02E9463083B8}"/>
    <hyperlink ref="R79" r:id="rId16" display="https://alcart-my.sharepoint.com/:b:/g/personal/kadiazh_cartagena_gov_co/EWyGkxVsE1pFsMAwrq6Vk_QBtbsrmgqL6DGRJ2bSbluazQ?e=xZgk0c" xr:uid="{3FE9AA49-8CCA-48F6-829D-61E9B5C71909}"/>
    <hyperlink ref="R80" r:id="rId17" display="https://alcart-my.sharepoint.com/:b:/g/personal/kadiazh_cartagena_gov_co/ESIIVrNcg_9HoR3HJc5QIN4BnGEWy63hrDVO5Z8CH1iEqA?e=NM1aTC" xr:uid="{66918484-9AA3-4F29-BB12-17E11B97D49F}"/>
    <hyperlink ref="R81" r:id="rId18" display="https://alcart-my.sharepoint.com/:b:/g/personal/kadiazh_cartagena_gov_co/EfDbCmiMnrJImWTET7x-OgUBFquTbh3K5twNTxlL5J-73w?e=qZOuB4" xr:uid="{DDCCB4A1-922A-40B7-ADA4-31EAABAC7AB9}"/>
    <hyperlink ref="R82" r:id="rId19" display="https://alcart-my.sharepoint.com/:b:/g/personal/kadiazh_cartagena_gov_co/EcnkUlAJJ5JJk5addxR_O-8B-fWVBsJKhz0qnjeTNH8O7A?e=Y55h2U" xr:uid="{9D5D847D-C1B2-4D48-BEE0-12EFF9B61383}"/>
    <hyperlink ref="R77" r:id="rId20" display="https://alcart-my.sharepoint.com/:b:/g/personal/kadiazh_cartagena_gov_co/EcnkUlAJJ5JJk5addxR_O-8B-fWVBsJKhz0qnjeTNH8O7A?e=Y55h2U" xr:uid="{04994AB7-C876-425E-A566-F574AE08D50A}"/>
    <hyperlink ref="R78" r:id="rId21" xr:uid="{AB29B921-7B03-43C7-86DE-CCA528289070}"/>
    <hyperlink ref="R83" r:id="rId22" xr:uid="{97A011B5-F3F2-4837-A2B7-983882D72E88}"/>
    <hyperlink ref="R84" r:id="rId23" display="https://alcart-my.sharepoint.com/:b:/g/personal/kadiazh_cartagena_gov_co/EWyGkxVsE1pFsMAwrq6Vk_QBtbsrmgqL6DGRJ2bSbluazQ?e=xZgk0c" xr:uid="{8B3988FA-7437-4DF8-830B-2DDC33BC0B68}"/>
    <hyperlink ref="R85" r:id="rId24" display="https://alcart-my.sharepoint.com/:b:/g/personal/kadiazh_cartagena_gov_co/ESIIVrNcg_9HoR3HJc5QIN4BnGEWy63hrDVO5Z8CH1iEqA?e=NM1aTC" xr:uid="{903C1889-E3F7-4AB5-B1B6-E40ECEFF1308}"/>
    <hyperlink ref="R86" r:id="rId25" display="https://alcart-my.sharepoint.com/:b:/g/personal/kadiazh_cartagena_gov_co/EfDbCmiMnrJImWTET7x-OgUBFquTbh3K5twNTxlL5J-73w?e=qZOuB4" xr:uid="{EB62A8BC-C3D9-487E-ADCB-C511D968D946}"/>
    <hyperlink ref="R87" r:id="rId26" display="https://alcart-my.sharepoint.com/:b:/g/personal/kadiazh_cartagena_gov_co/EcnkUlAJJ5JJk5addxR_O-8B-fWVBsJKhz0qnjeTNH8O7A?e=Y55h2U" xr:uid="{A56D5328-F06D-4765-B408-EFE1A8565A2D}"/>
    <hyperlink ref="R88" r:id="rId27" xr:uid="{6D08CCBE-1A6B-43DA-8225-E9042EC23E63}"/>
    <hyperlink ref="R9" r:id="rId28" display="https://alcart-my.sharepoint.com/:f:/g/personal/kadiazh_cartagena_gov_co/EkHQM4p-23FCs9jXp94dODwB1N6mClaGMzqkCOsEVUjR1A?e=WBbAcZ" xr:uid="{7C1D0C2F-8730-4A1B-A329-58044CB4FD1D}"/>
    <hyperlink ref="R24" r:id="rId29" display="https://alcart-my.sharepoint.com/:f:/g/personal/kadiazh_cartagena_gov_co/Eq-Z_uximE5BhNW6M6QL_A4BECX2Czs4YWTm8lOR1TzmAA?e=ddWOMd" xr:uid="{0F831077-3AF5-4734-9085-86A78A559DC5}"/>
    <hyperlink ref="R25" r:id="rId30" display="https://alcart-my.sharepoint.com/:f:/g/personal/kadiazh_cartagena_gov_co/Ei7CL2Dd2OVCvH2qme0oJ2kB2azDudVR8XVKr2OZImBAUw?e=gtrGNG" xr:uid="{C116B08B-0902-46F0-8730-69E234639D20}"/>
    <hyperlink ref="R26" r:id="rId31" display="https://alcart-my.sharepoint.com/:f:/g/personal/kadiazh_cartagena_gov_co/EpKM0EEmHBtMtTwCRmimTtYBlPSj1rjZJrUmsYOEZtSIFQ?e=HQfVA1" xr:uid="{81CA3F02-285B-4753-98CB-1D9B5A564C01}"/>
    <hyperlink ref="R27" r:id="rId32" display="https://alcart-my.sharepoint.com/:f:/g/personal/kadiazh_cartagena_gov_co/EukHPc3Z3DhNs9pp9Sp9fK0BoV4AsKzYpoz0diRVri6ynQ?e=1p5chh" xr:uid="{EB4B517F-B900-4F81-B75C-0580D540BB71}"/>
    <hyperlink ref="R18" r:id="rId33" xr:uid="{386DF17F-3937-40EB-A23E-3380AB89242D}"/>
    <hyperlink ref="R10" r:id="rId34" xr:uid="{3BE4B7BE-DF44-46BF-93CF-8601AE2AA3B2}"/>
    <hyperlink ref="R15" r:id="rId35" display="https://alcart-my.sharepoint.com/:f:/g/personal/kadiazh_cartagena_gov_co/EoroB1p_y7hOp4XbYOE5WY4B6y1heMAJuY_wWiHnwPtagg?e=8uOQyt" xr:uid="{DC893E6A-C5B3-4E6C-9BAB-734CEBD30E16}"/>
    <hyperlink ref="R16" r:id="rId36" display="https://alcart-my.sharepoint.com/:f:/g/personal/kadiazh_cartagena_gov_co/EiXClfFjrtpMi6KBRx-QCawBrFVw2FajH1Un_RKGa0k8tQ?e=xB0Axo" xr:uid="{E5CA84D3-7351-45B7-AF63-C6A032078785}"/>
    <hyperlink ref="R22" r:id="rId37" xr:uid="{F61547D8-40BA-4885-A235-F453707E794A}"/>
    <hyperlink ref="R23" r:id="rId38" xr:uid="{248D579D-8E34-4EBC-B35A-72A57806A840}"/>
    <hyperlink ref="R30" r:id="rId39" display="https://alcart-my.sharepoint.com/:f:/g/personal/kadiazh_cartagena_gov_co/EjGAMGHR-_hGmzjhRJE56tcBLF5787FcHbxyBBmsMo6NDA?e=3MvJQ9" xr:uid="{0D4D8FF4-D242-4567-B554-5DE36CEF1E78}"/>
    <hyperlink ref="R40" r:id="rId40" display="https://alcart-my.sharepoint.com/:f:/g/personal/kadiazh_cartagena_gov_co/EjGAMGHR-_hGmzjhRJE56tcBLF5787FcHbxyBBmsMo6NDA?e=3MvJQ9" xr:uid="{9B34EEC9-164C-4403-A6FD-FFF989C5DC6D}"/>
    <hyperlink ref="R42" r:id="rId41" display="https://alcart-my.sharepoint.com/:f:/g/personal/kadiazh_cartagena_gov_co/EjGAMGHR-_hGmzjhRJE56tcBLF5787FcHbxyBBmsMo6NDA?e=mfa3lG" xr:uid="{95B9C78F-000E-447E-BE04-C5761DC0BEDC}"/>
    <hyperlink ref="R43" r:id="rId42" display="https://alcart-my.sharepoint.com/:f:/g/personal/kadiazh_cartagena_gov_co/EpKM0EEmHBtMtTwCRmimTtYBlPSj1rjZJrUmsYOEZtSIFQ?e=ChCCNH" xr:uid="{40CA9848-D66F-47C4-B7C5-2D014F45AA95}"/>
    <hyperlink ref="R46" r:id="rId43" display="https://alcart-my.sharepoint.com/:f:/g/personal/kadiazh_cartagena_gov_co/EjGAMGHR-_hGmzjhRJE56tcBLF5787FcHbxyBBmsMo6NDA?e=mfa3lG" xr:uid="{9540AB22-EA87-4DB6-A734-688ABF234291}"/>
    <hyperlink ref="R54" r:id="rId44" display="https://alcart-my.sharepoint.com/:f:/g/personal/kadiazh_cartagena_gov_co/EsjVOHENjZJHhwT9F-rtbi0BNb5pQgnnUv4JfrEwEveGaQ?e=0qVZQy" xr:uid="{3C7A61C1-5C94-42C8-8AD6-0536623B2717}"/>
    <hyperlink ref="R47" r:id="rId45" xr:uid="{99494FDC-01C1-4A63-8D9B-78A9E3A1BCB3}"/>
    <hyperlink ref="R57" r:id="rId46" display="https://alcart-my.sharepoint.com/:f:/g/personal/kadiazh_cartagena_gov_co/Emnf8tNbywtKh1IC1gh0KGcBSi7athQPq2nhue0ubX9JwA?e=wDxRbI" xr:uid="{F6C6C737-0CA4-42E2-873F-0DAF987D9B97}"/>
    <hyperlink ref="R58" r:id="rId47" display="https://alcart-my.sharepoint.com/:f:/g/personal/kadiazh_cartagena_gov_co/EvOUejLA75FFvCkOqajL28UBweOOtCvI31qmufVnQMIpYw?e=N5iPlj" xr:uid="{6192F369-6153-4FDC-A658-46DBA3F8A861}"/>
    <hyperlink ref="R59" r:id="rId48" display="https://alcart-my.sharepoint.com/:f:/g/personal/kadiazh_cartagena_gov_co/EvOUejLA75FFvCkOqajL28UBweOOtCvI31qmufVnQMIpYw?e=N5iPlj" xr:uid="{6991E982-8EE2-4F45-942B-14077003FC3B}"/>
    <hyperlink ref="R60" r:id="rId49" display="https://alcart-my.sharepoint.com/:f:/g/personal/kadiazh_cartagena_gov_co/EtFsBmPRAZxBhlnkepWhciYBfBxtJx_FGXQtybA5HuqEwg?e=xWsUXf" xr:uid="{31062CC1-6893-4388-ADE2-A7FB59365800}"/>
    <hyperlink ref="R61" r:id="rId50" display="https://alcart-my.sharepoint.com/:f:/g/personal/kadiazh_cartagena_gov_co/Ej96hGPjoEhLuPYhEVPuteQBrnxqUqxbLVY1Lj7KqSNRLg?e=rfAUSD" xr:uid="{EF4D45A8-7A43-4770-9E5B-1F79BC346DC3}"/>
    <hyperlink ref="R62" r:id="rId51" display="https://alcart-my.sharepoint.com/:f:/g/personal/kadiazh_cartagena_gov_co/EsBq2-gXijREhD_becyfn_4BDwh5vz2vISwr_PHZMuV7aA?e=2JXDdi" xr:uid="{3252DBF0-FC3E-4CA0-8FCD-FD2F10B8D8A4}"/>
    <hyperlink ref="R63" r:id="rId52" display="https://alcart-my.sharepoint.com/:f:/g/personal/kadiazh_cartagena_gov_co/ErB7wzP77vlAv2BXORfqpDUB2LCwxF_SRizGfKlfOCeD9Q?e=ljEZmn" xr:uid="{AA8ACC6A-44FD-4FFB-8F0D-513E66DE366B}"/>
    <hyperlink ref="R64" r:id="rId53" display="https://alcart-my.sharepoint.com/:f:/g/personal/kadiazh_cartagena_gov_co/EkaGCzoUscBCjHADAs8BarwBF2JDHoXCVnflHGkg2UERCw?e=ph11yj" xr:uid="{E73B7439-1E73-4EF4-8EF1-36042BB28D12}"/>
    <hyperlink ref="R65" r:id="rId54" display="https://alcart-my.sharepoint.com/:f:/g/personal/kadiazh_cartagena_gov_co/EtWEqPH7uqlPgD-R4G2Z2cwBGdFupGNweEoI6v99dDn69Q?e=ZNq65z" xr:uid="{F32B47B0-6E4C-4BC8-84A6-1E77EBE02B95}"/>
    <hyperlink ref="R66" r:id="rId55" display="https://alcart-my.sharepoint.com/:f:/g/personal/kadiazh_cartagena_gov_co/EpKbyqJxXLtJiKxN5bV2gssBRgX0Rctegt6OEgUn-LkhuA?e=MHWEMk" xr:uid="{C8E69D2E-8C1E-4A36-9B0B-CC046324FF58}"/>
    <hyperlink ref="R67" r:id="rId56" display="https://alcart-my.sharepoint.com/:f:/g/personal/kadiazh_cartagena_gov_co/Ei9OShmTLeZFvXXjEheFZH8BHNoUGLbXW1c6Osk3yEkkWA?e=jMS2eh" xr:uid="{2947A918-D425-4D7E-9B92-1610FC02C69F}"/>
    <hyperlink ref="R69" r:id="rId57" xr:uid="{4C752C13-6153-48CB-A477-46090F4BC414}"/>
    <hyperlink ref="R71" r:id="rId58" display="https://alcart-my.sharepoint.com/:f:/g/personal/kadiazh_cartagena_gov_co/Eo-pN24dt2dNsAsCobsX830BJofUq24MWJ-53xarIApn1w?e=TfgBgQ" xr:uid="{2BBCDA0D-9A2D-4D1C-8235-CE5265025E30}"/>
    <hyperlink ref="R68" r:id="rId59" display="https://alcart-my.sharepoint.com/:f:/g/personal/kadiazh_cartagena_gov_co/EnGpCpMytAhAiilORtjcaKABbLrQFO3-chhvdXQXmw08zw?e=hTOwgh" xr:uid="{BA2AD27F-DF2B-4848-B157-241DE2B9CA26}"/>
  </hyperlinks>
  <pageMargins left="0.7" right="0.7" top="0.75" bottom="0.75" header="0" footer="0"/>
  <pageSetup scale="39" fitToWidth="0" orientation="portrait" r:id="rId60"/>
  <drawing r:id="rId61"/>
  <legacy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Estrategico</vt:lpstr>
      <vt:lpstr>Plan de Acción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Informatica</dc:creator>
  <cp:keywords/>
  <dc:description/>
  <cp:lastModifiedBy>MS Talento Humano</cp:lastModifiedBy>
  <cp:revision/>
  <dcterms:created xsi:type="dcterms:W3CDTF">2021-03-26T15:27:56Z</dcterms:created>
  <dcterms:modified xsi:type="dcterms:W3CDTF">2025-03-04T22:50:03Z</dcterms:modified>
  <cp:category/>
  <cp:contentStatus/>
</cp:coreProperties>
</file>