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azh\Desktop\INTEGRIDAD\AUTODIAGNÓSTICO\"/>
    </mc:Choice>
  </mc:AlternateContent>
  <xr:revisionPtr revIDLastSave="0" documentId="8_{95E92C4D-6E9A-4583-A986-F9186C95EF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utodiagnostico" sheetId="2" r:id="rId1"/>
    <sheet name="Hoja2" sheetId="3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D18" i="2"/>
  <c r="D23" i="2"/>
  <c r="D21" i="2"/>
  <c r="D12" i="2"/>
  <c r="D8" i="2"/>
  <c r="D4" i="2"/>
  <c r="B4" i="2"/>
  <c r="B21" i="2"/>
  <c r="B16" i="2"/>
  <c r="B8" i="2"/>
  <c r="G2" i="2"/>
</calcChain>
</file>

<file path=xl/sharedStrings.xml><?xml version="1.0" encoding="utf-8"?>
<sst xmlns="http://schemas.openxmlformats.org/spreadsheetml/2006/main" count="62" uniqueCount="57">
  <si>
    <t>Componente</t>
  </si>
  <si>
    <t>Categoría</t>
  </si>
  <si>
    <t xml:space="preserve">Actividades de Gestión </t>
  </si>
  <si>
    <t>Planeación</t>
  </si>
  <si>
    <t>Diseño de la estrategia para la gestión de conflictos de intereses</t>
  </si>
  <si>
    <t xml:space="preserve"> Condiciones institucionales</t>
  </si>
  <si>
    <t>Comité de Gestión y Desempeño</t>
  </si>
  <si>
    <t>Procesos y procedimientos</t>
  </si>
  <si>
    <t xml:space="preserve">Pedagogía </t>
  </si>
  <si>
    <t>Sensibilización y capacitación</t>
  </si>
  <si>
    <t>Seguimiento y evaluación</t>
  </si>
  <si>
    <t>Declaración de bienes, rentas y conflictos de intereses Ley 2013 de 2019</t>
  </si>
  <si>
    <t>AUTODIAGNÓSTICO PARA LA GESTIÓN DE CONFLICTO DE INTERESES</t>
  </si>
  <si>
    <t xml:space="preserve">Calificación </t>
  </si>
  <si>
    <t>Calificación</t>
  </si>
  <si>
    <t xml:space="preserve">Si= 100
No= 0
Indirectamente= 50 </t>
  </si>
  <si>
    <t>En el componente de Gestión de Riesgos - Mapas de Riesgos de Corrupción del Plan Anticorrupción y Atención al Ciudadano - PAAC, se identificaron riesgos y controles frente a conflictos de intereses.</t>
  </si>
  <si>
    <t xml:space="preserve">En el componente de Iniciativas Adicionales del Plan Anticorrupción y Atención al Ciudadano - PAAC, se programaron actividades de pedagogía, gestión o seguimiento a los conflictos de intereses. </t>
  </si>
  <si>
    <t xml:space="preserve">La entidad cuenta con el grupo de trabajo para la implementación de la política de integridad pública (MIPG): código de integridad y la gestión de conflictos de intereses, designado por el Comité Institucional de Gestión y Desempeño </t>
  </si>
  <si>
    <t>Con que frecuencia hace seguimiento a la implementación de la estrategia de gestión de conflicto de intereses el Comité Institucional de Gestión y Desempeño</t>
  </si>
  <si>
    <t>Mensual= 100
Trimestral= 75 
Semestral= 50
Anual = 25
Nunca = 0</t>
  </si>
  <si>
    <t xml:space="preserve">El Comité Institucional de Gestión y Desempeño ha definido las dependencias encargadas para implementar una gestión de conflictos de intereses en la entidad. </t>
  </si>
  <si>
    <t>Si = 100
En proceso = 50
No = 0</t>
  </si>
  <si>
    <t>La entidad tiene definida una dependencia para que servidores, contratistas, supervisores, coordinadores o jefes inmediatos tengan asesoría legal o técnica para la declaración de conflictos de intereses o decisión de impedimentos, recusaciones, inhabilidades o incompatibilidades.</t>
  </si>
  <si>
    <t>La entidad identificó las áreas con riesgo de posibles conflictos de intereses en los procesos o dependencias</t>
  </si>
  <si>
    <t xml:space="preserve">La entidad cuenta con un canal de comunicación interna (correo, buzón, intranet) para recibir declaraciones de impedimentos o recusaciones de impedimentos. </t>
  </si>
  <si>
    <t>La entidad estableció un procedimiento interno para el manejo y declaración de conflictos de intereses de conformidad con el artículo 12 de la Ley 1437 de 2011.</t>
  </si>
  <si>
    <t>La entidad ha adelantado campañas de sensibilización sobre la importancia de declarar conflictos de intereses</t>
  </si>
  <si>
    <t>La entidad ha realizado acciones de capacitación del trámite de los impedimentos y recusaciones de acuerdo al artículo 12 de la Ley 1437 de 2011</t>
  </si>
  <si>
    <t>Realización del Curso de integridad, transparencia y lucha contra la corrupción</t>
  </si>
  <si>
    <t xml:space="preserve">Cuál es el porcentaje de gerentes públicos que han terminado el curso de integridad, transparencia o lucha contra la corrupción. </t>
  </si>
  <si>
    <t>Cuál es el porcentaje de servidores que han terminado el curso de integridad, transparencia o lucha contra la corrupción</t>
  </si>
  <si>
    <t>Cuál es el porcentaje de contratistas que han terminado el curso de integridad, transparencia o lucha contra la corrupción</t>
  </si>
  <si>
    <t xml:space="preserve">Cuál es el porcentaje de servidores públicos de la entidad obligados por la Ley 2013 de 2019 que han publicado la declaración de bienes, rentas y conflicto de intereses. </t>
  </si>
  <si>
    <t>Cuál es el porcentaje de contratistas de la entidad obligados por la Ley 2013 de 2019 que han publicado la declaración de bienes, rentas y conflicto de intereses</t>
  </si>
  <si>
    <t>Registro de las declaraciones de conflictos de intereses</t>
  </si>
  <si>
    <t xml:space="preserve">La Oficina o dependencia de control interno hace seguimiento a la publicación de la declaración de bienes, rentas y conflictos de intereses de los servidores públicos, incluyendo contratistas </t>
  </si>
  <si>
    <t>Observaciones</t>
  </si>
  <si>
    <t>Opciones de Puntaje (0 - 100)</t>
  </si>
  <si>
    <t>Puntaje</t>
  </si>
  <si>
    <t>Si= 100
Si, solo código 50
Indirectamente= 25 
No= 0</t>
  </si>
  <si>
    <t xml:space="preserve">Si y funcionando = 100
Si,  solo código  = 50
Si, pero inactivo = 25
No = 0 </t>
  </si>
  <si>
    <t>Si = 100
SI,  impedimentos, inhabilidades o incompatibilidades=50
No = 0</t>
  </si>
  <si>
    <t>%
Sin seguimiento = 0</t>
  </si>
  <si>
    <t xml:space="preserve">La entidad tiene definida una dependencia encargada del registro de conflictos de intereses que han surtido tramite </t>
  </si>
  <si>
    <t>Entidad</t>
  </si>
  <si>
    <t>Calificación Total</t>
  </si>
  <si>
    <t>Si, a todos = 100
Si, pero a servidores= 50
No = 0</t>
  </si>
  <si>
    <t xml:space="preserve">El Plan Institucional de Capacitación para la vigencia actual contempla acciones de capacitación o sensibilización sobre integridad, ética de lo público o conflicto de intereses. </t>
  </si>
  <si>
    <t>El manual de contratación de la entidad establece orientaciones para que los contratistas realicen su declaración de conflictos de intereses</t>
  </si>
  <si>
    <t xml:space="preserve">El Plan anual Institucional de la entidad para la vigencia actual establece acciones, productos o metas para la gestión de conflicto de intereses </t>
  </si>
  <si>
    <t>Plantilla Formato Plan de acción Politica Gestión y Desempeño 2024 G Conocimiento e Innovación 2024 (4) (3).xlsx</t>
  </si>
  <si>
    <t>Anexo No 1 Estrategias PAAC 2024.xlsx</t>
  </si>
  <si>
    <t>Acta Nro 1</t>
  </si>
  <si>
    <t>PIC CON LAS CORRECCIONES.pdf</t>
  </si>
  <si>
    <t>talentohumano@cartagena.gov.co
transparenciayanticorrupcion@cartagena.go.co</t>
  </si>
  <si>
    <t>https://elvalorsoyyo.cartagena.gov.co/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</si>
</sst>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12" fillId="0" borderId="1" xfId="1" applyBorder="1" applyAlignment="1">
      <alignment wrapText="1"/>
    </xf>
    <xf numFmtId="0" fontId="12" fillId="0" borderId="1" xfId="1" applyBorder="1"/>
    <xf numFmtId="0" fontId="12" fillId="0" borderId="0" xfId="1"/>
    <xf numFmtId="1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9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lcart-my.sharepoint.com/:x:/g/personal/kadiazh_cartagena_gov_co/EdQUEcP0zPNGpnxAWtbAk2oBvaXBJtgYbJFGthRKDgEAoQ?e=ZdLSWF" TargetMode="External"/><Relationship Id="rId2" Type="http://schemas.openxmlformats.org/officeDocument/2006/relationships/hyperlink" Target="https://alcart-my.sharepoint.com/:x:/g/personal/kadiazh_cartagena_gov_co/EdQUEcP0zPNGpnxAWtbAk2oBvaXBJtgYbJFGthRKDgEAoQ?e=ZdLSWF" TargetMode="External"/><Relationship Id="rId1" Type="http://schemas.openxmlformats.org/officeDocument/2006/relationships/hyperlink" Target="https://alcart-my.sharepoint.com/:x:/g/personal/kadiazh_cartagena_gov_co/EUhYdFjBQ4VEivUY5Mm-iAgBjzaiEGs4NC04MSmh6pWJFA?e=DELKb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alcart-my.sharepoint.com/:b:/g/personal/kadiazh_cartagena_gov_co/ERRtEoWPAIdMs8UV6D_72eYBEK47jy7IT3kToiQnNOfzHQ?e=jzL3Z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zoomScale="82" zoomScaleNormal="77" workbookViewId="0">
      <selection activeCell="H13" sqref="H13"/>
    </sheetView>
  </sheetViews>
  <sheetFormatPr baseColWidth="10" defaultColWidth="10.7109375" defaultRowHeight="15" x14ac:dyDescent="0.25"/>
  <cols>
    <col min="1" max="1" width="14.85546875" customWidth="1"/>
    <col min="2" max="2" width="13.28515625" style="17" customWidth="1"/>
    <col min="3" max="3" width="18.140625" customWidth="1"/>
    <col min="4" max="4" width="11.7109375" style="17" bestFit="1" customWidth="1"/>
    <col min="5" max="5" width="61.7109375" customWidth="1"/>
    <col min="6" max="6" width="18.85546875" customWidth="1"/>
    <col min="7" max="7" width="7.85546875" bestFit="1" customWidth="1"/>
    <col min="8" max="8" width="35.85546875" customWidth="1"/>
  </cols>
  <sheetData>
    <row r="1" spans="1:8" ht="36" x14ac:dyDescent="0.25">
      <c r="A1" s="27" t="s">
        <v>12</v>
      </c>
      <c r="B1" s="27"/>
      <c r="C1" s="27"/>
      <c r="D1" s="27"/>
      <c r="E1" s="27"/>
      <c r="F1" s="27"/>
      <c r="G1" s="27"/>
      <c r="H1" s="27"/>
    </row>
    <row r="2" spans="1:8" ht="46.5" x14ac:dyDescent="0.25">
      <c r="A2" s="11" t="s">
        <v>45</v>
      </c>
      <c r="B2" s="29"/>
      <c r="C2" s="29"/>
      <c r="D2" s="29"/>
      <c r="E2" s="29"/>
      <c r="F2" s="14" t="s">
        <v>46</v>
      </c>
      <c r="G2" s="28">
        <f>AVERAGE(B4:B24)</f>
        <v>85.9375</v>
      </c>
      <c r="H2" s="28"/>
    </row>
    <row r="3" spans="1:8" s="1" customFormat="1" ht="30" x14ac:dyDescent="0.25">
      <c r="A3" s="12" t="s">
        <v>0</v>
      </c>
      <c r="B3" s="16" t="s">
        <v>13</v>
      </c>
      <c r="C3" s="12" t="s">
        <v>1</v>
      </c>
      <c r="D3" s="16" t="s">
        <v>14</v>
      </c>
      <c r="E3" s="12" t="s">
        <v>2</v>
      </c>
      <c r="F3" s="13" t="s">
        <v>38</v>
      </c>
      <c r="G3" s="12" t="s">
        <v>39</v>
      </c>
      <c r="H3" s="12" t="s">
        <v>37</v>
      </c>
    </row>
    <row r="4" spans="1:8" ht="60" x14ac:dyDescent="0.25">
      <c r="A4" s="24" t="s">
        <v>3</v>
      </c>
      <c r="B4" s="26">
        <f>AVERAGE(D4)</f>
        <v>75</v>
      </c>
      <c r="C4" s="24" t="s">
        <v>4</v>
      </c>
      <c r="D4" s="21">
        <f>AVERAGE(G4:G7)</f>
        <v>75</v>
      </c>
      <c r="E4" s="4" t="s">
        <v>50</v>
      </c>
      <c r="F4" s="22" t="s">
        <v>15</v>
      </c>
      <c r="G4" s="10">
        <v>100</v>
      </c>
      <c r="H4" s="18" t="s">
        <v>51</v>
      </c>
    </row>
    <row r="5" spans="1:8" ht="60" x14ac:dyDescent="0.25">
      <c r="A5" s="24"/>
      <c r="B5" s="26"/>
      <c r="C5" s="24"/>
      <c r="D5" s="21"/>
      <c r="E5" s="4" t="s">
        <v>16</v>
      </c>
      <c r="F5" s="22"/>
      <c r="G5" s="10">
        <v>100</v>
      </c>
      <c r="H5" s="19" t="s">
        <v>52</v>
      </c>
    </row>
    <row r="6" spans="1:8" ht="59.25" customHeight="1" x14ac:dyDescent="0.25">
      <c r="A6" s="24"/>
      <c r="B6" s="26"/>
      <c r="C6" s="24"/>
      <c r="D6" s="21"/>
      <c r="E6" s="4" t="s">
        <v>17</v>
      </c>
      <c r="F6" s="22"/>
      <c r="G6" s="10">
        <v>100</v>
      </c>
      <c r="H6" s="19" t="s">
        <v>52</v>
      </c>
    </row>
    <row r="7" spans="1:8" ht="48" x14ac:dyDescent="0.25">
      <c r="A7" s="24"/>
      <c r="B7" s="26"/>
      <c r="C7" s="24"/>
      <c r="D7" s="21"/>
      <c r="E7" s="4" t="s">
        <v>48</v>
      </c>
      <c r="F7" s="7" t="s">
        <v>40</v>
      </c>
      <c r="G7" s="10">
        <v>0</v>
      </c>
      <c r="H7" s="20" t="s">
        <v>54</v>
      </c>
    </row>
    <row r="8" spans="1:8" ht="60" x14ac:dyDescent="0.25">
      <c r="A8" s="24" t="s">
        <v>5</v>
      </c>
      <c r="B8" s="26">
        <f>AVERAGE(D8:D15)</f>
        <v>68.75</v>
      </c>
      <c r="C8" s="24" t="s">
        <v>6</v>
      </c>
      <c r="D8" s="21">
        <f>AVERAGE(G8:G11)</f>
        <v>75</v>
      </c>
      <c r="E8" s="3" t="s">
        <v>18</v>
      </c>
      <c r="F8" s="8" t="s">
        <v>41</v>
      </c>
      <c r="G8" s="10">
        <v>100</v>
      </c>
      <c r="H8" s="2" t="s">
        <v>53</v>
      </c>
    </row>
    <row r="9" spans="1:8" ht="60.75" x14ac:dyDescent="0.25">
      <c r="A9" s="24"/>
      <c r="B9" s="26"/>
      <c r="C9" s="24"/>
      <c r="D9" s="21"/>
      <c r="E9" s="3" t="s">
        <v>19</v>
      </c>
      <c r="F9" s="6" t="s">
        <v>20</v>
      </c>
      <c r="G9" s="10">
        <v>50</v>
      </c>
      <c r="H9" s="2"/>
    </row>
    <row r="10" spans="1:8" ht="45" x14ac:dyDescent="0.25">
      <c r="A10" s="24"/>
      <c r="B10" s="26"/>
      <c r="C10" s="24"/>
      <c r="D10" s="21"/>
      <c r="E10" s="3" t="s">
        <v>21</v>
      </c>
      <c r="F10" s="8" t="s">
        <v>22</v>
      </c>
      <c r="G10" s="10">
        <v>50</v>
      </c>
      <c r="H10" s="5" t="s">
        <v>56</v>
      </c>
    </row>
    <row r="11" spans="1:8" ht="75" x14ac:dyDescent="0.25">
      <c r="A11" s="24"/>
      <c r="B11" s="26"/>
      <c r="C11" s="24"/>
      <c r="D11" s="21"/>
      <c r="E11" s="3" t="s">
        <v>23</v>
      </c>
      <c r="F11" s="9" t="s">
        <v>42</v>
      </c>
      <c r="G11" s="10">
        <v>100</v>
      </c>
      <c r="H11" s="2"/>
    </row>
    <row r="12" spans="1:8" ht="30" x14ac:dyDescent="0.25">
      <c r="A12" s="24"/>
      <c r="B12" s="26"/>
      <c r="C12" s="24" t="s">
        <v>7</v>
      </c>
      <c r="D12" s="21">
        <f>AVERAGE(G12:G15)</f>
        <v>62.5</v>
      </c>
      <c r="E12" s="3" t="s">
        <v>24</v>
      </c>
      <c r="F12" s="22" t="s">
        <v>22</v>
      </c>
      <c r="G12" s="10">
        <v>50</v>
      </c>
      <c r="H12" s="2"/>
    </row>
    <row r="13" spans="1:8" ht="60" x14ac:dyDescent="0.25">
      <c r="A13" s="24"/>
      <c r="B13" s="26"/>
      <c r="C13" s="24"/>
      <c r="D13" s="21"/>
      <c r="E13" s="3" t="s">
        <v>25</v>
      </c>
      <c r="F13" s="22"/>
      <c r="G13" s="10">
        <v>100</v>
      </c>
      <c r="H13" s="5" t="s">
        <v>55</v>
      </c>
    </row>
    <row r="14" spans="1:8" ht="45" x14ac:dyDescent="0.25">
      <c r="A14" s="24"/>
      <c r="B14" s="26"/>
      <c r="C14" s="24"/>
      <c r="D14" s="21"/>
      <c r="E14" s="15" t="s">
        <v>49</v>
      </c>
      <c r="F14" s="22"/>
      <c r="G14" s="10">
        <v>0</v>
      </c>
      <c r="H14" s="2"/>
    </row>
    <row r="15" spans="1:8" ht="45" x14ac:dyDescent="0.25">
      <c r="A15" s="24"/>
      <c r="B15" s="26"/>
      <c r="C15" s="24"/>
      <c r="D15" s="21"/>
      <c r="E15" s="3" t="s">
        <v>26</v>
      </c>
      <c r="F15" s="22"/>
      <c r="G15" s="10">
        <v>100</v>
      </c>
      <c r="H15" s="2"/>
    </row>
    <row r="16" spans="1:8" ht="30" x14ac:dyDescent="0.25">
      <c r="A16" s="23" t="s">
        <v>8</v>
      </c>
      <c r="B16" s="26">
        <f>AVERAGE(D16:D20)</f>
        <v>100</v>
      </c>
      <c r="C16" s="24" t="s">
        <v>9</v>
      </c>
      <c r="D16" s="21">
        <f>AVERAGE(G16:G17)</f>
        <v>100</v>
      </c>
      <c r="E16" s="3" t="s">
        <v>27</v>
      </c>
      <c r="F16" s="22" t="s">
        <v>15</v>
      </c>
      <c r="G16" s="10">
        <v>100</v>
      </c>
      <c r="H16" s="2"/>
    </row>
    <row r="17" spans="1:8" ht="45" x14ac:dyDescent="0.25">
      <c r="A17" s="23"/>
      <c r="B17" s="26"/>
      <c r="C17" s="24"/>
      <c r="D17" s="21"/>
      <c r="E17" s="3" t="s">
        <v>28</v>
      </c>
      <c r="F17" s="22"/>
      <c r="G17" s="10">
        <v>100</v>
      </c>
      <c r="H17" s="2"/>
    </row>
    <row r="18" spans="1:8" ht="45" customHeight="1" x14ac:dyDescent="0.25">
      <c r="A18" s="23"/>
      <c r="B18" s="26"/>
      <c r="C18" s="24" t="s">
        <v>29</v>
      </c>
      <c r="D18" s="21">
        <f>AVERAGE(G18:G20)</f>
        <v>100</v>
      </c>
      <c r="E18" s="3" t="s">
        <v>30</v>
      </c>
      <c r="F18" s="22" t="s">
        <v>43</v>
      </c>
      <c r="G18" s="10">
        <v>100</v>
      </c>
      <c r="H18" s="2"/>
    </row>
    <row r="19" spans="1:8" ht="30" x14ac:dyDescent="0.25">
      <c r="A19" s="23"/>
      <c r="B19" s="26"/>
      <c r="C19" s="24"/>
      <c r="D19" s="21"/>
      <c r="E19" s="3" t="s">
        <v>31</v>
      </c>
      <c r="F19" s="22"/>
      <c r="G19" s="10">
        <v>100</v>
      </c>
      <c r="H19" s="2"/>
    </row>
    <row r="20" spans="1:8" ht="30" x14ac:dyDescent="0.25">
      <c r="A20" s="23"/>
      <c r="B20" s="26"/>
      <c r="C20" s="24"/>
      <c r="D20" s="21"/>
      <c r="E20" s="3" t="s">
        <v>32</v>
      </c>
      <c r="F20" s="22"/>
      <c r="G20" s="10">
        <v>100</v>
      </c>
      <c r="H20" s="2"/>
    </row>
    <row r="21" spans="1:8" ht="45" x14ac:dyDescent="0.25">
      <c r="A21" s="25" t="s">
        <v>10</v>
      </c>
      <c r="B21" s="26">
        <f>AVERAGE(D21:D25)</f>
        <v>100</v>
      </c>
      <c r="C21" s="25" t="s">
        <v>11</v>
      </c>
      <c r="D21" s="21">
        <f>AVERAGE(G21:G22)</f>
        <v>100</v>
      </c>
      <c r="E21" s="3" t="s">
        <v>33</v>
      </c>
      <c r="F21" s="22" t="s">
        <v>43</v>
      </c>
      <c r="G21" s="10">
        <v>100</v>
      </c>
      <c r="H21" s="2"/>
    </row>
    <row r="22" spans="1:8" ht="45" x14ac:dyDescent="0.25">
      <c r="A22" s="25"/>
      <c r="B22" s="26"/>
      <c r="C22" s="25"/>
      <c r="D22" s="21"/>
      <c r="E22" s="5" t="s">
        <v>34</v>
      </c>
      <c r="F22" s="22"/>
      <c r="G22" s="10">
        <v>100</v>
      </c>
      <c r="H22" s="2"/>
    </row>
    <row r="23" spans="1:8" ht="48.75" x14ac:dyDescent="0.25">
      <c r="A23" s="25"/>
      <c r="B23" s="26"/>
      <c r="C23" s="25" t="s">
        <v>35</v>
      </c>
      <c r="D23" s="21">
        <f>AVERAGE(G23:G24)</f>
        <v>100</v>
      </c>
      <c r="E23" s="3" t="s">
        <v>44</v>
      </c>
      <c r="F23" s="6" t="s">
        <v>47</v>
      </c>
      <c r="G23" s="10">
        <v>100</v>
      </c>
      <c r="H23" s="2"/>
    </row>
    <row r="24" spans="1:8" ht="66" customHeight="1" x14ac:dyDescent="0.25">
      <c r="A24" s="25"/>
      <c r="B24" s="26"/>
      <c r="C24" s="25"/>
      <c r="D24" s="21"/>
      <c r="E24" s="3" t="s">
        <v>36</v>
      </c>
      <c r="F24" s="7" t="s">
        <v>15</v>
      </c>
      <c r="G24" s="10">
        <v>100</v>
      </c>
      <c r="H24" s="2"/>
    </row>
  </sheetData>
  <protectedRanges>
    <protectedRange sqref="H4" name="Simulado"/>
  </protectedRanges>
  <mergeCells count="30">
    <mergeCell ref="A1:H1"/>
    <mergeCell ref="A4:A7"/>
    <mergeCell ref="B4:B7"/>
    <mergeCell ref="C4:C7"/>
    <mergeCell ref="G2:H2"/>
    <mergeCell ref="B2:E2"/>
    <mergeCell ref="A8:A15"/>
    <mergeCell ref="B8:B15"/>
    <mergeCell ref="C8:C11"/>
    <mergeCell ref="D8:D11"/>
    <mergeCell ref="C12:C15"/>
    <mergeCell ref="A16:A20"/>
    <mergeCell ref="C16:C17"/>
    <mergeCell ref="C18:C20"/>
    <mergeCell ref="A21:A24"/>
    <mergeCell ref="B21:B24"/>
    <mergeCell ref="C21:C22"/>
    <mergeCell ref="C23:C24"/>
    <mergeCell ref="B16:B20"/>
    <mergeCell ref="D23:D24"/>
    <mergeCell ref="D4:D7"/>
    <mergeCell ref="D12:D15"/>
    <mergeCell ref="F4:F6"/>
    <mergeCell ref="F12:F15"/>
    <mergeCell ref="F16:F17"/>
    <mergeCell ref="F18:F20"/>
    <mergeCell ref="F21:F22"/>
    <mergeCell ref="D16:D17"/>
    <mergeCell ref="D18:D20"/>
    <mergeCell ref="D21:D22"/>
  </mergeCells>
  <conditionalFormatting sqref="B4:B24">
    <cfRule type="cellIs" dxfId="8" priority="1" operator="lessThanOrEqual">
      <formula>25</formula>
    </cfRule>
    <cfRule type="cellIs" dxfId="7" priority="2" operator="between">
      <formula>26</formula>
      <formula>74</formula>
    </cfRule>
    <cfRule type="cellIs" dxfId="6" priority="3" operator="greaterThanOrEqual">
      <formula>75</formula>
    </cfRule>
  </conditionalFormatting>
  <conditionalFormatting sqref="D4:D24">
    <cfRule type="cellIs" dxfId="5" priority="4" operator="lessThanOrEqual">
      <formula>25</formula>
    </cfRule>
    <cfRule type="cellIs" dxfId="4" priority="5" operator="between">
      <formula>25</formula>
      <formula>74</formula>
    </cfRule>
    <cfRule type="cellIs" dxfId="3" priority="6" operator="greaterThanOrEqual">
      <formula>75</formula>
    </cfRule>
  </conditionalFormatting>
  <conditionalFormatting sqref="G2:H2">
    <cfRule type="cellIs" dxfId="2" priority="7" operator="lessThan">
      <formula>25</formula>
    </cfRule>
    <cfRule type="cellIs" dxfId="1" priority="8" operator="between">
      <formula>26</formula>
      <formula>74</formula>
    </cfRule>
    <cfRule type="cellIs" dxfId="0" priority="9" operator="greaterThan">
      <formula>75</formula>
    </cfRule>
  </conditionalFormatting>
  <hyperlinks>
    <hyperlink ref="H4" r:id="rId1" display="https://alcart-my.sharepoint.com/:x:/g/personal/kadiazh_cartagena_gov_co/EUhYdFjBQ4VEivUY5Mm-iAgBjzaiEGs4NC04MSmh6pWJFA?e=DELKbX" xr:uid="{7708F8F1-3CF9-45F5-9D5D-963027AEBED7}"/>
    <hyperlink ref="H6" r:id="rId2" display="https://alcart-my.sharepoint.com/:x:/g/personal/kadiazh_cartagena_gov_co/EdQUEcP0zPNGpnxAWtbAk2oBvaXBJtgYbJFGthRKDgEAoQ?e=ZdLSWF" xr:uid="{8718FD3E-2103-480F-913A-8447BE70F9F9}"/>
    <hyperlink ref="H5" r:id="rId3" display="https://alcart-my.sharepoint.com/:x:/g/personal/kadiazh_cartagena_gov_co/EdQUEcP0zPNGpnxAWtbAk2oBvaXBJtgYbJFGthRKDgEAoQ?e=ZdLSWF" xr:uid="{E6797148-37FB-4798-9314-FACBDFDA8186}"/>
    <hyperlink ref="H7" r:id="rId4" display="https://alcart-my.sharepoint.com/:b:/g/personal/kadiazh_cartagena_gov_co/ERRtEoWPAIdMs8UV6D_72eYBEK47jy7IT3kToiQnNOfzHQ?e=jzL3ZB" xr:uid="{C24A8EC0-C64F-4B0A-B7B7-691556115619}"/>
  </hyperlinks>
  <pageMargins left="0.7" right="0.7" top="0.75" bottom="0.75" header="0.3" footer="0.3"/>
  <pageSetup orientation="portrait" horizontalDpi="300" verticalDpi="300" r:id="rId5"/>
  <ignoredErrors>
    <ignoredError sqref="D4 D8 D21 D23 D16 D18 D12" formulaRange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7A37828-96C5-42EB-B282-F238DAD5211E}">
          <x14:formula1>
            <xm:f>Hoja2!$A$1:$A$3</xm:f>
          </x14:formula1>
          <xm:sqref>G4:G6 G10:G17 G23:G24</xm:sqref>
        </x14:dataValidation>
        <x14:dataValidation type="list" allowBlank="1" showInputMessage="1" showErrorMessage="1" xr:uid="{9CB892FD-FD9D-4C5F-9AC6-38B43B502866}">
          <x14:formula1>
            <xm:f>Hoja2!$B$1:$B$4</xm:f>
          </x14:formula1>
          <xm:sqref>G7:G8</xm:sqref>
        </x14:dataValidation>
        <x14:dataValidation type="list" allowBlank="1" showInputMessage="1" showErrorMessage="1" xr:uid="{A3110012-40BA-4084-A675-CF9128468940}">
          <x14:formula1>
            <xm:f>Hoja2!$C$1:$C$5</xm:f>
          </x14:formula1>
          <xm:sqref>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6" sqref="C6"/>
    </sheetView>
  </sheetViews>
  <sheetFormatPr baseColWidth="10" defaultColWidth="10.7109375" defaultRowHeight="15" x14ac:dyDescent="0.25"/>
  <sheetData>
    <row r="1" spans="1:3" x14ac:dyDescent="0.25">
      <c r="A1">
        <v>100</v>
      </c>
      <c r="B1">
        <v>100</v>
      </c>
      <c r="C1">
        <v>100</v>
      </c>
    </row>
    <row r="2" spans="1:3" x14ac:dyDescent="0.25">
      <c r="A2">
        <v>50</v>
      </c>
      <c r="B2">
        <v>50</v>
      </c>
      <c r="C2">
        <v>75</v>
      </c>
    </row>
    <row r="3" spans="1:3" x14ac:dyDescent="0.25">
      <c r="A3">
        <v>0</v>
      </c>
      <c r="B3">
        <v>25</v>
      </c>
      <c r="C3">
        <v>50</v>
      </c>
    </row>
    <row r="4" spans="1:3" x14ac:dyDescent="0.25">
      <c r="B4">
        <v>0</v>
      </c>
      <c r="C4">
        <v>25</v>
      </c>
    </row>
    <row r="5" spans="1:3" x14ac:dyDescent="0.25">
      <c r="C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Autodiagnostico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equinones</dc:creator>
  <cp:lastModifiedBy>MS Talento Humano</cp:lastModifiedBy>
  <dcterms:created xsi:type="dcterms:W3CDTF">2020-04-22T13:11:26Z</dcterms:created>
  <dcterms:modified xsi:type="dcterms:W3CDTF">2024-12-13T20:37:02Z</dcterms:modified>
</cp:coreProperties>
</file>