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6667DADE-5DB3-4D05-9670-036478868D50}" xr6:coauthVersionLast="47" xr6:coauthVersionMax="47" xr10:uidLastSave="{00000000-0000-0000-0000-000000000000}"/>
  <bookViews>
    <workbookView xWindow="-120" yWindow="-120" windowWidth="29040" windowHeight="15840" tabRatio="540" activeTab="2" xr2:uid="{00000000-000D-0000-FFFF-FFFF00000000}"/>
  </bookViews>
  <sheets>
    <sheet name="Indice" sheetId="28" r:id="rId1"/>
    <sheet name="CONTEXTO" sheetId="30" r:id="rId2"/>
    <sheet name="48 GADCA" sheetId="29" r:id="rId3"/>
  </sheets>
  <externalReferences>
    <externalReference r:id="rId4"/>
    <externalReference r:id="rId5"/>
    <externalReference r:id="rId6"/>
    <externalReference r:id="rId7"/>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7" i="29" l="1"/>
  <c r="AQ37" i="29" s="1"/>
  <c r="AP32" i="29"/>
  <c r="AL41" i="29"/>
  <c r="AN37" i="29" s="1"/>
  <c r="AO37" i="29" s="1"/>
  <c r="AR37" i="29" s="1"/>
  <c r="AQ32" i="29" l="1"/>
  <c r="AL36" i="29"/>
  <c r="AN32" i="29" s="1"/>
  <c r="AO32" i="29" s="1"/>
  <c r="AR32" i="29" s="1"/>
  <c r="V27" i="29"/>
  <c r="AN22" i="29" l="1"/>
  <c r="AO22" i="29" s="1"/>
  <c r="AM30" i="29"/>
  <c r="AP27" i="29" s="1"/>
  <c r="AQ27" i="29" s="1"/>
  <c r="AL30" i="29"/>
  <c r="V22" i="29"/>
  <c r="V17" i="29"/>
  <c r="V12" i="29"/>
  <c r="AM26" i="29"/>
  <c r="AP22" i="29" s="1"/>
  <c r="AN27" i="29" l="1"/>
  <c r="AO27" i="29" s="1"/>
  <c r="AR27" i="29" s="1"/>
  <c r="AQ22" i="29"/>
  <c r="AR22" i="29" s="1"/>
  <c r="AP17" i="29" l="1"/>
  <c r="AQ17" i="29" s="1"/>
  <c r="AL21" i="29"/>
  <c r="AN17" i="29" s="1"/>
  <c r="AO17" i="29" s="1"/>
  <c r="U17" i="29"/>
  <c r="U12" i="29"/>
  <c r="E17" i="29"/>
  <c r="AL16" i="29"/>
  <c r="AN12" i="29" s="1"/>
  <c r="AO12" i="29" s="1"/>
  <c r="AM16" i="29"/>
  <c r="AP12" i="29" s="1"/>
  <c r="AQ12" i="29" s="1"/>
  <c r="AR12" i="29" l="1"/>
  <c r="AR17" i="29"/>
  <c r="BE12" i="29" l="1"/>
</calcChain>
</file>

<file path=xl/sharedStrings.xml><?xml version="1.0" encoding="utf-8"?>
<sst xmlns="http://schemas.openxmlformats.org/spreadsheetml/2006/main" count="755" uniqueCount="412">
  <si>
    <t>PROCESOS ALCALDÍA CARTAGENA</t>
  </si>
  <si>
    <t>DIRECCIONAMIENTO  ESTRATÉGICO</t>
  </si>
  <si>
    <t>SEGUIMIENTO Y EVALUACIÓN</t>
  </si>
  <si>
    <t>GESTIÓN DE LA INVERSIÓN PUBLICA</t>
  </si>
  <si>
    <t>GESTIÓN DE DATOS E INFORMACIÓN ESTADISTICA DISTRITAL</t>
  </si>
  <si>
    <t xml:space="preserve">GESTIÓN TERRITORIAL Y GESTIÓN DE SUS INSTRUMENTOS </t>
  </si>
  <si>
    <t>GESTIÓN EN LA VIGILANCIA Y CONTROL DE LAS NORMAS URBANAS</t>
  </si>
  <si>
    <t>TIPO</t>
  </si>
  <si>
    <t>ESTRATEGICO</t>
  </si>
  <si>
    <t>ITEM</t>
  </si>
  <si>
    <t>GESTIÓN INSTITUCIONAL Y DE LA COMUNIDAD</t>
  </si>
  <si>
    <t>COMUNICACIÓN ESTRATÉGICA</t>
  </si>
  <si>
    <t>COMUNICACIÓN ORGANIZACIONAL</t>
  </si>
  <si>
    <t>GESTION DE LA COMUNICACION INSTITUCIONAL</t>
  </si>
  <si>
    <t>MACROPROCESO</t>
  </si>
  <si>
    <t>PLANEACION TERRITORIAL Y DIRECCIONAMIENTO ESTRATEGICO</t>
  </si>
  <si>
    <t>GESTIÓN DE PENSAMIENTO ESTRATEGICO INSTITUCIONAL Y DE LA COMUNIDAD</t>
  </si>
  <si>
    <t>COMUNICACIÓN PUBLICA</t>
  </si>
  <si>
    <t>CONTROL DISCIPLINARIO</t>
  </si>
  <si>
    <t>EVALUACIÓN INDEPENDIENTE</t>
  </si>
  <si>
    <t>EVALUACION Y CONTROL DE LA GESTION PUBLICA</t>
  </si>
  <si>
    <t>PROMOCIÓN SOCIAL EN SALUD</t>
  </si>
  <si>
    <t>SALUD PUBLICA</t>
  </si>
  <si>
    <t>ASEGURAMIENTO EN SALUD</t>
  </si>
  <si>
    <t xml:space="preserve">SALUD PÚBLICA EN EMERGENCIAS Y DESASTRES </t>
  </si>
  <si>
    <t>PRESTACIÓN DE SERVICIOS EN SALUD</t>
  </si>
  <si>
    <t>VIGILANCIA Y CONTROL DEL SISTEMA OBLIGATORIO DE GARANTIA DE LA CALIDAD DE LA ATENCIÓN EN SALUD</t>
  </si>
  <si>
    <t xml:space="preserve">GESTION SALUD </t>
  </si>
  <si>
    <t>MISIONAL</t>
  </si>
  <si>
    <t>EDUCACION VIAL</t>
  </si>
  <si>
    <t>GESTION TECNICA</t>
  </si>
  <si>
    <t>GESTION EN TRANSITO Y TRANSPORTE</t>
  </si>
  <si>
    <t>GESTIÓN EN SEGURIDAD Y CONVIVENCIA</t>
  </si>
  <si>
    <t>GESTION DE LA SEGURIDAD Y CONVIVENCIA</t>
  </si>
  <si>
    <t>GESTION INTEGRAL DEL RIESGO CONTRAINCENDIO</t>
  </si>
  <si>
    <t>DERECHOS HUMANOS Y CONSTRUCCCIÓN DE PAZ</t>
  </si>
  <si>
    <t>EQUIDAD E INCLUSIÓN DE LOS NEGROS, AFROS, PALENQUEROS E INDÍGENAS</t>
  </si>
  <si>
    <t xml:space="preserve">ACCESO A LA JUSTICIA </t>
  </si>
  <si>
    <t>GESTIÓN EN PARTICIPACION CIUDADANA</t>
  </si>
  <si>
    <t>FORTALECIMIENTO DE LA PARTICIPACIÓN CIUDADANA Y COMUNITARIA</t>
  </si>
  <si>
    <t>ASISTENCIA Y ACOMPAÑAMIENTO SOCIAL A LA POBLACIÓN HABITANTE DEL DISTRITO DE CARTAGENA</t>
  </si>
  <si>
    <t>DESARROLLO DE ESTRATEGIAS DE EMPRENDIMIENTO Y EMPRESARISMO PARA LA INCLUSION SOCIAL, PRODUCTIVA Y LA VINCULACION LABORAL</t>
  </si>
  <si>
    <t>EXTENSION AGROPECUARIA EN EL DISTRIRO DE CARTAGENA</t>
  </si>
  <si>
    <t>GERENCIA SOCIAL</t>
  </si>
  <si>
    <t>GESTIÓN DE PROYECTOS DE OBRAS PUBLICAS</t>
  </si>
  <si>
    <t>GESTIÓN EN INFRAESTRUCTURA</t>
  </si>
  <si>
    <t>ATENCIÓN AL CIUDADANO EDUCACIÓN</t>
  </si>
  <si>
    <t>ADMINISTRACIÓN DEL SISTEMA DE GESTIÓN DE CALIDAD - EDUCACIÓN</t>
  </si>
  <si>
    <t>CALIDAD EDUCATIVA</t>
  </si>
  <si>
    <t>COBERTURA EDUCATIVA</t>
  </si>
  <si>
    <t>GESTIÓN ADMINISTRATIVA DE BIENES Y SERVICIOS - EDUCACIÓN</t>
  </si>
  <si>
    <t>GESTIÓN ESTRATÉGICA EN EDUCACIÓN</t>
  </si>
  <si>
    <t>GESTIÓN FINANCIERA - EDUCACIÓN</t>
  </si>
  <si>
    <t>GESTIÓN LEGAL EDUCATIVA</t>
  </si>
  <si>
    <t>GESTIÓN DE PROGRAMAS Y PROYECTOS EDUCATIVOS</t>
  </si>
  <si>
    <t>GESTIÓN DE TICS - EDUCACIÓN</t>
  </si>
  <si>
    <t>GESTIÓN DE LA INSPECCIÓN Y VIGILANCIA DEL SERVICIO EDUCATIVO</t>
  </si>
  <si>
    <t>TALENTO HUMANO - EDUCACIÓN</t>
  </si>
  <si>
    <t>GESTIÓN EN EDUCACION</t>
  </si>
  <si>
    <t>GESTIÓN ADMINISTRATIVA</t>
  </si>
  <si>
    <t xml:space="preserve">GESTIÓN DEL TALENTO HUMANO </t>
  </si>
  <si>
    <t xml:space="preserve">ADMINISTRACIÓN DE BIENES Y SERVICIOS </t>
  </si>
  <si>
    <t>FONDO DE PENSIONES</t>
  </si>
  <si>
    <t>CALIDAD</t>
  </si>
  <si>
    <t>SERVICIO AL CIUDADANO</t>
  </si>
  <si>
    <t>TRANSPARENCIA Y PREVENCIÓN DE LA CORRUPCIÓN</t>
  </si>
  <si>
    <t>COOPERACION INTERNACIONAL</t>
  </si>
  <si>
    <t>MERCADOS PÚBLICOS</t>
  </si>
  <si>
    <t>SERVICIOS PÚBLICOS</t>
  </si>
  <si>
    <t>APOYO</t>
  </si>
  <si>
    <t>GESTION DE LAS TECNOLOGIAS DE LA INFORMACION</t>
  </si>
  <si>
    <t>GESTIÓN DE INFRAESTRUCTURA Y TELECOMUNICACIONES</t>
  </si>
  <si>
    <t>GESTION DE PROYECTOS DE TECNOLOGIAS DE LA INFORMACION</t>
  </si>
  <si>
    <t>GESTION DE SEGURIDAD Y LA PRIVACIDAD DE LA INFORMACIÓN</t>
  </si>
  <si>
    <t>GESTIÓN DE SOFTWARE</t>
  </si>
  <si>
    <t xml:space="preserve">DIRECCIONAMIENTO ESTRATÉGICO </t>
  </si>
  <si>
    <t>PLANEACIÓN DOCUMENTAL</t>
  </si>
  <si>
    <t>GESTIÓN DEL ARCHIVO GENERAL</t>
  </si>
  <si>
    <t xml:space="preserve">GESTIÓN  DE LAS COMUNICACIONES OFICIALES </t>
  </si>
  <si>
    <t>GESTIÓN DE PROCESOS ARCHIVÍSTICOS</t>
  </si>
  <si>
    <t>INFRAESTRUCTURA AMBIENTAL</t>
  </si>
  <si>
    <t>GESTION DOCUMENTAL</t>
  </si>
  <si>
    <t>DEFENSA JURIDICA</t>
  </si>
  <si>
    <t>CONTRATACION ESTATAL</t>
  </si>
  <si>
    <t>GESTION DE HACIENDA</t>
  </si>
  <si>
    <t>GESTIÓN LEGAL</t>
  </si>
  <si>
    <t>DESARROLLO ECONOMICO</t>
  </si>
  <si>
    <t>DIRECCIONAMIENTO ESTRATEGICO</t>
  </si>
  <si>
    <t>ADMINISTRACION DEL SISTEMA DE GESTION DE CALIDAD</t>
  </si>
  <si>
    <t>PRESUPUESTO</t>
  </si>
  <si>
    <t>GESTION TRIBUTARIA</t>
  </si>
  <si>
    <t>TESORERIA</t>
  </si>
  <si>
    <t>GESTION ADMINISTRATIVA</t>
  </si>
  <si>
    <t>PTDDE</t>
  </si>
  <si>
    <t>PTDSE</t>
  </si>
  <si>
    <t>PTDGI</t>
  </si>
  <si>
    <t>PTDSI</t>
  </si>
  <si>
    <t>PTDGT</t>
  </si>
  <si>
    <t>PTDCU</t>
  </si>
  <si>
    <t>GPEGI</t>
  </si>
  <si>
    <t>COMCE</t>
  </si>
  <si>
    <t>COMCO</t>
  </si>
  <si>
    <t>COMCI</t>
  </si>
  <si>
    <t>ECGCD</t>
  </si>
  <si>
    <t>ECGEI</t>
  </si>
  <si>
    <t>GESPA</t>
  </si>
  <si>
    <t>GESSP</t>
  </si>
  <si>
    <t>GESAS</t>
  </si>
  <si>
    <t>GESED</t>
  </si>
  <si>
    <t>GESPS</t>
  </si>
  <si>
    <t>GESVC</t>
  </si>
  <si>
    <t>GTTGO</t>
  </si>
  <si>
    <t>GESTION OPERATIVA,  CONTROL DE TRÁNSITO Y TRANSPORTE</t>
  </si>
  <si>
    <t>GTTEV</t>
  </si>
  <si>
    <t>GTTGT</t>
  </si>
  <si>
    <t>GSCPS</t>
  </si>
  <si>
    <t>GSCBO</t>
  </si>
  <si>
    <t>GSCDH</t>
  </si>
  <si>
    <t>GSCFO</t>
  </si>
  <si>
    <t>GSCJU</t>
  </si>
  <si>
    <t>GPCFP</t>
  </si>
  <si>
    <t>GESTIÓN EN DESARROLLO SOCIAL</t>
  </si>
  <si>
    <t>GDSAA</t>
  </si>
  <si>
    <t>GDSDE</t>
  </si>
  <si>
    <t>GDSAT</t>
  </si>
  <si>
    <t>GDSGS</t>
  </si>
  <si>
    <t>GINOP</t>
  </si>
  <si>
    <t>GEDAC</t>
  </si>
  <si>
    <t>GEDAS</t>
  </si>
  <si>
    <t>GEDCE</t>
  </si>
  <si>
    <t>GEDCO</t>
  </si>
  <si>
    <t>GEDGA</t>
  </si>
  <si>
    <t>GEDGE</t>
  </si>
  <si>
    <t>GEDGF</t>
  </si>
  <si>
    <t>GEDGL</t>
  </si>
  <si>
    <t>GEDGP</t>
  </si>
  <si>
    <t>GEDGT</t>
  </si>
  <si>
    <t>GEDIV</t>
  </si>
  <si>
    <t>GEDTH</t>
  </si>
  <si>
    <t>GADAT</t>
  </si>
  <si>
    <t>GADAD</t>
  </si>
  <si>
    <t>GADFP</t>
  </si>
  <si>
    <t>GADCA</t>
  </si>
  <si>
    <t>GADSC</t>
  </si>
  <si>
    <t>GADTR</t>
  </si>
  <si>
    <t>GADCO</t>
  </si>
  <si>
    <t>GADMP</t>
  </si>
  <si>
    <t>GADSP</t>
  </si>
  <si>
    <t>GTIGI</t>
  </si>
  <si>
    <t>GTIGP</t>
  </si>
  <si>
    <t>GTIGPS</t>
  </si>
  <si>
    <t>GTIGS</t>
  </si>
  <si>
    <t>GDODE</t>
  </si>
  <si>
    <t>GDOPD</t>
  </si>
  <si>
    <t>GDOGA</t>
  </si>
  <si>
    <t>GDOGC</t>
  </si>
  <si>
    <t>GDOGP</t>
  </si>
  <si>
    <t>GDOIA</t>
  </si>
  <si>
    <t>GLEDJ</t>
  </si>
  <si>
    <t>GLEGN</t>
  </si>
  <si>
    <t>GESTIÓN NORMATIVA</t>
  </si>
  <si>
    <t>GLECE</t>
  </si>
  <si>
    <t>GHADE</t>
  </si>
  <si>
    <t>GHADI</t>
  </si>
  <si>
    <t>GHAAS</t>
  </si>
  <si>
    <t>GHAPR</t>
  </si>
  <si>
    <t>GHAGT</t>
  </si>
  <si>
    <t>GHATE</t>
  </si>
  <si>
    <t>GHAGA</t>
  </si>
  <si>
    <t>CONTABILIDAD</t>
  </si>
  <si>
    <t>GHACO</t>
  </si>
  <si>
    <t xml:space="preserve">ALCALDIA MAYOR DE CARTAGENA DE INDIAS </t>
  </si>
  <si>
    <t>Código:GADCA03-F009</t>
  </si>
  <si>
    <t>MACROPROCESO: GESTIÓN ADMINISTRATIVA</t>
  </si>
  <si>
    <t>Versión: 1.0</t>
  </si>
  <si>
    <t>PROCESO/SUBPROCESO: CALIDAD/ IMPLEMENTACIÓN MODELOS DE GESTIÓN</t>
  </si>
  <si>
    <t>Vigencia: 04-01-2022</t>
  </si>
  <si>
    <t>Página: 1 de 1</t>
  </si>
  <si>
    <t>ENTIDAD:</t>
  </si>
  <si>
    <t>Alcaldia de Cartagena</t>
  </si>
  <si>
    <t>PROCESO:</t>
  </si>
  <si>
    <t>Elaboración o Actualización:</t>
  </si>
  <si>
    <t>OBJETIVO DEL PROCESO:</t>
  </si>
  <si>
    <t>Vigencia del:</t>
  </si>
  <si>
    <t xml:space="preserve"> </t>
  </si>
  <si>
    <t>Tipo de control</t>
  </si>
  <si>
    <t>Peso del Control</t>
  </si>
  <si>
    <t>Afectación o Desplazamiento en la Matriz</t>
  </si>
  <si>
    <t>Implementación</t>
  </si>
  <si>
    <t>Peso de la implementación</t>
  </si>
  <si>
    <t>Documentación</t>
  </si>
  <si>
    <t>Frecuencia</t>
  </si>
  <si>
    <t>Evidencia</t>
  </si>
  <si>
    <t>Procesos</t>
  </si>
  <si>
    <t>Posibilidad de perdida reputacional</t>
  </si>
  <si>
    <t>A Ejecucion y administracion de procesos</t>
  </si>
  <si>
    <t>CODIGO</t>
  </si>
  <si>
    <t>SUBPROCESO</t>
  </si>
  <si>
    <t>Cód. Sp</t>
  </si>
  <si>
    <t>GESTIÓN DE POLITICAS PÚBLICAS E INSTITUCIONALES</t>
  </si>
  <si>
    <t xml:space="preserve">ADMINISTRACIÓN DE RIESGO </t>
  </si>
  <si>
    <t>EVALUACIÓN Y GESTIÓN DE LOS GRUPOS DE VALOR</t>
  </si>
  <si>
    <t xml:space="preserve">PLANEACIÓN ESTRATEGICA </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</si>
  <si>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</si>
  <si>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</si>
  <si>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</si>
  <si>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</si>
  <si>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SISTEMA DE INFORMACION - SISBEN</t>
  </si>
  <si>
    <t>SISTEMA DE INFORMACIÓN DE LA ESTRATIFICACIÓN SOCIOECONOMICA</t>
  </si>
  <si>
    <t>SISTEMA DE INFORMACIÓN GEOGRAFICA</t>
  </si>
  <si>
    <t>GESTIÓN ESTADISTICA</t>
  </si>
  <si>
    <t>FORMULACIÓN DE PLANES PARCIALES</t>
  </si>
  <si>
    <t>FORMULACIÓN Y SEGUIMIENTO DEL POT</t>
  </si>
  <si>
    <t>PLUSVALIA</t>
  </si>
  <si>
    <t>EXPEDIENTE URBANO</t>
  </si>
  <si>
    <t>INSPECCIÓN, CONTROL Y LA VIGILANCIA DE LOS ENAJENADORES DE VIVIENDA</t>
  </si>
  <si>
    <t>RECEPCIÓN DE BIENES DESTINADOS AL USO PÚBLICO EN ACTUACIONES URBANÍSTICAS</t>
  </si>
  <si>
    <t xml:space="preserve">PROCESOS POLICIVOS URBANÍSTICOS POR INFRACCIÓN URBANÍSTICA </t>
  </si>
  <si>
    <t>PROCESO</t>
  </si>
  <si>
    <t>FORTALEZAS</t>
  </si>
  <si>
    <t>DEBILIDADES</t>
  </si>
  <si>
    <t xml:space="preserve">OPORTUNIDADES </t>
  </si>
  <si>
    <t>AMENAZAS</t>
  </si>
  <si>
    <t>Factores positivos internos</t>
  </si>
  <si>
    <t>Factores negativos internos</t>
  </si>
  <si>
    <t>Factores positivos externos</t>
  </si>
  <si>
    <t>Factores negativos externos</t>
  </si>
  <si>
    <t>Estrategias DO</t>
  </si>
  <si>
    <t>Estrategias FA</t>
  </si>
  <si>
    <t>Estrategias FO</t>
  </si>
  <si>
    <t>Estrategias DA</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</si>
  <si>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</si>
  <si>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</si>
  <si>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</si>
  <si>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</si>
  <si>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MATRIZ DOFA IDENTIFICACION DE FACTORES</t>
  </si>
  <si>
    <t>MATRIZ DOFA FORMULACION DE ESTRATEGIAS</t>
  </si>
  <si>
    <t>1. IDENTIFICACION DEL RIESGO</t>
  </si>
  <si>
    <t>2. VALORACION DEL RIESGO</t>
  </si>
  <si>
    <t>3. PLANES DE ACCION</t>
  </si>
  <si>
    <t>1.1. DESCRIPCION DEL RIESGO</t>
  </si>
  <si>
    <t>1.2. ANALISIS DEL RIESGO</t>
  </si>
  <si>
    <t>2.1. Descripción del Control</t>
  </si>
  <si>
    <t>2.2. EVALUACION DE RESGOS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</si>
  <si>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</si>
  <si>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</si>
  <si>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</si>
  <si>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</si>
  <si>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</si>
  <si>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</si>
  <si>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</si>
  <si>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</si>
  <si>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3.5.1. Seguimiento 1 (Fecha y avance)</t>
  </si>
  <si>
    <t>3.5.2. Seguimiento 2 (Fecha y avance)</t>
  </si>
  <si>
    <t>3.5.3. Seguimiento 3 (Fecha y avance)</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</si>
  <si>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</si>
  <si>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</si>
  <si>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</si>
  <si>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</si>
  <si>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</si>
  <si>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</si>
  <si>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1.1.6.1. TIPO</t>
  </si>
  <si>
    <t>1.1.6.2. FUENTE GENERADORA DEL EVENTO PARA TIPO E,F,G</t>
  </si>
  <si>
    <t>1.1.6.3. VALIDACIÓN FUENTE GENERADORA DEL EVENTO PARA TIPO A,B,C,D</t>
  </si>
  <si>
    <t>1.1.6.4. RESULTADO FUENTE GENERADORA DEL EVENTO</t>
  </si>
  <si>
    <t>1.2.1. Frecuencia de la Actividad</t>
  </si>
  <si>
    <t>1.2.2. Probabilidad inherente</t>
  </si>
  <si>
    <t>1.2.3. %</t>
  </si>
  <si>
    <t>1.2.5.%</t>
  </si>
  <si>
    <t>2.1.2. No. Control</t>
  </si>
  <si>
    <t>2.1.3. Responsable (Cargo y/o Aplicativo)</t>
  </si>
  <si>
    <t>2.1.4. Acción (Inicia con un verbo)</t>
  </si>
  <si>
    <t>2.1.5. Complemento (Periodicidad - Observaciones o Desviaciones)</t>
  </si>
  <si>
    <t>2.1.6. Descripción del control</t>
  </si>
  <si>
    <t>2.2.1. Atributos del control</t>
  </si>
  <si>
    <t xml:space="preserve">2.2.2. Peso del Control + Peso de la implementación </t>
  </si>
  <si>
    <t>2.2.3. % Probabilidad Riesgo Inherente-(% Probabilidad Riesgo Inherente*Valor Total del Control)</t>
  </si>
  <si>
    <t>2.2.4. % Impacto Riesgo Inherente-(% Impacto Riesgo Inherente*Valor Total del Control)</t>
  </si>
  <si>
    <t>2.2.5. %</t>
  </si>
  <si>
    <t>2.2.6. Probabilidad Residual Final</t>
  </si>
  <si>
    <t>2.2.7. %</t>
  </si>
  <si>
    <t>2.2.8. Impacto Residual Final</t>
  </si>
  <si>
    <t>2.2.9. Zona de Riesgo Final</t>
  </si>
  <si>
    <t>2.2.10. Tratamiento</t>
  </si>
  <si>
    <t>2.2.1.1. Eficiencia</t>
  </si>
  <si>
    <t>2.2.1.2. Informativos</t>
  </si>
  <si>
    <t>1.2.7. Criterio Reputacional</t>
  </si>
  <si>
    <t>1.2.4. Criterio Afectación Económica</t>
  </si>
  <si>
    <t>El riesgo afecta la imagen de la entidad internamente, de conocimiento general nivel interno, de junta directiva y accionistas y/o de proveedores</t>
  </si>
  <si>
    <t>;Afecta la imagen de la entidad a nivel Nal con efecto pub sostenido a nivel país</t>
  </si>
  <si>
    <t>;Afecta la imagen de la entidad con efecto pub sostenido a nivel de sector admon, nivel dptal o mpal</t>
  </si>
  <si>
    <t>El riesgo afecta la imagen de algún área de la organización</t>
  </si>
  <si>
    <t>Afecta la imagen de algún área de la org</t>
  </si>
  <si>
    <t>;Afecta la imagen de la entidad int de conocimiento gral nivel interno de J.D y accionistas y o de proveedores</t>
  </si>
  <si>
    <t>;Afecta la imagen de la entidad con algunos usuarios de relevancia frente al logro de los objs</t>
  </si>
  <si>
    <t>El riesgo afecta la imagen de la entidad a nivel nacional, con efecto publicitario sostenido a nivel país</t>
  </si>
  <si>
    <t>El riesgo afecta la imagen de la entidad con algunos usuarios de relevancia frente al logro de los objetivos.</t>
  </si>
  <si>
    <t>El riesgo afecta la imagen de la entidad con efecto publicitario sostenido a nivel de sector administrativo, nivel departamental o municipal.</t>
  </si>
  <si>
    <t>Listado de criterios impacto Reputacional</t>
  </si>
  <si>
    <t>1.2.9. %</t>
  </si>
  <si>
    <t>1.2.10. Impacto Inherente mas alto</t>
  </si>
  <si>
    <t>1.2.12. Zona de riesgo inherente</t>
  </si>
  <si>
    <t>Apoyo</t>
  </si>
  <si>
    <t>2.2.2. Valor Total del Control</t>
  </si>
  <si>
    <t>2.2.3. Probabilidad residual</t>
  </si>
  <si>
    <t>2.2.4. Impacto Residual</t>
  </si>
  <si>
    <t>MATRIZ DE RIESGOS INSTITUCIONALES - CONTEXTO E IDENTIFICACIÓN</t>
  </si>
  <si>
    <t>Utilice la lista de despligue que se encuentra parametrizada, le aparecerán las opciones:
Sin Iniciar, En proceso, Cerrado,
la selección en este caso dependerá de las acciones del plan que se hayan establecido en cada caso.</t>
  </si>
  <si>
    <t>1.2.6. Impacto Inherente economico</t>
  </si>
  <si>
    <t>1.2.8. Impacto Inherente reputacional</t>
  </si>
  <si>
    <t>1.2.11. % mas alto</t>
  </si>
  <si>
    <t xml:space="preserve">por incumplimiento a la normatividad vigente en implementación de la politica de transparencia, acceso a la información y prevención de la corrupción </t>
  </si>
  <si>
    <t>debido a  falta de conocimiento, negligencia y ausencia de controles en la identificación y ejecución de la misma.</t>
  </si>
  <si>
    <t>Posibilidad de pédida Reputacional por por incumplimiento a la normatividad vigente en implementación de la politica de transparencia, acceso a la información y prevención de la corrupción debido a  falta de conocimiento, negligencia y ausencia de controles en la identificación y ejecución de la misma.</t>
  </si>
  <si>
    <t>Baja</t>
  </si>
  <si>
    <t>%</t>
  </si>
  <si>
    <t>Catastrofico</t>
  </si>
  <si>
    <t>Líder del proceso de direccionamiento estratégico</t>
  </si>
  <si>
    <t>revisión periodica de normas nacionales</t>
  </si>
  <si>
    <t>de manera bimensual</t>
  </si>
  <si>
    <t>Líder del proceso de direccionamiento estratégico realiza revisión periodica de normas nacionales de manera bimensual</t>
  </si>
  <si>
    <t>Preventivo</t>
  </si>
  <si>
    <t>Probabilidad</t>
  </si>
  <si>
    <t>Manual</t>
  </si>
  <si>
    <t>Sin Documentar</t>
  </si>
  <si>
    <t>Continua</t>
  </si>
  <si>
    <t>Sin Registro</t>
  </si>
  <si>
    <t>solicitar a la Secretaria de Transparencia, funcion publica o quienes hagan sus veces conceptos y lineamientos de las modificaciones a las politicas</t>
  </si>
  <si>
    <t>por medio de una solicitud formal de manera semestral</t>
  </si>
  <si>
    <t>Líder del proceso de direccionamiento estratégico solicita a la Secretaria de Transparencia, funcion publica o quienes hagan sus veces conceptos y lineamientos de las modificaciones a las politicas por medio de una solicitud formal de manera semestral</t>
  </si>
  <si>
    <t>Documentado</t>
  </si>
  <si>
    <t>Con Registro</t>
  </si>
  <si>
    <t>Evitar</t>
  </si>
  <si>
    <t>R1</t>
  </si>
  <si>
    <t>R2</t>
  </si>
  <si>
    <t>por no cumplir con los lineamientos normativos vigentes de los estandares de publicación</t>
  </si>
  <si>
    <t>debido a  fallas técnicas en pagina web de la entidad</t>
  </si>
  <si>
    <t>D Fallas teconologicas</t>
  </si>
  <si>
    <t>Media</t>
  </si>
  <si>
    <t>N/A</t>
  </si>
  <si>
    <t>Mayor</t>
  </si>
  <si>
    <t>verificar que los riesgos de corrupción esten bien identificados y los controles se estén ejecutando</t>
  </si>
  <si>
    <t>Líder del proceso de acceso a la información mínima</t>
  </si>
  <si>
    <t>Solicitar revision y actualización del funcionamiento de la pagina web de la entidad</t>
  </si>
  <si>
    <t>de manera mensual</t>
  </si>
  <si>
    <t>Líder del proceso de acceso a la información mínima debe solicitar revision y actualización del funcionamiento de la pagina web de la entidad de manera mensual</t>
  </si>
  <si>
    <t>comunicar el estado de la pagina web y socializacion de los espacios disponibles a la ciudadania</t>
  </si>
  <si>
    <t>de manera permanente</t>
  </si>
  <si>
    <t>de manera mensual con la matriz de riesgos de corrupción</t>
  </si>
  <si>
    <t>Líder del proceso de acceso a la información mínima cominica  el estado de la pagina web y socializacion de los espacios disponibles a la ciudadania de manera permanente</t>
  </si>
  <si>
    <t>Detectivo</t>
  </si>
  <si>
    <t>Aceptar</t>
  </si>
  <si>
    <t>R3</t>
  </si>
  <si>
    <t xml:space="preserve">debido a que la entidad no cuenta con la información </t>
  </si>
  <si>
    <t xml:space="preserve">Posibilidad de perdida reputacional por no cumplir con los lineamientos normativos vigentes de los estandares de publicación debido a que la entidad no cuenta con la información </t>
  </si>
  <si>
    <t>Tecnologias</t>
  </si>
  <si>
    <t>Tecnologías</t>
  </si>
  <si>
    <t>Líder del proceso de anticipación de riesgos de corrupción</t>
  </si>
  <si>
    <t>Líder del proceso de anticipación de riesgos de corrupción verifica que los riesgos de corrupción esten bien identificados y los controles se estén ejecutando de manera mensual con la matriz de riesgos de corrupción</t>
  </si>
  <si>
    <t>realizar capacitaciones a los funcionarios y contratistas</t>
  </si>
  <si>
    <t>Emitir alertas por el incumpliento de la informacion requerida para que se han tomadas los correctivos correspondiente a la emision y publicacion de la informacion</t>
  </si>
  <si>
    <t>de la metodología de identificación de riesgos de corrupción, dos veces al año</t>
  </si>
  <si>
    <t>de manera periodica</t>
  </si>
  <si>
    <t>Líder del proceso de anticipación de riesgos de corrupción realiza capacitaciones a los funcionarios y contratistas de la metodología de identificación de riesgos de corrupción, dos veces al año</t>
  </si>
  <si>
    <t>Líder del proceso de acceso a la información mínima emite alertas por el incumpliento de la informacion requerida para que se han tomadas los correctivos correspondiente a la emision y publicacion de la informacion de manera periodica</t>
  </si>
  <si>
    <t>Correctivo</t>
  </si>
  <si>
    <t>Impacto</t>
  </si>
  <si>
    <t>R4</t>
  </si>
  <si>
    <t>R6</t>
  </si>
  <si>
    <t>por no identificar, ni informar oportunamente los riesgos de corrupción</t>
  </si>
  <si>
    <t>debido a la no anticipacion al riesgo de corrupcion por parte  de los responsables de los  proyectos/procesos/contratos o convenios de interés estratégico identificados</t>
  </si>
  <si>
    <t>R5</t>
  </si>
  <si>
    <t>Posibilidad de perdida reputacional por no identificar, ni informar oportunamente los riesgos de corrupción debido a la no anticipacion al riesgo de corrupcion por parte  de los responsables de los  proyectos/procesos/contratos o convenios de interés estratégico identificados</t>
  </si>
  <si>
    <t xml:space="preserve">verificar que los riesgos de corrupción esten bien identificados </t>
  </si>
  <si>
    <t xml:space="preserve">comunica oportunamente   a la dependencia responsable, al interventor y a los órganos de control competentes sobre las posibles irregularidades y hallazgos </t>
  </si>
  <si>
    <t>los cuales cumplan con los lineamientos establecidos por Funcion Publica y la Secretaria de Transparencia a través del informe de posibles riesgos de corrupción</t>
  </si>
  <si>
    <t>cuando estos se identifique</t>
  </si>
  <si>
    <t xml:space="preserve">Líder del proceso de anticipación de riesgos de corrupción verifica que los riesgos de corrupción esten bien identificados los cuales cumplan con los lineamientos establecidos por Funcion Publica y la Secretaria de Transparencia a través del informe de posibles riesgos de corrupción </t>
  </si>
  <si>
    <t>Líder del proceso de anticipación de riesgos de corrupción comunica oportunamente   a la dependencia responsable, al interventor y a los órganos de control competentes sobre las posibles irregularidades y hallazgos cuando estos se identifique</t>
  </si>
  <si>
    <t>Posibilidad de perdida economica y reputacional</t>
  </si>
  <si>
    <t xml:space="preserve">por no dar respuesta de fondo a la denuncia ciudadana por presuntos actos de corrupción </t>
  </si>
  <si>
    <t>debido a que las dependencias responsables no dan respuesta a la denuncia remitida</t>
  </si>
  <si>
    <t>Posibilidad de perdida reputacional por no dar respuesta de fondo a la denuncia ciudadana por presuntos actos de corrupción debido a que las dependencias responsables no dan respuesta a la denuncia remitida</t>
  </si>
  <si>
    <t>Moderado</t>
  </si>
  <si>
    <t>Líder del proceso cultura de la legalidad para la transparencia</t>
  </si>
  <si>
    <t>realizar planeación del personal requerido en el periodo</t>
  </si>
  <si>
    <t xml:space="preserve">realizar capacitaciones periodicas </t>
  </si>
  <si>
    <t>por medio de una plan de trabajo</t>
  </si>
  <si>
    <t>sobre recepción de denuncias sobre posibles actos de corrupción</t>
  </si>
  <si>
    <t>Líder del proceso cultura de la legalidad para la transparencia realiza planeación del personal requerido en el periodo por medio de una plan de trabajo</t>
  </si>
  <si>
    <t>Líder del proceso cultura de la legalidad para la transparencia realiza capacitaciones periodicas sobre recepción de denuncias sobre posibles actos de corrupción</t>
  </si>
  <si>
    <t xml:space="preserve">por falta de ejecución de la estrategia de gobierno abierto </t>
  </si>
  <si>
    <t>debido a la no gestion de un plan diseñado para tal fin</t>
  </si>
  <si>
    <t>Posibilidad de perdida reputacional por falta de ejecución de la estrategia de gobierno abierto debido a la no gestion de un plan diseñado para tal fin</t>
  </si>
  <si>
    <t>Extremo</t>
  </si>
  <si>
    <t xml:space="preserve">Lider del proceso de  gobierno abierto </t>
  </si>
  <si>
    <t>realiza seguimiento a las acciones establecidas en el  plan de trabajo</t>
  </si>
  <si>
    <t>Lider del proceso de  gobierno abierto realiza seguimiento a las acciones establecidas en el  plan de trabajo, a traves  de los resultados del informe de implementacion</t>
  </si>
  <si>
    <t>, a traves  de los resultados del informe de implementacion</t>
  </si>
  <si>
    <t>verifica si las estrategias diseñadas tienen impacto en la ciudadania</t>
  </si>
  <si>
    <t xml:space="preserve"> por medio del cumplimiento de los indicadores de la estrategia de gobierno abierto de forma semestral</t>
  </si>
  <si>
    <t>Lider del proceso de  gobierno abierto verifica si las estrategias diseñadas tienen impacto en la ciudadania por medio del cumplimiento de los indicadores de la estrategia de gobierno abierto de forma semestral</t>
  </si>
  <si>
    <r>
      <rPr>
        <b/>
        <sz val="11"/>
        <color theme="1"/>
        <rFont val="Calibri"/>
        <family val="2"/>
        <scheme val="minor"/>
      </rPr>
      <t>Debilidad</t>
    </r>
    <r>
      <rPr>
        <sz val="11"/>
        <color theme="1"/>
        <rFont val="Calibri"/>
        <family val="2"/>
        <scheme val="minor"/>
      </rPr>
      <t xml:space="preserve">
1. El proceso de Transparencia y prevención 
de la Corrupción requiere una
infraestructura física y tecnológica mínima para su operación
2. No se cuenta con el personal necesario para dar cobertura a todos los procesos y las necesidades que contempla.</t>
    </r>
  </si>
  <si>
    <r>
      <rPr>
        <b/>
        <sz val="11"/>
        <color theme="1"/>
        <rFont val="Calibri"/>
        <family val="2"/>
        <scheme val="minor"/>
      </rPr>
      <t>Oportunidad</t>
    </r>
    <r>
      <rPr>
        <sz val="11"/>
        <color theme="1"/>
        <rFont val="Calibri"/>
        <family val="2"/>
        <scheme val="minor"/>
      </rPr>
      <t xml:space="preserve">
1. Articulación interna con diferentes procesos de la entidad.
2. Identificación e implementación de los lineamientos y medidas básicas para la implementación del principio de transparencia</t>
    </r>
  </si>
  <si>
    <t>1. Desarrollar la
infraestructura física y tecnológica mínima para la operación y fortalecimiento del proceso de  Transparencia y prevención de la
Corrupción, y  para lograr la articulación interna de este con otros procesos.
2. Fortalecer el proceso de  Transparencia y prevención de la
Corrupción por medio de cargos de planta que garanticen la continuidad y operación de este.</t>
  </si>
  <si>
    <r>
      <rPr>
        <b/>
        <sz val="11"/>
        <color theme="1"/>
        <rFont val="Calibri"/>
        <family val="2"/>
        <scheme val="minor"/>
      </rPr>
      <t xml:space="preserve">Fortaleza
</t>
    </r>
    <r>
      <rPr>
        <sz val="11"/>
        <color theme="1"/>
        <rFont val="Calibri"/>
        <family val="2"/>
        <scheme val="minor"/>
      </rPr>
      <t>1. El proceso Transparencia y prevención de la
Corrupción cuenta con un Líder que desempeña las funciones
de director.
2. Implementación de la Ley de Transparencia y Acceso a la Información de manera articulada con el proceso de operación de MIPG.</t>
    </r>
  </si>
  <si>
    <t>1. Articular el proceso   Transparencia y prevención de la
Corrupción con diferentes procesos que responden al cumplimiento de la normativita correspondiente.
2. Promover el fortalecimiento del proceso Transparencia y prevención de la
Corrupción  mediante la creación de la oficina, la cual corresponda al mapa de procesos y que se ubique a nivel de la estructura administrativa.</t>
  </si>
  <si>
    <t>1. Propender la realización de acciones que permitan construir y consolidar un entorno social que favorezcan la transparencia y la lucha contra la corrupción.
2. Realizar campañas y/o estrategias de socialización y sensibilización sobre la transversalidad del proceso de Transparencia y prevención de la
Corrupción, buscando facilitar el derecho de acceso a la información y prevenir la materialización de hechos de corrupción.</t>
  </si>
  <si>
    <r>
      <rPr>
        <b/>
        <sz val="11"/>
        <color theme="1"/>
        <rFont val="Calibri"/>
        <family val="2"/>
        <scheme val="minor"/>
      </rPr>
      <t xml:space="preserve">Amenazas
</t>
    </r>
    <r>
      <rPr>
        <sz val="11"/>
        <color theme="1"/>
        <rFont val="Calibri"/>
        <family val="2"/>
        <scheme val="minor"/>
      </rPr>
      <t>1. El proceso Transparencia y prevención de la
Corrupción es nuevo por lo que se pueden presentar resistencias para construir y consolidar un entorno social que generen compromisos de
transparencia y lucha contra la corrupción</t>
    </r>
  </si>
  <si>
    <t>1. Aprovechar el liderazgo interno del proceso para lograr consolidar el principio de transparencia en la entidad.
2. Realizar jornadas periódicas para la apropiación de la normatividad en Transparencia y Acceso a la Información.</t>
  </si>
  <si>
    <t>Garantizar el derecho fundamental de acceso a la información y prevenir la corrupción a través del 100% del cumplimiento de los requisitos mínimos legales, solicitudes de las dependencias, ciudadanía, plan de desarrollo distrital, proyectos que desarrolla el proceso, seguimiento a contratos de interés estratégico y plan de acción del gobierno nacional, para prevenir la corrupción y garantizar la transparencia de manera permanente en la administración distrital.</t>
  </si>
  <si>
    <t xml:space="preserve">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</si>
</sst>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5"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2"/>
      <color theme="1"/>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theme="6" tint="0.79998168889431442"/>
        <bgColor rgb="FF000000"/>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4" fillId="0" borderId="0"/>
  </cellStyleXfs>
  <cellXfs count="126">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5" fillId="0" borderId="0" xfId="2" applyFont="1" applyAlignment="1">
      <alignment vertical="center" wrapText="1"/>
    </xf>
    <xf numFmtId="0" fontId="17" fillId="0" borderId="0" xfId="2" applyFont="1" applyAlignment="1">
      <alignment vertical="center" wrapText="1"/>
    </xf>
    <xf numFmtId="9" fontId="18" fillId="0" borderId="0" xfId="2" applyNumberFormat="1" applyFont="1" applyAlignment="1">
      <alignment vertical="center" wrapText="1"/>
    </xf>
    <xf numFmtId="9" fontId="18" fillId="0" borderId="0" xfId="2" applyNumberFormat="1" applyFont="1" applyAlignment="1">
      <alignment horizontal="center" vertical="center" wrapText="1"/>
    </xf>
    <xf numFmtId="0" fontId="19" fillId="0" borderId="0" xfId="2" applyFont="1" applyAlignment="1">
      <alignment horizontal="center" vertical="center" wrapText="1"/>
    </xf>
    <xf numFmtId="0" fontId="23" fillId="0" borderId="0" xfId="2" applyFont="1" applyAlignment="1">
      <alignment vertical="center" wrapText="1"/>
    </xf>
    <xf numFmtId="0" fontId="26" fillId="4" borderId="1" xfId="2" applyFont="1" applyFill="1" applyBorder="1" applyAlignment="1">
      <alignment horizontal="center" vertical="center" wrapText="1"/>
    </xf>
    <xf numFmtId="9" fontId="21" fillId="4" borderId="1" xfId="2" applyNumberFormat="1" applyFont="1" applyFill="1" applyBorder="1" applyAlignment="1">
      <alignment horizontal="center" vertical="center" wrapText="1"/>
    </xf>
    <xf numFmtId="0" fontId="21" fillId="4" borderId="1" xfId="2" applyFont="1" applyFill="1" applyBorder="1" applyAlignment="1">
      <alignment horizontal="center" vertical="center" wrapText="1"/>
    </xf>
    <xf numFmtId="0" fontId="21" fillId="4" borderId="1" xfId="2" applyFont="1" applyFill="1" applyBorder="1" applyAlignment="1">
      <alignment vertical="center" wrapText="1"/>
    </xf>
    <xf numFmtId="0" fontId="9" fillId="0" borderId="1" xfId="2" applyFont="1" applyBorder="1" applyAlignment="1">
      <alignment horizontal="center" vertical="center" wrapText="1"/>
    </xf>
    <xf numFmtId="0" fontId="9" fillId="7" borderId="1" xfId="2" applyFont="1" applyFill="1" applyBorder="1" applyAlignment="1" applyProtection="1">
      <alignment horizontal="left" vertical="center" wrapText="1"/>
      <protection locked="0"/>
    </xf>
    <xf numFmtId="0" fontId="9" fillId="0" borderId="1" xfId="2" applyFont="1" applyBorder="1" applyAlignment="1">
      <alignment horizontal="left" vertical="center" wrapText="1"/>
    </xf>
    <xf numFmtId="0" fontId="23" fillId="7" borderId="1" xfId="0" applyFont="1" applyFill="1" applyBorder="1" applyAlignment="1" applyProtection="1">
      <alignment horizontal="center" vertical="center" wrapText="1"/>
      <protection locked="0"/>
    </xf>
    <xf numFmtId="9" fontId="23" fillId="0" borderId="1" xfId="0" applyNumberFormat="1" applyFont="1" applyBorder="1" applyAlignment="1">
      <alignment horizontal="center" vertical="center" wrapText="1"/>
    </xf>
    <xf numFmtId="9" fontId="23" fillId="7" borderId="1" xfId="0" applyNumberFormat="1" applyFont="1" applyFill="1" applyBorder="1" applyAlignment="1" applyProtection="1">
      <alignment horizontal="center" vertical="center" wrapText="1"/>
      <protection locked="0"/>
    </xf>
    <xf numFmtId="0" fontId="9" fillId="0" borderId="0" xfId="2" applyFont="1" applyAlignment="1">
      <alignment horizontal="justify" vertical="top" wrapText="1"/>
    </xf>
    <xf numFmtId="0" fontId="9" fillId="0" borderId="1" xfId="2" applyFont="1" applyBorder="1" applyAlignment="1">
      <alignment horizontal="justify" vertical="top" wrapText="1"/>
    </xf>
    <xf numFmtId="0" fontId="23" fillId="0" borderId="1" xfId="2" applyFont="1" applyBorder="1" applyAlignment="1">
      <alignment horizontal="justify" vertical="top" wrapText="1"/>
    </xf>
    <xf numFmtId="0" fontId="9" fillId="0" borderId="0" xfId="2" applyFont="1" applyAlignment="1">
      <alignment vertical="center" wrapText="1"/>
    </xf>
    <xf numFmtId="165" fontId="6" fillId="0" borderId="1" xfId="0" applyNumberFormat="1" applyFont="1" applyBorder="1" applyAlignment="1">
      <alignment horizontal="center" vertical="center"/>
    </xf>
    <xf numFmtId="0" fontId="29"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30" fillId="8" borderId="1" xfId="0" applyFont="1" applyFill="1" applyBorder="1" applyAlignment="1">
      <alignment horizontal="center"/>
    </xf>
    <xf numFmtId="0" fontId="31" fillId="9"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3" fillId="10" borderId="1" xfId="0" applyFont="1" applyFill="1" applyBorder="1" applyAlignment="1">
      <alignment horizontal="center" vertical="center" wrapText="1"/>
    </xf>
    <xf numFmtId="0" fontId="0" fillId="0" borderId="0" xfId="0" applyAlignment="1">
      <alignment wrapText="1"/>
    </xf>
    <xf numFmtId="9" fontId="28" fillId="7" borderId="1" xfId="0" applyNumberFormat="1" applyFont="1" applyFill="1" applyBorder="1" applyAlignment="1" applyProtection="1">
      <alignment horizontal="center" vertical="center" wrapText="1"/>
      <protection locked="0"/>
    </xf>
    <xf numFmtId="9" fontId="28" fillId="0" borderId="2" xfId="2" applyNumberFormat="1" applyFont="1" applyBorder="1" applyAlignment="1">
      <alignment vertical="center" wrapText="1"/>
    </xf>
    <xf numFmtId="0" fontId="23" fillId="0" borderId="10" xfId="2" applyFont="1" applyBorder="1" applyAlignment="1">
      <alignment vertical="center"/>
    </xf>
    <xf numFmtId="0" fontId="23" fillId="0" borderId="6" xfId="2" applyFont="1" applyBorder="1" applyAlignment="1">
      <alignment vertical="center"/>
    </xf>
    <xf numFmtId="9" fontId="28" fillId="0" borderId="2" xfId="2" applyNumberFormat="1" applyFont="1" applyBorder="1" applyAlignment="1">
      <alignment horizontal="center" vertical="center" wrapText="1"/>
    </xf>
    <xf numFmtId="9" fontId="22" fillId="4" borderId="1" xfId="2" applyNumberFormat="1" applyFont="1" applyFill="1" applyBorder="1" applyAlignment="1">
      <alignment horizontal="center" vertical="center" wrapText="1"/>
    </xf>
    <xf numFmtId="0" fontId="14" fillId="4" borderId="6" xfId="2" applyFont="1" applyFill="1" applyBorder="1" applyAlignment="1">
      <alignment horizontal="center" vertical="center" wrapText="1"/>
    </xf>
    <xf numFmtId="0" fontId="13" fillId="0" borderId="5" xfId="2" applyFont="1" applyBorder="1" applyAlignment="1">
      <alignment horizontal="center" vertical="center" wrapText="1"/>
    </xf>
    <xf numFmtId="0" fontId="8" fillId="12" borderId="1" xfId="1"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13" fillId="0" borderId="4" xfId="2" applyFont="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1" fillId="10" borderId="7" xfId="0" applyFont="1" applyFill="1" applyBorder="1" applyAlignment="1">
      <alignment horizontal="center" wrapText="1"/>
    </xf>
    <xf numFmtId="0" fontId="31" fillId="10" borderId="8" xfId="0" applyFont="1" applyFill="1" applyBorder="1" applyAlignment="1">
      <alignment horizontal="center" wrapText="1"/>
    </xf>
    <xf numFmtId="0" fontId="31" fillId="10" borderId="9" xfId="0" applyFont="1" applyFill="1" applyBorder="1" applyAlignment="1">
      <alignment horizontal="center" wrapText="1"/>
    </xf>
    <xf numFmtId="0" fontId="31" fillId="9" borderId="7" xfId="0" applyFont="1" applyFill="1" applyBorder="1" applyAlignment="1">
      <alignment horizontal="center"/>
    </xf>
    <xf numFmtId="0" fontId="31" fillId="9" borderId="8" xfId="0" applyFont="1" applyFill="1" applyBorder="1" applyAlignment="1">
      <alignment horizontal="center"/>
    </xf>
    <xf numFmtId="0" fontId="31" fillId="9" borderId="9" xfId="0" applyFont="1" applyFill="1" applyBorder="1" applyAlignment="1">
      <alignment horizontal="center"/>
    </xf>
    <xf numFmtId="0" fontId="9" fillId="0" borderId="2" xfId="2" applyFont="1" applyBorder="1" applyAlignment="1">
      <alignment horizontal="center" vertical="top" wrapText="1"/>
    </xf>
    <xf numFmtId="0" fontId="9" fillId="0" borderId="10" xfId="2" applyFont="1" applyBorder="1" applyAlignment="1">
      <alignment horizontal="center" vertical="top" wrapText="1"/>
    </xf>
    <xf numFmtId="0" fontId="9" fillId="0" borderId="6" xfId="2" applyFont="1" applyBorder="1" applyAlignment="1">
      <alignment horizontal="center" vertical="top" wrapText="1"/>
    </xf>
    <xf numFmtId="0" fontId="23" fillId="7" borderId="1" xfId="2" applyFont="1" applyFill="1" applyBorder="1" applyAlignment="1" applyProtection="1">
      <alignment horizontal="center" vertical="center" wrapText="1"/>
      <protection locked="0"/>
    </xf>
    <xf numFmtId="0" fontId="23" fillId="2" borderId="1" xfId="2" applyFont="1" applyFill="1" applyBorder="1" applyAlignment="1" applyProtection="1">
      <alignment horizontal="center" vertical="center" wrapText="1"/>
      <protection locked="0"/>
    </xf>
    <xf numFmtId="0" fontId="23" fillId="0" borderId="1" xfId="2" applyFont="1" applyBorder="1" applyAlignment="1">
      <alignment horizontal="center" vertical="center" wrapText="1"/>
    </xf>
    <xf numFmtId="0" fontId="27" fillId="0" borderId="1" xfId="2" applyFont="1" applyBorder="1" applyAlignment="1">
      <alignment horizontal="center" vertical="center" wrapText="1"/>
    </xf>
    <xf numFmtId="9" fontId="28" fillId="7" borderId="2" xfId="0" applyNumberFormat="1" applyFont="1" applyFill="1" applyBorder="1" applyAlignment="1" applyProtection="1">
      <alignment horizontal="center" vertical="center" wrapText="1"/>
      <protection locked="0"/>
    </xf>
    <xf numFmtId="9" fontId="28" fillId="7" borderId="10" xfId="0" applyNumberFormat="1" applyFont="1" applyFill="1" applyBorder="1" applyAlignment="1" applyProtection="1">
      <alignment horizontal="center" vertical="center" wrapText="1"/>
      <protection locked="0"/>
    </xf>
    <xf numFmtId="9" fontId="28" fillId="7" borderId="6" xfId="0" applyNumberFormat="1" applyFont="1" applyFill="1" applyBorder="1" applyAlignment="1" applyProtection="1">
      <alignment horizontal="center" vertical="center" wrapText="1"/>
      <protection locked="0"/>
    </xf>
    <xf numFmtId="9" fontId="28" fillId="0" borderId="1" xfId="2" applyNumberFormat="1" applyFont="1" applyBorder="1" applyAlignment="1">
      <alignment horizontal="center" vertical="center" wrapText="1"/>
    </xf>
    <xf numFmtId="0" fontId="23" fillId="0" borderId="1" xfId="2" applyFont="1" applyBorder="1" applyAlignment="1">
      <alignment vertical="center"/>
    </xf>
    <xf numFmtId="9" fontId="27" fillId="0" borderId="1" xfId="0" applyNumberFormat="1" applyFont="1" applyBorder="1" applyAlignment="1">
      <alignment horizontal="center" vertical="center" wrapText="1"/>
    </xf>
    <xf numFmtId="0" fontId="27" fillId="0" borderId="1" xfId="2" applyFont="1" applyBorder="1" applyAlignment="1">
      <alignment horizontal="center" vertical="center"/>
    </xf>
    <xf numFmtId="9" fontId="23" fillId="0" borderId="1" xfId="0" applyNumberFormat="1" applyFont="1" applyBorder="1" applyAlignment="1">
      <alignment horizontal="center" vertical="center" wrapText="1"/>
    </xf>
    <xf numFmtId="164" fontId="13" fillId="0" borderId="7" xfId="2" applyNumberFormat="1" applyFont="1" applyBorder="1" applyAlignment="1">
      <alignment horizontal="center" vertical="center" wrapText="1"/>
    </xf>
    <xf numFmtId="164" fontId="13" fillId="0" borderId="8" xfId="2" applyNumberFormat="1" applyFont="1" applyBorder="1" applyAlignment="1">
      <alignment horizontal="center" vertical="center" wrapText="1"/>
    </xf>
    <xf numFmtId="164" fontId="13" fillId="0" borderId="9" xfId="2" applyNumberFormat="1" applyFont="1" applyBorder="1" applyAlignment="1">
      <alignment horizontal="center" vertical="center" wrapText="1"/>
    </xf>
    <xf numFmtId="0" fontId="14" fillId="4" borderId="7" xfId="2" applyFont="1" applyFill="1" applyBorder="1" applyAlignment="1">
      <alignment horizontal="center" vertical="center" wrapText="1"/>
    </xf>
    <xf numFmtId="0" fontId="14" fillId="4" borderId="8" xfId="2" applyFont="1" applyFill="1" applyBorder="1" applyAlignment="1">
      <alignment horizontal="center" vertical="center" wrapText="1"/>
    </xf>
    <xf numFmtId="0" fontId="14" fillId="4" borderId="9" xfId="2" applyFont="1" applyFill="1" applyBorder="1" applyAlignment="1">
      <alignment horizontal="center" vertical="center" wrapText="1"/>
    </xf>
    <xf numFmtId="0" fontId="13" fillId="0" borderId="1" xfId="2" applyFont="1" applyBorder="1" applyAlignment="1">
      <alignment horizontal="center" vertical="center" wrapText="1"/>
    </xf>
    <xf numFmtId="9" fontId="28" fillId="7" borderId="1" xfId="0" applyNumberFormat="1" applyFont="1" applyFill="1" applyBorder="1" applyAlignment="1" applyProtection="1">
      <alignment horizontal="center" vertical="center" wrapText="1"/>
      <protection locked="0"/>
    </xf>
    <xf numFmtId="0" fontId="23" fillId="0" borderId="1" xfId="0" applyFont="1" applyBorder="1" applyAlignment="1">
      <alignment horizontal="center" vertical="center" wrapText="1"/>
    </xf>
    <xf numFmtId="0" fontId="21" fillId="4" borderId="1" xfId="2" applyFont="1" applyFill="1" applyBorder="1" applyAlignment="1">
      <alignment horizontal="center" vertical="center" wrapText="1"/>
    </xf>
    <xf numFmtId="3" fontId="23" fillId="7" borderId="1" xfId="2" applyNumberFormat="1" applyFont="1" applyFill="1" applyBorder="1" applyAlignment="1" applyProtection="1">
      <alignment horizontal="center" vertical="center" wrapText="1"/>
      <protection locked="0"/>
    </xf>
    <xf numFmtId="0" fontId="21" fillId="4" borderId="1" xfId="2" applyFont="1" applyFill="1" applyBorder="1" applyAlignment="1">
      <alignment horizontal="center" vertical="center" textRotation="90" wrapText="1"/>
    </xf>
    <xf numFmtId="3" fontId="23" fillId="7" borderId="2" xfId="2" applyNumberFormat="1" applyFont="1" applyFill="1" applyBorder="1" applyAlignment="1" applyProtection="1">
      <alignment horizontal="center" vertical="center" wrapText="1"/>
      <protection locked="0"/>
    </xf>
    <xf numFmtId="3" fontId="23" fillId="7" borderId="10" xfId="2" applyNumberFormat="1" applyFont="1" applyFill="1" applyBorder="1" applyAlignment="1" applyProtection="1">
      <alignment horizontal="center" vertical="center" wrapText="1"/>
      <protection locked="0"/>
    </xf>
    <xf numFmtId="3" fontId="23" fillId="7" borderId="6" xfId="2" applyNumberFormat="1" applyFont="1" applyFill="1" applyBorder="1" applyAlignment="1" applyProtection="1">
      <alignment horizontal="center" vertical="center" wrapText="1"/>
      <protection locked="0"/>
    </xf>
    <xf numFmtId="0" fontId="25" fillId="4" borderId="2"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1" fillId="4" borderId="6" xfId="2" applyFont="1" applyFill="1" applyBorder="1" applyAlignment="1">
      <alignment horizontal="center" vertical="center" wrapText="1"/>
    </xf>
    <xf numFmtId="0" fontId="21" fillId="6" borderId="1" xfId="2" applyFont="1" applyFill="1" applyBorder="1" applyAlignment="1">
      <alignment horizontal="center" vertical="center" textRotation="90" wrapText="1"/>
    </xf>
    <xf numFmtId="0" fontId="20" fillId="4" borderId="1" xfId="2" applyFont="1" applyFill="1" applyBorder="1" applyAlignment="1">
      <alignment horizontal="center" vertical="center" wrapText="1"/>
    </xf>
    <xf numFmtId="9" fontId="21" fillId="4" borderId="1" xfId="2" applyNumberFormat="1" applyFont="1" applyFill="1" applyBorder="1" applyAlignment="1">
      <alignment horizontal="center" vertical="center" wrapText="1"/>
    </xf>
    <xf numFmtId="0" fontId="23" fillId="11" borderId="11" xfId="13" applyFont="1" applyFill="1" applyBorder="1" applyAlignment="1">
      <alignment horizontal="justify" vertical="center" wrapText="1"/>
    </xf>
    <xf numFmtId="0" fontId="23" fillId="11" borderId="12" xfId="13" applyFont="1" applyFill="1" applyBorder="1" applyAlignment="1">
      <alignment horizontal="justify" vertical="center" wrapText="1"/>
    </xf>
    <xf numFmtId="0" fontId="12" fillId="4" borderId="1" xfId="2" applyFont="1" applyFill="1" applyBorder="1" applyAlignment="1">
      <alignment horizontal="center" vertical="center" wrapText="1"/>
    </xf>
    <xf numFmtId="0" fontId="16" fillId="5" borderId="0" xfId="9" applyFont="1" applyFill="1" applyAlignment="1">
      <alignment horizontal="center" vertical="center" wrapText="1"/>
    </xf>
    <xf numFmtId="164" fontId="13" fillId="0" borderId="1" xfId="2" applyNumberFormat="1" applyFont="1" applyBorder="1" applyAlignment="1">
      <alignment horizontal="left" vertical="center" wrapText="1"/>
    </xf>
    <xf numFmtId="0" fontId="12" fillId="4" borderId="0" xfId="2" applyFont="1" applyFill="1" applyAlignment="1">
      <alignment horizontal="center" vertical="center" wrapText="1"/>
    </xf>
    <xf numFmtId="0" fontId="12" fillId="4" borderId="3" xfId="2" applyFont="1" applyFill="1" applyBorder="1" applyAlignment="1">
      <alignment horizontal="center" vertical="center" wrapText="1"/>
    </xf>
    <xf numFmtId="0" fontId="13" fillId="0" borderId="7" xfId="2" applyFont="1" applyBorder="1" applyAlignment="1" applyProtection="1">
      <alignment horizontal="center" vertical="center" wrapText="1"/>
      <protection locked="0"/>
    </xf>
    <xf numFmtId="0" fontId="13" fillId="0" borderId="8" xfId="2" applyFont="1" applyBorder="1" applyAlignment="1" applyProtection="1">
      <alignment horizontal="center" vertical="center" wrapText="1"/>
      <protection locked="0"/>
    </xf>
    <xf numFmtId="0" fontId="13" fillId="0" borderId="9" xfId="2" applyFont="1" applyBorder="1" applyAlignment="1" applyProtection="1">
      <alignment horizontal="center" vertical="center" wrapText="1"/>
      <protection locked="0"/>
    </xf>
    <xf numFmtId="0" fontId="9" fillId="3" borderId="0" xfId="2" applyFont="1" applyFill="1" applyAlignment="1">
      <alignment horizontal="center"/>
    </xf>
    <xf numFmtId="0" fontId="9" fillId="3" borderId="3" xfId="2" applyFont="1" applyFill="1" applyBorder="1" applyAlignment="1">
      <alignment horizontal="center"/>
    </xf>
    <xf numFmtId="0" fontId="10" fillId="0" borderId="1" xfId="2" applyFont="1" applyBorder="1" applyAlignment="1" applyProtection="1">
      <alignment horizontal="left" vertical="center"/>
      <protection locked="0"/>
    </xf>
    <xf numFmtId="0" fontId="11" fillId="0" borderId="1" xfId="0" applyFont="1" applyBorder="1" applyAlignment="1">
      <alignment horizontal="left" vertical="center"/>
    </xf>
    <xf numFmtId="0" fontId="10" fillId="0" borderId="0" xfId="2" applyFont="1" applyAlignment="1">
      <alignment horizontal="center" vertical="center"/>
    </xf>
    <xf numFmtId="0" fontId="13" fillId="0" borderId="1" xfId="2" applyFont="1" applyBorder="1" applyAlignment="1">
      <alignment horizontal="left" vertical="center" wrapText="1"/>
    </xf>
    <xf numFmtId="0" fontId="12" fillId="4" borderId="7"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4" fillId="4" borderId="7" xfId="2" applyFont="1" applyFill="1" applyBorder="1" applyAlignment="1">
      <alignment horizontal="center" vertical="center"/>
    </xf>
    <xf numFmtId="0" fontId="14" fillId="4" borderId="8"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1" xfId="2" applyFont="1" applyFill="1" applyBorder="1" applyAlignment="1">
      <alignment horizontal="center" vertical="center" wrapText="1"/>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25">
    <dxf>
      <fill>
        <patternFill>
          <bgColor theme="3" tint="0.59996337778862885"/>
        </patternFill>
      </fill>
    </dxf>
    <dxf>
      <fill>
        <patternFill>
          <bgColor rgb="FFFFFF66"/>
        </patternFill>
      </fill>
    </dxf>
    <dxf>
      <fill>
        <patternFill>
          <bgColor theme="3" tint="0.59996337778862885"/>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FFFF66"/>
        </patternFill>
      </fill>
    </dxf>
    <dxf>
      <fill>
        <patternFill>
          <bgColor rgb="FF66FF33"/>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patternType="solid">
          <fgColor rgb="FFE36C09"/>
          <bgColor rgb="FFE36C09"/>
        </patternFill>
      </fill>
    </dxf>
    <dxf>
      <fill>
        <patternFill patternType="solid">
          <fgColor rgb="FF92D050"/>
          <bgColor rgb="FF92D050"/>
        </patternFill>
      </fill>
    </dxf>
    <dxf>
      <fill>
        <patternFill patternType="solid">
          <fgColor rgb="FFC00000"/>
          <bgColor rgb="FFC0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C00000"/>
          <bgColor rgb="FFC0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493449</xdr:colOff>
      <xdr:row>0</xdr:row>
      <xdr:rowOff>35719</xdr:rowOff>
    </xdr:from>
    <xdr:to>
      <xdr:col>1</xdr:col>
      <xdr:colOff>1136385</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449" y="35719"/>
          <a:ext cx="1195386" cy="776817"/>
        </a:xfrm>
        <a:prstGeom prst="rect">
          <a:avLst/>
        </a:prstGeom>
      </xdr:spPr>
    </xdr:pic>
    <xdr:clientData/>
  </xdr:twoCellAnchor>
  <xdr:oneCellAnchor>
    <xdr:from>
      <xdr:col>22</xdr:col>
      <xdr:colOff>0</xdr:colOff>
      <xdr:row>12</xdr:row>
      <xdr:rowOff>504825</xdr:rowOff>
    </xdr:from>
    <xdr:ext cx="95250" cy="444014"/>
    <xdr:sp macro="" textlink="">
      <xdr:nvSpPr>
        <xdr:cNvPr id="3" name="Text Box 15">
          <a:extLst>
            <a:ext uri="{FF2B5EF4-FFF2-40B4-BE49-F238E27FC236}">
              <a16:creationId xmlns:a16="http://schemas.microsoft.com/office/drawing/2014/main" id="{00000000-0008-0000-0200-000003000000}"/>
            </a:ext>
          </a:extLst>
        </xdr:cNvPr>
        <xdr:cNvSpPr txBox="1">
          <a:spLocks noChangeArrowheads="1"/>
        </xdr:cNvSpPr>
      </xdr:nvSpPr>
      <xdr:spPr bwMode="auto">
        <a:xfrm>
          <a:off x="22193250" y="554355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22</xdr:col>
      <xdr:colOff>0</xdr:colOff>
      <xdr:row>14</xdr:row>
      <xdr:rowOff>0</xdr:rowOff>
    </xdr:from>
    <xdr:to>
      <xdr:col>22</xdr:col>
      <xdr:colOff>95250</xdr:colOff>
      <xdr:row>14</xdr:row>
      <xdr:rowOff>171450</xdr:rowOff>
    </xdr:to>
    <xdr:sp macro="" textlink="">
      <xdr:nvSpPr>
        <xdr:cNvPr id="4" name="Text Box 16">
          <a:extLst>
            <a:ext uri="{FF2B5EF4-FFF2-40B4-BE49-F238E27FC236}">
              <a16:creationId xmlns:a16="http://schemas.microsoft.com/office/drawing/2014/main" id="{00000000-0008-0000-0200-000004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14</xdr:row>
      <xdr:rowOff>0</xdr:rowOff>
    </xdr:from>
    <xdr:to>
      <xdr:col>22</xdr:col>
      <xdr:colOff>95250</xdr:colOff>
      <xdr:row>14</xdr:row>
      <xdr:rowOff>171450</xdr:rowOff>
    </xdr:to>
    <xdr:sp macro="" textlink="">
      <xdr:nvSpPr>
        <xdr:cNvPr id="5" name="Text Box 17">
          <a:extLst>
            <a:ext uri="{FF2B5EF4-FFF2-40B4-BE49-F238E27FC236}">
              <a16:creationId xmlns:a16="http://schemas.microsoft.com/office/drawing/2014/main" id="{00000000-0008-0000-0200-000005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14</xdr:row>
      <xdr:rowOff>0</xdr:rowOff>
    </xdr:from>
    <xdr:to>
      <xdr:col>22</xdr:col>
      <xdr:colOff>95250</xdr:colOff>
      <xdr:row>14</xdr:row>
      <xdr:rowOff>171450</xdr:rowOff>
    </xdr:to>
    <xdr:sp macro="" textlink="">
      <xdr:nvSpPr>
        <xdr:cNvPr id="6" name="Text Box 18">
          <a:extLst>
            <a:ext uri="{FF2B5EF4-FFF2-40B4-BE49-F238E27FC236}">
              <a16:creationId xmlns:a16="http://schemas.microsoft.com/office/drawing/2014/main" id="{00000000-0008-0000-0200-000006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14</xdr:row>
      <xdr:rowOff>0</xdr:rowOff>
    </xdr:from>
    <xdr:to>
      <xdr:col>22</xdr:col>
      <xdr:colOff>95250</xdr:colOff>
      <xdr:row>14</xdr:row>
      <xdr:rowOff>171450</xdr:rowOff>
    </xdr:to>
    <xdr:sp macro="" textlink="">
      <xdr:nvSpPr>
        <xdr:cNvPr id="7" name="Text Box 19">
          <a:extLst>
            <a:ext uri="{FF2B5EF4-FFF2-40B4-BE49-F238E27FC236}">
              <a16:creationId xmlns:a16="http://schemas.microsoft.com/office/drawing/2014/main" id="{00000000-0008-0000-0200-000007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14</xdr:row>
      <xdr:rowOff>504825</xdr:rowOff>
    </xdr:from>
    <xdr:to>
      <xdr:col>22</xdr:col>
      <xdr:colOff>95250</xdr:colOff>
      <xdr:row>16</xdr:row>
      <xdr:rowOff>440939</xdr:rowOff>
    </xdr:to>
    <xdr:sp macro="" textlink="">
      <xdr:nvSpPr>
        <xdr:cNvPr id="8" name="Text Box 15">
          <a:extLst>
            <a:ext uri="{FF2B5EF4-FFF2-40B4-BE49-F238E27FC236}">
              <a16:creationId xmlns:a16="http://schemas.microsoft.com/office/drawing/2014/main" id="{00000000-0008-0000-0200-000008000000}"/>
            </a:ext>
          </a:extLst>
        </xdr:cNvPr>
        <xdr:cNvSpPr txBox="1">
          <a:spLocks noChangeArrowheads="1"/>
        </xdr:cNvSpPr>
      </xdr:nvSpPr>
      <xdr:spPr bwMode="auto">
        <a:xfrm>
          <a:off x="22193250" y="6057900"/>
          <a:ext cx="95250" cy="8290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14</xdr:row>
      <xdr:rowOff>0</xdr:rowOff>
    </xdr:from>
    <xdr:ext cx="95250" cy="171450"/>
    <xdr:sp macro="" textlink="">
      <xdr:nvSpPr>
        <xdr:cNvPr id="9" name="Text Box 16">
          <a:extLst>
            <a:ext uri="{FF2B5EF4-FFF2-40B4-BE49-F238E27FC236}">
              <a16:creationId xmlns:a16="http://schemas.microsoft.com/office/drawing/2014/main" id="{00000000-0008-0000-0200-000009000000}"/>
            </a:ext>
          </a:extLst>
        </xdr:cNvPr>
        <xdr:cNvSpPr txBox="1">
          <a:spLocks noChangeArrowheads="1"/>
        </xdr:cNvSpPr>
      </xdr:nvSpPr>
      <xdr:spPr bwMode="auto">
        <a:xfrm>
          <a:off x="3134677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0" name="Text Box 17">
          <a:extLst>
            <a:ext uri="{FF2B5EF4-FFF2-40B4-BE49-F238E27FC236}">
              <a16:creationId xmlns:a16="http://schemas.microsoft.com/office/drawing/2014/main" id="{00000000-0008-0000-0200-00000A000000}"/>
            </a:ext>
          </a:extLst>
        </xdr:cNvPr>
        <xdr:cNvSpPr txBox="1">
          <a:spLocks noChangeArrowheads="1"/>
        </xdr:cNvSpPr>
      </xdr:nvSpPr>
      <xdr:spPr bwMode="auto">
        <a:xfrm>
          <a:off x="3134677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1" name="Text Box 18">
          <a:extLst>
            <a:ext uri="{FF2B5EF4-FFF2-40B4-BE49-F238E27FC236}">
              <a16:creationId xmlns:a16="http://schemas.microsoft.com/office/drawing/2014/main" id="{00000000-0008-0000-0200-00000B000000}"/>
            </a:ext>
          </a:extLst>
        </xdr:cNvPr>
        <xdr:cNvSpPr txBox="1">
          <a:spLocks noChangeArrowheads="1"/>
        </xdr:cNvSpPr>
      </xdr:nvSpPr>
      <xdr:spPr bwMode="auto">
        <a:xfrm>
          <a:off x="3134677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12" name="Text Box 19">
          <a:extLst>
            <a:ext uri="{FF2B5EF4-FFF2-40B4-BE49-F238E27FC236}">
              <a16:creationId xmlns:a16="http://schemas.microsoft.com/office/drawing/2014/main" id="{00000000-0008-0000-0200-00000C000000}"/>
            </a:ext>
          </a:extLst>
        </xdr:cNvPr>
        <xdr:cNvSpPr txBox="1">
          <a:spLocks noChangeArrowheads="1"/>
        </xdr:cNvSpPr>
      </xdr:nvSpPr>
      <xdr:spPr bwMode="auto">
        <a:xfrm>
          <a:off x="3134677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442269"/>
    <xdr:sp macro="" textlink="">
      <xdr:nvSpPr>
        <xdr:cNvPr id="13" name="Text Box 15">
          <a:extLst>
            <a:ext uri="{FF2B5EF4-FFF2-40B4-BE49-F238E27FC236}">
              <a16:creationId xmlns:a16="http://schemas.microsoft.com/office/drawing/2014/main" id="{00000000-0008-0000-0200-00000D000000}"/>
            </a:ext>
          </a:extLst>
        </xdr:cNvPr>
        <xdr:cNvSpPr txBox="1">
          <a:spLocks noChangeArrowheads="1"/>
        </xdr:cNvSpPr>
      </xdr:nvSpPr>
      <xdr:spPr bwMode="auto">
        <a:xfrm>
          <a:off x="31346775" y="60579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11</xdr:row>
      <xdr:rowOff>0</xdr:rowOff>
    </xdr:from>
    <xdr:ext cx="95250" cy="171450"/>
    <xdr:sp macro="" textlink="">
      <xdr:nvSpPr>
        <xdr:cNvPr id="14" name="Text Box 16">
          <a:extLst>
            <a:ext uri="{FF2B5EF4-FFF2-40B4-BE49-F238E27FC236}">
              <a16:creationId xmlns:a16="http://schemas.microsoft.com/office/drawing/2014/main" id="{00000000-0008-0000-0200-00000E000000}"/>
            </a:ext>
          </a:extLst>
        </xdr:cNvPr>
        <xdr:cNvSpPr txBox="1">
          <a:spLocks noChangeArrowheads="1"/>
        </xdr:cNvSpPr>
      </xdr:nvSpPr>
      <xdr:spPr bwMode="auto">
        <a:xfrm>
          <a:off x="38357175"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11</xdr:row>
      <xdr:rowOff>0</xdr:rowOff>
    </xdr:from>
    <xdr:ext cx="95250" cy="171450"/>
    <xdr:sp macro="" textlink="">
      <xdr:nvSpPr>
        <xdr:cNvPr id="15" name="Text Box 17">
          <a:extLst>
            <a:ext uri="{FF2B5EF4-FFF2-40B4-BE49-F238E27FC236}">
              <a16:creationId xmlns:a16="http://schemas.microsoft.com/office/drawing/2014/main" id="{00000000-0008-0000-0200-00000F000000}"/>
            </a:ext>
          </a:extLst>
        </xdr:cNvPr>
        <xdr:cNvSpPr txBox="1">
          <a:spLocks noChangeArrowheads="1"/>
        </xdr:cNvSpPr>
      </xdr:nvSpPr>
      <xdr:spPr bwMode="auto">
        <a:xfrm>
          <a:off x="38357175"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11</xdr:row>
      <xdr:rowOff>0</xdr:rowOff>
    </xdr:from>
    <xdr:ext cx="95250" cy="171450"/>
    <xdr:sp macro="" textlink="">
      <xdr:nvSpPr>
        <xdr:cNvPr id="16" name="Text Box 18">
          <a:extLst>
            <a:ext uri="{FF2B5EF4-FFF2-40B4-BE49-F238E27FC236}">
              <a16:creationId xmlns:a16="http://schemas.microsoft.com/office/drawing/2014/main" id="{00000000-0008-0000-0200-000010000000}"/>
            </a:ext>
          </a:extLst>
        </xdr:cNvPr>
        <xdr:cNvSpPr txBox="1">
          <a:spLocks noChangeArrowheads="1"/>
        </xdr:cNvSpPr>
      </xdr:nvSpPr>
      <xdr:spPr bwMode="auto">
        <a:xfrm>
          <a:off x="38357175"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11</xdr:row>
      <xdr:rowOff>0</xdr:rowOff>
    </xdr:from>
    <xdr:ext cx="95250" cy="171450"/>
    <xdr:sp macro="" textlink="">
      <xdr:nvSpPr>
        <xdr:cNvPr id="17" name="Text Box 19">
          <a:extLst>
            <a:ext uri="{FF2B5EF4-FFF2-40B4-BE49-F238E27FC236}">
              <a16:creationId xmlns:a16="http://schemas.microsoft.com/office/drawing/2014/main" id="{00000000-0008-0000-0200-000011000000}"/>
            </a:ext>
          </a:extLst>
        </xdr:cNvPr>
        <xdr:cNvSpPr txBox="1">
          <a:spLocks noChangeArrowheads="1"/>
        </xdr:cNvSpPr>
      </xdr:nvSpPr>
      <xdr:spPr bwMode="auto">
        <a:xfrm>
          <a:off x="38357175"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14</xdr:row>
      <xdr:rowOff>504825</xdr:rowOff>
    </xdr:from>
    <xdr:ext cx="95250" cy="442269"/>
    <xdr:sp macro="" textlink="">
      <xdr:nvSpPr>
        <xdr:cNvPr id="18" name="Text Box 15">
          <a:extLst>
            <a:ext uri="{FF2B5EF4-FFF2-40B4-BE49-F238E27FC236}">
              <a16:creationId xmlns:a16="http://schemas.microsoft.com/office/drawing/2014/main" id="{00000000-0008-0000-0200-000012000000}"/>
            </a:ext>
          </a:extLst>
        </xdr:cNvPr>
        <xdr:cNvSpPr txBox="1">
          <a:spLocks noChangeArrowheads="1"/>
        </xdr:cNvSpPr>
      </xdr:nvSpPr>
      <xdr:spPr bwMode="auto">
        <a:xfrm>
          <a:off x="38357175" y="60579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12</xdr:row>
      <xdr:rowOff>504825</xdr:rowOff>
    </xdr:from>
    <xdr:ext cx="95250" cy="444014"/>
    <xdr:sp macro="" textlink="">
      <xdr:nvSpPr>
        <xdr:cNvPr id="19" name="Text Box 15">
          <a:extLst>
            <a:ext uri="{FF2B5EF4-FFF2-40B4-BE49-F238E27FC236}">
              <a16:creationId xmlns:a16="http://schemas.microsoft.com/office/drawing/2014/main" id="{00000000-0008-0000-0200-000013000000}"/>
            </a:ext>
          </a:extLst>
        </xdr:cNvPr>
        <xdr:cNvSpPr txBox="1">
          <a:spLocks noChangeArrowheads="1"/>
        </xdr:cNvSpPr>
      </xdr:nvSpPr>
      <xdr:spPr bwMode="auto">
        <a:xfrm>
          <a:off x="22193250" y="554355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14</xdr:row>
      <xdr:rowOff>0</xdr:rowOff>
    </xdr:from>
    <xdr:ext cx="95250" cy="171450"/>
    <xdr:sp macro="" textlink="">
      <xdr:nvSpPr>
        <xdr:cNvPr id="20" name="Text Box 16">
          <a:extLst>
            <a:ext uri="{FF2B5EF4-FFF2-40B4-BE49-F238E27FC236}">
              <a16:creationId xmlns:a16="http://schemas.microsoft.com/office/drawing/2014/main" id="{00000000-0008-0000-0200-000014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14</xdr:row>
      <xdr:rowOff>0</xdr:rowOff>
    </xdr:from>
    <xdr:ext cx="95250" cy="171450"/>
    <xdr:sp macro="" textlink="">
      <xdr:nvSpPr>
        <xdr:cNvPr id="21" name="Text Box 17">
          <a:extLst>
            <a:ext uri="{FF2B5EF4-FFF2-40B4-BE49-F238E27FC236}">
              <a16:creationId xmlns:a16="http://schemas.microsoft.com/office/drawing/2014/main" id="{00000000-0008-0000-0200-000015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14</xdr:row>
      <xdr:rowOff>0</xdr:rowOff>
    </xdr:from>
    <xdr:ext cx="95250" cy="171450"/>
    <xdr:sp macro="" textlink="">
      <xdr:nvSpPr>
        <xdr:cNvPr id="22" name="Text Box 18">
          <a:extLst>
            <a:ext uri="{FF2B5EF4-FFF2-40B4-BE49-F238E27FC236}">
              <a16:creationId xmlns:a16="http://schemas.microsoft.com/office/drawing/2014/main" id="{00000000-0008-0000-0200-000016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14</xdr:row>
      <xdr:rowOff>0</xdr:rowOff>
    </xdr:from>
    <xdr:ext cx="95250" cy="171450"/>
    <xdr:sp macro="" textlink="">
      <xdr:nvSpPr>
        <xdr:cNvPr id="23" name="Text Box 19">
          <a:extLst>
            <a:ext uri="{FF2B5EF4-FFF2-40B4-BE49-F238E27FC236}">
              <a16:creationId xmlns:a16="http://schemas.microsoft.com/office/drawing/2014/main" id="{00000000-0008-0000-0200-000017000000}"/>
            </a:ext>
          </a:extLst>
        </xdr:cNvPr>
        <xdr:cNvSpPr txBox="1">
          <a:spLocks noChangeArrowheads="1"/>
        </xdr:cNvSpPr>
      </xdr:nvSpPr>
      <xdr:spPr bwMode="auto">
        <a:xfrm>
          <a:off x="22193250"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14</xdr:row>
      <xdr:rowOff>504825</xdr:rowOff>
    </xdr:from>
    <xdr:ext cx="95250" cy="213632"/>
    <xdr:sp macro="" textlink="">
      <xdr:nvSpPr>
        <xdr:cNvPr id="24" name="Text Box 15">
          <a:extLst>
            <a:ext uri="{FF2B5EF4-FFF2-40B4-BE49-F238E27FC236}">
              <a16:creationId xmlns:a16="http://schemas.microsoft.com/office/drawing/2014/main" id="{00000000-0008-0000-0200-000018000000}"/>
            </a:ext>
          </a:extLst>
        </xdr:cNvPr>
        <xdr:cNvSpPr txBox="1">
          <a:spLocks noChangeArrowheads="1"/>
        </xdr:cNvSpPr>
      </xdr:nvSpPr>
      <xdr:spPr bwMode="auto">
        <a:xfrm>
          <a:off x="22193250" y="60579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14</xdr:row>
      <xdr:rowOff>504825</xdr:rowOff>
    </xdr:from>
    <xdr:ext cx="95250" cy="444331"/>
    <xdr:sp macro="" textlink="">
      <xdr:nvSpPr>
        <xdr:cNvPr id="25" name="Text Box 15">
          <a:extLst>
            <a:ext uri="{FF2B5EF4-FFF2-40B4-BE49-F238E27FC236}">
              <a16:creationId xmlns:a16="http://schemas.microsoft.com/office/drawing/2014/main" id="{00000000-0008-0000-0200-000019000000}"/>
            </a:ext>
          </a:extLst>
        </xdr:cNvPr>
        <xdr:cNvSpPr txBox="1">
          <a:spLocks noChangeArrowheads="1"/>
        </xdr:cNvSpPr>
      </xdr:nvSpPr>
      <xdr:spPr bwMode="auto">
        <a:xfrm>
          <a:off x="22193250" y="6057900"/>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26" name="Text Box 16">
          <a:extLst>
            <a:ext uri="{FF2B5EF4-FFF2-40B4-BE49-F238E27FC236}">
              <a16:creationId xmlns:a16="http://schemas.microsoft.com/office/drawing/2014/main" id="{00000000-0008-0000-0200-00001A000000}"/>
            </a:ext>
          </a:extLst>
        </xdr:cNvPr>
        <xdr:cNvSpPr txBox="1">
          <a:spLocks noChangeArrowheads="1"/>
        </xdr:cNvSpPr>
      </xdr:nvSpPr>
      <xdr:spPr bwMode="auto">
        <a:xfrm>
          <a:off x="3134677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0</xdr:rowOff>
    </xdr:from>
    <xdr:ext cx="95250" cy="171450"/>
    <xdr:sp macro="" textlink="">
      <xdr:nvSpPr>
        <xdr:cNvPr id="27" name="Text Box 17">
          <a:extLst>
            <a:ext uri="{FF2B5EF4-FFF2-40B4-BE49-F238E27FC236}">
              <a16:creationId xmlns:a16="http://schemas.microsoft.com/office/drawing/2014/main" id="{00000000-0008-0000-0200-00001B000000}"/>
            </a:ext>
          </a:extLst>
        </xdr:cNvPr>
        <xdr:cNvSpPr txBox="1">
          <a:spLocks noChangeArrowheads="1"/>
        </xdr:cNvSpPr>
      </xdr:nvSpPr>
      <xdr:spPr bwMode="auto">
        <a:xfrm>
          <a:off x="3134677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14</xdr:row>
      <xdr:rowOff>15875</xdr:rowOff>
    </xdr:from>
    <xdr:ext cx="95250" cy="171450"/>
    <xdr:sp macro="" textlink="">
      <xdr:nvSpPr>
        <xdr:cNvPr id="28" name="Text Box 18">
          <a:extLst>
            <a:ext uri="{FF2B5EF4-FFF2-40B4-BE49-F238E27FC236}">
              <a16:creationId xmlns:a16="http://schemas.microsoft.com/office/drawing/2014/main" id="{00000000-0008-0000-0200-00001C000000}"/>
            </a:ext>
          </a:extLst>
        </xdr:cNvPr>
        <xdr:cNvSpPr txBox="1">
          <a:spLocks noChangeArrowheads="1"/>
        </xdr:cNvSpPr>
      </xdr:nvSpPr>
      <xdr:spPr bwMode="auto">
        <a:xfrm>
          <a:off x="31348362" y="58166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213632"/>
    <xdr:sp macro="" textlink="">
      <xdr:nvSpPr>
        <xdr:cNvPr id="29" name="Text Box 15">
          <a:extLst>
            <a:ext uri="{FF2B5EF4-FFF2-40B4-BE49-F238E27FC236}">
              <a16:creationId xmlns:a16="http://schemas.microsoft.com/office/drawing/2014/main" id="{00000000-0008-0000-0200-00001D000000}"/>
            </a:ext>
          </a:extLst>
        </xdr:cNvPr>
        <xdr:cNvSpPr txBox="1">
          <a:spLocks noChangeArrowheads="1"/>
        </xdr:cNvSpPr>
      </xdr:nvSpPr>
      <xdr:spPr bwMode="auto">
        <a:xfrm>
          <a:off x="31346775" y="60579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30" name="Text Box 16">
          <a:extLst>
            <a:ext uri="{FF2B5EF4-FFF2-40B4-BE49-F238E27FC236}">
              <a16:creationId xmlns:a16="http://schemas.microsoft.com/office/drawing/2014/main" id="{00000000-0008-0000-0200-00001E000000}"/>
            </a:ext>
          </a:extLst>
        </xdr:cNvPr>
        <xdr:cNvSpPr txBox="1">
          <a:spLocks noChangeArrowheads="1"/>
        </xdr:cNvSpPr>
      </xdr:nvSpPr>
      <xdr:spPr bwMode="auto">
        <a:xfrm>
          <a:off x="3357562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31" name="Text Box 17">
          <a:extLst>
            <a:ext uri="{FF2B5EF4-FFF2-40B4-BE49-F238E27FC236}">
              <a16:creationId xmlns:a16="http://schemas.microsoft.com/office/drawing/2014/main" id="{00000000-0008-0000-0200-00001F000000}"/>
            </a:ext>
          </a:extLst>
        </xdr:cNvPr>
        <xdr:cNvSpPr txBox="1">
          <a:spLocks noChangeArrowheads="1"/>
        </xdr:cNvSpPr>
      </xdr:nvSpPr>
      <xdr:spPr bwMode="auto">
        <a:xfrm>
          <a:off x="3357562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32" name="Text Box 18">
          <a:extLst>
            <a:ext uri="{FF2B5EF4-FFF2-40B4-BE49-F238E27FC236}">
              <a16:creationId xmlns:a16="http://schemas.microsoft.com/office/drawing/2014/main" id="{00000000-0008-0000-0200-000020000000}"/>
            </a:ext>
          </a:extLst>
        </xdr:cNvPr>
        <xdr:cNvSpPr txBox="1">
          <a:spLocks noChangeArrowheads="1"/>
        </xdr:cNvSpPr>
      </xdr:nvSpPr>
      <xdr:spPr bwMode="auto">
        <a:xfrm>
          <a:off x="3357562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33" name="Text Box 19">
          <a:extLst>
            <a:ext uri="{FF2B5EF4-FFF2-40B4-BE49-F238E27FC236}">
              <a16:creationId xmlns:a16="http://schemas.microsoft.com/office/drawing/2014/main" id="{00000000-0008-0000-0200-000021000000}"/>
            </a:ext>
          </a:extLst>
        </xdr:cNvPr>
        <xdr:cNvSpPr txBox="1">
          <a:spLocks noChangeArrowheads="1"/>
        </xdr:cNvSpPr>
      </xdr:nvSpPr>
      <xdr:spPr bwMode="auto">
        <a:xfrm>
          <a:off x="3357562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34" name="Text Box 16">
          <a:extLst>
            <a:ext uri="{FF2B5EF4-FFF2-40B4-BE49-F238E27FC236}">
              <a16:creationId xmlns:a16="http://schemas.microsoft.com/office/drawing/2014/main" id="{00000000-0008-0000-0200-000022000000}"/>
            </a:ext>
          </a:extLst>
        </xdr:cNvPr>
        <xdr:cNvSpPr txBox="1">
          <a:spLocks noChangeArrowheads="1"/>
        </xdr:cNvSpPr>
      </xdr:nvSpPr>
      <xdr:spPr bwMode="auto">
        <a:xfrm>
          <a:off x="33575625" y="58007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11</xdr:row>
      <xdr:rowOff>0</xdr:rowOff>
    </xdr:from>
    <xdr:ext cx="95250" cy="171450"/>
    <xdr:sp macro="" textlink="">
      <xdr:nvSpPr>
        <xdr:cNvPr id="35" name="Text Box 16">
          <a:extLst>
            <a:ext uri="{FF2B5EF4-FFF2-40B4-BE49-F238E27FC236}">
              <a16:creationId xmlns:a16="http://schemas.microsoft.com/office/drawing/2014/main" id="{00000000-0008-0000-0200-000023000000}"/>
            </a:ext>
          </a:extLst>
        </xdr:cNvPr>
        <xdr:cNvSpPr txBox="1">
          <a:spLocks noChangeArrowheads="1"/>
        </xdr:cNvSpPr>
      </xdr:nvSpPr>
      <xdr:spPr bwMode="auto">
        <a:xfrm>
          <a:off x="39757350"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11</xdr:row>
      <xdr:rowOff>0</xdr:rowOff>
    </xdr:from>
    <xdr:ext cx="95250" cy="171450"/>
    <xdr:sp macro="" textlink="">
      <xdr:nvSpPr>
        <xdr:cNvPr id="36" name="Text Box 17">
          <a:extLst>
            <a:ext uri="{FF2B5EF4-FFF2-40B4-BE49-F238E27FC236}">
              <a16:creationId xmlns:a16="http://schemas.microsoft.com/office/drawing/2014/main" id="{00000000-0008-0000-0200-000024000000}"/>
            </a:ext>
          </a:extLst>
        </xdr:cNvPr>
        <xdr:cNvSpPr txBox="1">
          <a:spLocks noChangeArrowheads="1"/>
        </xdr:cNvSpPr>
      </xdr:nvSpPr>
      <xdr:spPr bwMode="auto">
        <a:xfrm>
          <a:off x="39757350"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11</xdr:row>
      <xdr:rowOff>0</xdr:rowOff>
    </xdr:from>
    <xdr:ext cx="95250" cy="171450"/>
    <xdr:sp macro="" textlink="">
      <xdr:nvSpPr>
        <xdr:cNvPr id="37" name="Text Box 18">
          <a:extLst>
            <a:ext uri="{FF2B5EF4-FFF2-40B4-BE49-F238E27FC236}">
              <a16:creationId xmlns:a16="http://schemas.microsoft.com/office/drawing/2014/main" id="{00000000-0008-0000-0200-000025000000}"/>
            </a:ext>
          </a:extLst>
        </xdr:cNvPr>
        <xdr:cNvSpPr txBox="1">
          <a:spLocks noChangeArrowheads="1"/>
        </xdr:cNvSpPr>
      </xdr:nvSpPr>
      <xdr:spPr bwMode="auto">
        <a:xfrm>
          <a:off x="39757350"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11</xdr:row>
      <xdr:rowOff>0</xdr:rowOff>
    </xdr:from>
    <xdr:ext cx="95250" cy="171450"/>
    <xdr:sp macro="" textlink="">
      <xdr:nvSpPr>
        <xdr:cNvPr id="38" name="Text Box 19">
          <a:extLst>
            <a:ext uri="{FF2B5EF4-FFF2-40B4-BE49-F238E27FC236}">
              <a16:creationId xmlns:a16="http://schemas.microsoft.com/office/drawing/2014/main" id="{00000000-0008-0000-0200-000026000000}"/>
            </a:ext>
          </a:extLst>
        </xdr:cNvPr>
        <xdr:cNvSpPr txBox="1">
          <a:spLocks noChangeArrowheads="1"/>
        </xdr:cNvSpPr>
      </xdr:nvSpPr>
      <xdr:spPr bwMode="auto">
        <a:xfrm>
          <a:off x="39757350" y="4191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14</xdr:row>
      <xdr:rowOff>504825</xdr:rowOff>
    </xdr:from>
    <xdr:ext cx="95250" cy="442269"/>
    <xdr:sp macro="" textlink="">
      <xdr:nvSpPr>
        <xdr:cNvPr id="39" name="Text Box 15">
          <a:extLst>
            <a:ext uri="{FF2B5EF4-FFF2-40B4-BE49-F238E27FC236}">
              <a16:creationId xmlns:a16="http://schemas.microsoft.com/office/drawing/2014/main" id="{00000000-0008-0000-0200-000027000000}"/>
            </a:ext>
          </a:extLst>
        </xdr:cNvPr>
        <xdr:cNvSpPr txBox="1">
          <a:spLocks noChangeArrowheads="1"/>
        </xdr:cNvSpPr>
      </xdr:nvSpPr>
      <xdr:spPr bwMode="auto">
        <a:xfrm>
          <a:off x="39757350" y="60579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17</xdr:row>
      <xdr:rowOff>504825</xdr:rowOff>
    </xdr:from>
    <xdr:ext cx="95250" cy="444014"/>
    <xdr:sp macro="" textlink="">
      <xdr:nvSpPr>
        <xdr:cNvPr id="40" name="Text Box 15">
          <a:extLst>
            <a:ext uri="{FF2B5EF4-FFF2-40B4-BE49-F238E27FC236}">
              <a16:creationId xmlns:a16="http://schemas.microsoft.com/office/drawing/2014/main" id="{00000000-0008-0000-0200-000028000000}"/>
            </a:ext>
          </a:extLst>
        </xdr:cNvPr>
        <xdr:cNvSpPr txBox="1">
          <a:spLocks noChangeArrowheads="1"/>
        </xdr:cNvSpPr>
      </xdr:nvSpPr>
      <xdr:spPr bwMode="auto">
        <a:xfrm>
          <a:off x="22193250" y="737235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22</xdr:col>
      <xdr:colOff>0</xdr:colOff>
      <xdr:row>19</xdr:row>
      <xdr:rowOff>0</xdr:rowOff>
    </xdr:from>
    <xdr:to>
      <xdr:col>22</xdr:col>
      <xdr:colOff>95250</xdr:colOff>
      <xdr:row>19</xdr:row>
      <xdr:rowOff>171450</xdr:rowOff>
    </xdr:to>
    <xdr:sp macro="" textlink="">
      <xdr:nvSpPr>
        <xdr:cNvPr id="41" name="Text Box 16">
          <a:extLst>
            <a:ext uri="{FF2B5EF4-FFF2-40B4-BE49-F238E27FC236}">
              <a16:creationId xmlns:a16="http://schemas.microsoft.com/office/drawing/2014/main" id="{00000000-0008-0000-0200-000029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19</xdr:row>
      <xdr:rowOff>0</xdr:rowOff>
    </xdr:from>
    <xdr:to>
      <xdr:col>22</xdr:col>
      <xdr:colOff>95250</xdr:colOff>
      <xdr:row>19</xdr:row>
      <xdr:rowOff>171450</xdr:rowOff>
    </xdr:to>
    <xdr:sp macro="" textlink="">
      <xdr:nvSpPr>
        <xdr:cNvPr id="42" name="Text Box 17">
          <a:extLst>
            <a:ext uri="{FF2B5EF4-FFF2-40B4-BE49-F238E27FC236}">
              <a16:creationId xmlns:a16="http://schemas.microsoft.com/office/drawing/2014/main" id="{00000000-0008-0000-0200-00002A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19</xdr:row>
      <xdr:rowOff>0</xdr:rowOff>
    </xdr:from>
    <xdr:to>
      <xdr:col>22</xdr:col>
      <xdr:colOff>95250</xdr:colOff>
      <xdr:row>19</xdr:row>
      <xdr:rowOff>171450</xdr:rowOff>
    </xdr:to>
    <xdr:sp macro="" textlink="">
      <xdr:nvSpPr>
        <xdr:cNvPr id="43" name="Text Box 18">
          <a:extLst>
            <a:ext uri="{FF2B5EF4-FFF2-40B4-BE49-F238E27FC236}">
              <a16:creationId xmlns:a16="http://schemas.microsoft.com/office/drawing/2014/main" id="{00000000-0008-0000-0200-00002B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19</xdr:row>
      <xdr:rowOff>0</xdr:rowOff>
    </xdr:from>
    <xdr:to>
      <xdr:col>22</xdr:col>
      <xdr:colOff>95250</xdr:colOff>
      <xdr:row>19</xdr:row>
      <xdr:rowOff>171450</xdr:rowOff>
    </xdr:to>
    <xdr:sp macro="" textlink="">
      <xdr:nvSpPr>
        <xdr:cNvPr id="44" name="Text Box 19">
          <a:extLst>
            <a:ext uri="{FF2B5EF4-FFF2-40B4-BE49-F238E27FC236}">
              <a16:creationId xmlns:a16="http://schemas.microsoft.com/office/drawing/2014/main" id="{00000000-0008-0000-0200-00002C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19</xdr:row>
      <xdr:rowOff>0</xdr:rowOff>
    </xdr:from>
    <xdr:ext cx="95250" cy="171450"/>
    <xdr:sp macro="" textlink="">
      <xdr:nvSpPr>
        <xdr:cNvPr id="45" name="Text Box 16">
          <a:extLst>
            <a:ext uri="{FF2B5EF4-FFF2-40B4-BE49-F238E27FC236}">
              <a16:creationId xmlns:a16="http://schemas.microsoft.com/office/drawing/2014/main" id="{00000000-0008-0000-0200-00002D000000}"/>
            </a:ext>
          </a:extLst>
        </xdr:cNvPr>
        <xdr:cNvSpPr txBox="1">
          <a:spLocks noChangeArrowheads="1"/>
        </xdr:cNvSpPr>
      </xdr:nvSpPr>
      <xdr:spPr bwMode="auto">
        <a:xfrm>
          <a:off x="3134677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46" name="Text Box 17">
          <a:extLst>
            <a:ext uri="{FF2B5EF4-FFF2-40B4-BE49-F238E27FC236}">
              <a16:creationId xmlns:a16="http://schemas.microsoft.com/office/drawing/2014/main" id="{00000000-0008-0000-0200-00002E000000}"/>
            </a:ext>
          </a:extLst>
        </xdr:cNvPr>
        <xdr:cNvSpPr txBox="1">
          <a:spLocks noChangeArrowheads="1"/>
        </xdr:cNvSpPr>
      </xdr:nvSpPr>
      <xdr:spPr bwMode="auto">
        <a:xfrm>
          <a:off x="3134677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47" name="Text Box 18">
          <a:extLst>
            <a:ext uri="{FF2B5EF4-FFF2-40B4-BE49-F238E27FC236}">
              <a16:creationId xmlns:a16="http://schemas.microsoft.com/office/drawing/2014/main" id="{00000000-0008-0000-0200-00002F000000}"/>
            </a:ext>
          </a:extLst>
        </xdr:cNvPr>
        <xdr:cNvSpPr txBox="1">
          <a:spLocks noChangeArrowheads="1"/>
        </xdr:cNvSpPr>
      </xdr:nvSpPr>
      <xdr:spPr bwMode="auto">
        <a:xfrm>
          <a:off x="3134677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48" name="Text Box 19">
          <a:extLst>
            <a:ext uri="{FF2B5EF4-FFF2-40B4-BE49-F238E27FC236}">
              <a16:creationId xmlns:a16="http://schemas.microsoft.com/office/drawing/2014/main" id="{00000000-0008-0000-0200-000030000000}"/>
            </a:ext>
          </a:extLst>
        </xdr:cNvPr>
        <xdr:cNvSpPr txBox="1">
          <a:spLocks noChangeArrowheads="1"/>
        </xdr:cNvSpPr>
      </xdr:nvSpPr>
      <xdr:spPr bwMode="auto">
        <a:xfrm>
          <a:off x="3134677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49" name="Text Box 15">
          <a:extLst>
            <a:ext uri="{FF2B5EF4-FFF2-40B4-BE49-F238E27FC236}">
              <a16:creationId xmlns:a16="http://schemas.microsoft.com/office/drawing/2014/main" id="{00000000-0008-0000-0200-000031000000}"/>
            </a:ext>
          </a:extLst>
        </xdr:cNvPr>
        <xdr:cNvSpPr txBox="1">
          <a:spLocks noChangeArrowheads="1"/>
        </xdr:cNvSpPr>
      </xdr:nvSpPr>
      <xdr:spPr bwMode="auto">
        <a:xfrm>
          <a:off x="31346775" y="8229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50" name="Text Box 16">
          <a:extLst>
            <a:ext uri="{FF2B5EF4-FFF2-40B4-BE49-F238E27FC236}">
              <a16:creationId xmlns:a16="http://schemas.microsoft.com/office/drawing/2014/main" id="{00000000-0008-0000-0200-000032000000}"/>
            </a:ext>
          </a:extLst>
        </xdr:cNvPr>
        <xdr:cNvSpPr txBox="1">
          <a:spLocks noChangeArrowheads="1"/>
        </xdr:cNvSpPr>
      </xdr:nvSpPr>
      <xdr:spPr bwMode="auto">
        <a:xfrm>
          <a:off x="38357175"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51" name="Text Box 17">
          <a:extLst>
            <a:ext uri="{FF2B5EF4-FFF2-40B4-BE49-F238E27FC236}">
              <a16:creationId xmlns:a16="http://schemas.microsoft.com/office/drawing/2014/main" id="{00000000-0008-0000-0200-000033000000}"/>
            </a:ext>
          </a:extLst>
        </xdr:cNvPr>
        <xdr:cNvSpPr txBox="1">
          <a:spLocks noChangeArrowheads="1"/>
        </xdr:cNvSpPr>
      </xdr:nvSpPr>
      <xdr:spPr bwMode="auto">
        <a:xfrm>
          <a:off x="38357175"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52" name="Text Box 18">
          <a:extLst>
            <a:ext uri="{FF2B5EF4-FFF2-40B4-BE49-F238E27FC236}">
              <a16:creationId xmlns:a16="http://schemas.microsoft.com/office/drawing/2014/main" id="{00000000-0008-0000-0200-000034000000}"/>
            </a:ext>
          </a:extLst>
        </xdr:cNvPr>
        <xdr:cNvSpPr txBox="1">
          <a:spLocks noChangeArrowheads="1"/>
        </xdr:cNvSpPr>
      </xdr:nvSpPr>
      <xdr:spPr bwMode="auto">
        <a:xfrm>
          <a:off x="38357175"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53" name="Text Box 19">
          <a:extLst>
            <a:ext uri="{FF2B5EF4-FFF2-40B4-BE49-F238E27FC236}">
              <a16:creationId xmlns:a16="http://schemas.microsoft.com/office/drawing/2014/main" id="{00000000-0008-0000-0200-000035000000}"/>
            </a:ext>
          </a:extLst>
        </xdr:cNvPr>
        <xdr:cNvSpPr txBox="1">
          <a:spLocks noChangeArrowheads="1"/>
        </xdr:cNvSpPr>
      </xdr:nvSpPr>
      <xdr:spPr bwMode="auto">
        <a:xfrm>
          <a:off x="38357175"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19</xdr:row>
      <xdr:rowOff>504825</xdr:rowOff>
    </xdr:from>
    <xdr:ext cx="95250" cy="442269"/>
    <xdr:sp macro="" textlink="">
      <xdr:nvSpPr>
        <xdr:cNvPr id="54" name="Text Box 15">
          <a:extLst>
            <a:ext uri="{FF2B5EF4-FFF2-40B4-BE49-F238E27FC236}">
              <a16:creationId xmlns:a16="http://schemas.microsoft.com/office/drawing/2014/main" id="{00000000-0008-0000-0200-000036000000}"/>
            </a:ext>
          </a:extLst>
        </xdr:cNvPr>
        <xdr:cNvSpPr txBox="1">
          <a:spLocks noChangeArrowheads="1"/>
        </xdr:cNvSpPr>
      </xdr:nvSpPr>
      <xdr:spPr bwMode="auto">
        <a:xfrm>
          <a:off x="38357175" y="8229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19</xdr:row>
      <xdr:rowOff>0</xdr:rowOff>
    </xdr:from>
    <xdr:ext cx="95250" cy="171450"/>
    <xdr:sp macro="" textlink="">
      <xdr:nvSpPr>
        <xdr:cNvPr id="56" name="Text Box 16">
          <a:extLst>
            <a:ext uri="{FF2B5EF4-FFF2-40B4-BE49-F238E27FC236}">
              <a16:creationId xmlns:a16="http://schemas.microsoft.com/office/drawing/2014/main" id="{00000000-0008-0000-0200-000038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19</xdr:row>
      <xdr:rowOff>0</xdr:rowOff>
    </xdr:from>
    <xdr:ext cx="95250" cy="171450"/>
    <xdr:sp macro="" textlink="">
      <xdr:nvSpPr>
        <xdr:cNvPr id="57" name="Text Box 17">
          <a:extLst>
            <a:ext uri="{FF2B5EF4-FFF2-40B4-BE49-F238E27FC236}">
              <a16:creationId xmlns:a16="http://schemas.microsoft.com/office/drawing/2014/main" id="{00000000-0008-0000-0200-000039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19</xdr:row>
      <xdr:rowOff>0</xdr:rowOff>
    </xdr:from>
    <xdr:ext cx="95250" cy="171450"/>
    <xdr:sp macro="" textlink="">
      <xdr:nvSpPr>
        <xdr:cNvPr id="58" name="Text Box 18">
          <a:extLst>
            <a:ext uri="{FF2B5EF4-FFF2-40B4-BE49-F238E27FC236}">
              <a16:creationId xmlns:a16="http://schemas.microsoft.com/office/drawing/2014/main" id="{00000000-0008-0000-0200-00003A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19</xdr:row>
      <xdr:rowOff>0</xdr:rowOff>
    </xdr:from>
    <xdr:ext cx="95250" cy="171450"/>
    <xdr:sp macro="" textlink="">
      <xdr:nvSpPr>
        <xdr:cNvPr id="59" name="Text Box 19">
          <a:extLst>
            <a:ext uri="{FF2B5EF4-FFF2-40B4-BE49-F238E27FC236}">
              <a16:creationId xmlns:a16="http://schemas.microsoft.com/office/drawing/2014/main" id="{00000000-0008-0000-0200-00003B000000}"/>
            </a:ext>
          </a:extLst>
        </xdr:cNvPr>
        <xdr:cNvSpPr txBox="1">
          <a:spLocks noChangeArrowheads="1"/>
        </xdr:cNvSpPr>
      </xdr:nvSpPr>
      <xdr:spPr bwMode="auto">
        <a:xfrm>
          <a:off x="22193250"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19</xdr:row>
      <xdr:rowOff>504825</xdr:rowOff>
    </xdr:from>
    <xdr:ext cx="95250" cy="213632"/>
    <xdr:sp macro="" textlink="">
      <xdr:nvSpPr>
        <xdr:cNvPr id="60" name="Text Box 15">
          <a:extLst>
            <a:ext uri="{FF2B5EF4-FFF2-40B4-BE49-F238E27FC236}">
              <a16:creationId xmlns:a16="http://schemas.microsoft.com/office/drawing/2014/main" id="{00000000-0008-0000-0200-00003C000000}"/>
            </a:ext>
          </a:extLst>
        </xdr:cNvPr>
        <xdr:cNvSpPr txBox="1">
          <a:spLocks noChangeArrowheads="1"/>
        </xdr:cNvSpPr>
      </xdr:nvSpPr>
      <xdr:spPr bwMode="auto">
        <a:xfrm>
          <a:off x="22193250" y="82296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61" name="Text Box 16">
          <a:extLst>
            <a:ext uri="{FF2B5EF4-FFF2-40B4-BE49-F238E27FC236}">
              <a16:creationId xmlns:a16="http://schemas.microsoft.com/office/drawing/2014/main" id="{00000000-0008-0000-0200-00003D000000}"/>
            </a:ext>
          </a:extLst>
        </xdr:cNvPr>
        <xdr:cNvSpPr txBox="1">
          <a:spLocks noChangeArrowheads="1"/>
        </xdr:cNvSpPr>
      </xdr:nvSpPr>
      <xdr:spPr bwMode="auto">
        <a:xfrm>
          <a:off x="3134677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62" name="Text Box 17">
          <a:extLst>
            <a:ext uri="{FF2B5EF4-FFF2-40B4-BE49-F238E27FC236}">
              <a16:creationId xmlns:a16="http://schemas.microsoft.com/office/drawing/2014/main" id="{00000000-0008-0000-0200-00003E000000}"/>
            </a:ext>
          </a:extLst>
        </xdr:cNvPr>
        <xdr:cNvSpPr txBox="1">
          <a:spLocks noChangeArrowheads="1"/>
        </xdr:cNvSpPr>
      </xdr:nvSpPr>
      <xdr:spPr bwMode="auto">
        <a:xfrm>
          <a:off x="3134677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63" name="Text Box 18">
          <a:extLst>
            <a:ext uri="{FF2B5EF4-FFF2-40B4-BE49-F238E27FC236}">
              <a16:creationId xmlns:a16="http://schemas.microsoft.com/office/drawing/2014/main" id="{00000000-0008-0000-0200-00003F000000}"/>
            </a:ext>
          </a:extLst>
        </xdr:cNvPr>
        <xdr:cNvSpPr txBox="1">
          <a:spLocks noChangeArrowheads="1"/>
        </xdr:cNvSpPr>
      </xdr:nvSpPr>
      <xdr:spPr bwMode="auto">
        <a:xfrm>
          <a:off x="31348362" y="78168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64" name="Text Box 15">
          <a:extLst>
            <a:ext uri="{FF2B5EF4-FFF2-40B4-BE49-F238E27FC236}">
              <a16:creationId xmlns:a16="http://schemas.microsoft.com/office/drawing/2014/main" id="{00000000-0008-0000-0200-000040000000}"/>
            </a:ext>
          </a:extLst>
        </xdr:cNvPr>
        <xdr:cNvSpPr txBox="1">
          <a:spLocks noChangeArrowheads="1"/>
        </xdr:cNvSpPr>
      </xdr:nvSpPr>
      <xdr:spPr bwMode="auto">
        <a:xfrm>
          <a:off x="31346775" y="82296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65" name="Text Box 16">
          <a:extLst>
            <a:ext uri="{FF2B5EF4-FFF2-40B4-BE49-F238E27FC236}">
              <a16:creationId xmlns:a16="http://schemas.microsoft.com/office/drawing/2014/main" id="{00000000-0008-0000-0200-000041000000}"/>
            </a:ext>
          </a:extLst>
        </xdr:cNvPr>
        <xdr:cNvSpPr txBox="1">
          <a:spLocks noChangeArrowheads="1"/>
        </xdr:cNvSpPr>
      </xdr:nvSpPr>
      <xdr:spPr bwMode="auto">
        <a:xfrm>
          <a:off x="3357562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66" name="Text Box 17">
          <a:extLst>
            <a:ext uri="{FF2B5EF4-FFF2-40B4-BE49-F238E27FC236}">
              <a16:creationId xmlns:a16="http://schemas.microsoft.com/office/drawing/2014/main" id="{00000000-0008-0000-0200-000042000000}"/>
            </a:ext>
          </a:extLst>
        </xdr:cNvPr>
        <xdr:cNvSpPr txBox="1">
          <a:spLocks noChangeArrowheads="1"/>
        </xdr:cNvSpPr>
      </xdr:nvSpPr>
      <xdr:spPr bwMode="auto">
        <a:xfrm>
          <a:off x="3357562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67" name="Text Box 18">
          <a:extLst>
            <a:ext uri="{FF2B5EF4-FFF2-40B4-BE49-F238E27FC236}">
              <a16:creationId xmlns:a16="http://schemas.microsoft.com/office/drawing/2014/main" id="{00000000-0008-0000-0200-000043000000}"/>
            </a:ext>
          </a:extLst>
        </xdr:cNvPr>
        <xdr:cNvSpPr txBox="1">
          <a:spLocks noChangeArrowheads="1"/>
        </xdr:cNvSpPr>
      </xdr:nvSpPr>
      <xdr:spPr bwMode="auto">
        <a:xfrm>
          <a:off x="3357562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68" name="Text Box 19">
          <a:extLst>
            <a:ext uri="{FF2B5EF4-FFF2-40B4-BE49-F238E27FC236}">
              <a16:creationId xmlns:a16="http://schemas.microsoft.com/office/drawing/2014/main" id="{00000000-0008-0000-0200-000044000000}"/>
            </a:ext>
          </a:extLst>
        </xdr:cNvPr>
        <xdr:cNvSpPr txBox="1">
          <a:spLocks noChangeArrowheads="1"/>
        </xdr:cNvSpPr>
      </xdr:nvSpPr>
      <xdr:spPr bwMode="auto">
        <a:xfrm>
          <a:off x="3357562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69" name="Text Box 16">
          <a:extLst>
            <a:ext uri="{FF2B5EF4-FFF2-40B4-BE49-F238E27FC236}">
              <a16:creationId xmlns:a16="http://schemas.microsoft.com/office/drawing/2014/main" id="{00000000-0008-0000-0200-000045000000}"/>
            </a:ext>
          </a:extLst>
        </xdr:cNvPr>
        <xdr:cNvSpPr txBox="1">
          <a:spLocks noChangeArrowheads="1"/>
        </xdr:cNvSpPr>
      </xdr:nvSpPr>
      <xdr:spPr bwMode="auto">
        <a:xfrm>
          <a:off x="33575625" y="7800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0" name="Text Box 16">
          <a:extLst>
            <a:ext uri="{FF2B5EF4-FFF2-40B4-BE49-F238E27FC236}">
              <a16:creationId xmlns:a16="http://schemas.microsoft.com/office/drawing/2014/main" id="{00000000-0008-0000-0200-000046000000}"/>
            </a:ext>
          </a:extLst>
        </xdr:cNvPr>
        <xdr:cNvSpPr txBox="1">
          <a:spLocks noChangeArrowheads="1"/>
        </xdr:cNvSpPr>
      </xdr:nvSpPr>
      <xdr:spPr bwMode="auto">
        <a:xfrm>
          <a:off x="39757350"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1" name="Text Box 17">
          <a:extLst>
            <a:ext uri="{FF2B5EF4-FFF2-40B4-BE49-F238E27FC236}">
              <a16:creationId xmlns:a16="http://schemas.microsoft.com/office/drawing/2014/main" id="{00000000-0008-0000-0200-000047000000}"/>
            </a:ext>
          </a:extLst>
        </xdr:cNvPr>
        <xdr:cNvSpPr txBox="1">
          <a:spLocks noChangeArrowheads="1"/>
        </xdr:cNvSpPr>
      </xdr:nvSpPr>
      <xdr:spPr bwMode="auto">
        <a:xfrm>
          <a:off x="39757350"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2" name="Text Box 18">
          <a:extLst>
            <a:ext uri="{FF2B5EF4-FFF2-40B4-BE49-F238E27FC236}">
              <a16:creationId xmlns:a16="http://schemas.microsoft.com/office/drawing/2014/main" id="{00000000-0008-0000-0200-000048000000}"/>
            </a:ext>
          </a:extLst>
        </xdr:cNvPr>
        <xdr:cNvSpPr txBox="1">
          <a:spLocks noChangeArrowheads="1"/>
        </xdr:cNvSpPr>
      </xdr:nvSpPr>
      <xdr:spPr bwMode="auto">
        <a:xfrm>
          <a:off x="39757350"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3" name="Text Box 19">
          <a:extLst>
            <a:ext uri="{FF2B5EF4-FFF2-40B4-BE49-F238E27FC236}">
              <a16:creationId xmlns:a16="http://schemas.microsoft.com/office/drawing/2014/main" id="{00000000-0008-0000-0200-000049000000}"/>
            </a:ext>
          </a:extLst>
        </xdr:cNvPr>
        <xdr:cNvSpPr txBox="1">
          <a:spLocks noChangeArrowheads="1"/>
        </xdr:cNvSpPr>
      </xdr:nvSpPr>
      <xdr:spPr bwMode="auto">
        <a:xfrm>
          <a:off x="39757350" y="63150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19</xdr:row>
      <xdr:rowOff>504825</xdr:rowOff>
    </xdr:from>
    <xdr:ext cx="95250" cy="442269"/>
    <xdr:sp macro="" textlink="">
      <xdr:nvSpPr>
        <xdr:cNvPr id="74" name="Text Box 15">
          <a:extLst>
            <a:ext uri="{FF2B5EF4-FFF2-40B4-BE49-F238E27FC236}">
              <a16:creationId xmlns:a16="http://schemas.microsoft.com/office/drawing/2014/main" id="{00000000-0008-0000-0200-00004A000000}"/>
            </a:ext>
          </a:extLst>
        </xdr:cNvPr>
        <xdr:cNvSpPr txBox="1">
          <a:spLocks noChangeArrowheads="1"/>
        </xdr:cNvSpPr>
      </xdr:nvSpPr>
      <xdr:spPr bwMode="auto">
        <a:xfrm>
          <a:off x="39757350" y="82296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22</xdr:col>
      <xdr:colOff>0</xdr:colOff>
      <xdr:row>15</xdr:row>
      <xdr:rowOff>504825</xdr:rowOff>
    </xdr:from>
    <xdr:to>
      <xdr:col>22</xdr:col>
      <xdr:colOff>95250</xdr:colOff>
      <xdr:row>16</xdr:row>
      <xdr:rowOff>5942</xdr:rowOff>
    </xdr:to>
    <xdr:sp macro="" textlink="">
      <xdr:nvSpPr>
        <xdr:cNvPr id="75" name="Text Box 15">
          <a:extLst>
            <a:ext uri="{FF2B5EF4-FFF2-40B4-BE49-F238E27FC236}">
              <a16:creationId xmlns:a16="http://schemas.microsoft.com/office/drawing/2014/main" id="{00000000-0008-0000-0200-00004B000000}"/>
            </a:ext>
          </a:extLst>
        </xdr:cNvPr>
        <xdr:cNvSpPr txBox="1">
          <a:spLocks noChangeArrowheads="1"/>
        </xdr:cNvSpPr>
      </xdr:nvSpPr>
      <xdr:spPr bwMode="auto">
        <a:xfrm>
          <a:off x="22193250" y="6315075"/>
          <a:ext cx="95250" cy="5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22</xdr:row>
      <xdr:rowOff>504825</xdr:rowOff>
    </xdr:from>
    <xdr:ext cx="95250" cy="444014"/>
    <xdr:sp macro="" textlink="">
      <xdr:nvSpPr>
        <xdr:cNvPr id="76" name="Text Box 15">
          <a:extLst>
            <a:ext uri="{FF2B5EF4-FFF2-40B4-BE49-F238E27FC236}">
              <a16:creationId xmlns:a16="http://schemas.microsoft.com/office/drawing/2014/main" id="{00000000-0008-0000-0200-00004C000000}"/>
            </a:ext>
          </a:extLst>
        </xdr:cNvPr>
        <xdr:cNvSpPr txBox="1">
          <a:spLocks noChangeArrowheads="1"/>
        </xdr:cNvSpPr>
      </xdr:nvSpPr>
      <xdr:spPr bwMode="auto">
        <a:xfrm>
          <a:off x="22193250" y="95154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22</xdr:col>
      <xdr:colOff>0</xdr:colOff>
      <xdr:row>24</xdr:row>
      <xdr:rowOff>0</xdr:rowOff>
    </xdr:from>
    <xdr:to>
      <xdr:col>22</xdr:col>
      <xdr:colOff>95250</xdr:colOff>
      <xdr:row>24</xdr:row>
      <xdr:rowOff>171450</xdr:rowOff>
    </xdr:to>
    <xdr:sp macro="" textlink="">
      <xdr:nvSpPr>
        <xdr:cNvPr id="77" name="Text Box 16">
          <a:extLst>
            <a:ext uri="{FF2B5EF4-FFF2-40B4-BE49-F238E27FC236}">
              <a16:creationId xmlns:a16="http://schemas.microsoft.com/office/drawing/2014/main" id="{00000000-0008-0000-0200-00004D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24</xdr:row>
      <xdr:rowOff>0</xdr:rowOff>
    </xdr:from>
    <xdr:to>
      <xdr:col>22</xdr:col>
      <xdr:colOff>95250</xdr:colOff>
      <xdr:row>24</xdr:row>
      <xdr:rowOff>171450</xdr:rowOff>
    </xdr:to>
    <xdr:sp macro="" textlink="">
      <xdr:nvSpPr>
        <xdr:cNvPr id="78" name="Text Box 17">
          <a:extLst>
            <a:ext uri="{FF2B5EF4-FFF2-40B4-BE49-F238E27FC236}">
              <a16:creationId xmlns:a16="http://schemas.microsoft.com/office/drawing/2014/main" id="{00000000-0008-0000-0200-00004E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24</xdr:row>
      <xdr:rowOff>0</xdr:rowOff>
    </xdr:from>
    <xdr:to>
      <xdr:col>22</xdr:col>
      <xdr:colOff>95250</xdr:colOff>
      <xdr:row>24</xdr:row>
      <xdr:rowOff>171450</xdr:rowOff>
    </xdr:to>
    <xdr:sp macro="" textlink="">
      <xdr:nvSpPr>
        <xdr:cNvPr id="79" name="Text Box 18">
          <a:extLst>
            <a:ext uri="{FF2B5EF4-FFF2-40B4-BE49-F238E27FC236}">
              <a16:creationId xmlns:a16="http://schemas.microsoft.com/office/drawing/2014/main" id="{00000000-0008-0000-0200-00004F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24</xdr:row>
      <xdr:rowOff>0</xdr:rowOff>
    </xdr:from>
    <xdr:to>
      <xdr:col>22</xdr:col>
      <xdr:colOff>95250</xdr:colOff>
      <xdr:row>24</xdr:row>
      <xdr:rowOff>171450</xdr:rowOff>
    </xdr:to>
    <xdr:sp macro="" textlink="">
      <xdr:nvSpPr>
        <xdr:cNvPr id="80" name="Text Box 19">
          <a:extLst>
            <a:ext uri="{FF2B5EF4-FFF2-40B4-BE49-F238E27FC236}">
              <a16:creationId xmlns:a16="http://schemas.microsoft.com/office/drawing/2014/main" id="{00000000-0008-0000-0200-000050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24</xdr:row>
      <xdr:rowOff>0</xdr:rowOff>
    </xdr:from>
    <xdr:ext cx="95250" cy="171450"/>
    <xdr:sp macro="" textlink="">
      <xdr:nvSpPr>
        <xdr:cNvPr id="81" name="Text Box 16">
          <a:extLst>
            <a:ext uri="{FF2B5EF4-FFF2-40B4-BE49-F238E27FC236}">
              <a16:creationId xmlns:a16="http://schemas.microsoft.com/office/drawing/2014/main" id="{00000000-0008-0000-0200-000051000000}"/>
            </a:ext>
          </a:extLst>
        </xdr:cNvPr>
        <xdr:cNvSpPr txBox="1">
          <a:spLocks noChangeArrowheads="1"/>
        </xdr:cNvSpPr>
      </xdr:nvSpPr>
      <xdr:spPr bwMode="auto">
        <a:xfrm>
          <a:off x="3134677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82" name="Text Box 17">
          <a:extLst>
            <a:ext uri="{FF2B5EF4-FFF2-40B4-BE49-F238E27FC236}">
              <a16:creationId xmlns:a16="http://schemas.microsoft.com/office/drawing/2014/main" id="{00000000-0008-0000-0200-000052000000}"/>
            </a:ext>
          </a:extLst>
        </xdr:cNvPr>
        <xdr:cNvSpPr txBox="1">
          <a:spLocks noChangeArrowheads="1"/>
        </xdr:cNvSpPr>
      </xdr:nvSpPr>
      <xdr:spPr bwMode="auto">
        <a:xfrm>
          <a:off x="3134677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83" name="Text Box 18">
          <a:extLst>
            <a:ext uri="{FF2B5EF4-FFF2-40B4-BE49-F238E27FC236}">
              <a16:creationId xmlns:a16="http://schemas.microsoft.com/office/drawing/2014/main" id="{00000000-0008-0000-0200-000053000000}"/>
            </a:ext>
          </a:extLst>
        </xdr:cNvPr>
        <xdr:cNvSpPr txBox="1">
          <a:spLocks noChangeArrowheads="1"/>
        </xdr:cNvSpPr>
      </xdr:nvSpPr>
      <xdr:spPr bwMode="auto">
        <a:xfrm>
          <a:off x="3134677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84" name="Text Box 19">
          <a:extLst>
            <a:ext uri="{FF2B5EF4-FFF2-40B4-BE49-F238E27FC236}">
              <a16:creationId xmlns:a16="http://schemas.microsoft.com/office/drawing/2014/main" id="{00000000-0008-0000-0200-000054000000}"/>
            </a:ext>
          </a:extLst>
        </xdr:cNvPr>
        <xdr:cNvSpPr txBox="1">
          <a:spLocks noChangeArrowheads="1"/>
        </xdr:cNvSpPr>
      </xdr:nvSpPr>
      <xdr:spPr bwMode="auto">
        <a:xfrm>
          <a:off x="3134677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85" name="Text Box 15">
          <a:extLst>
            <a:ext uri="{FF2B5EF4-FFF2-40B4-BE49-F238E27FC236}">
              <a16:creationId xmlns:a16="http://schemas.microsoft.com/office/drawing/2014/main" id="{00000000-0008-0000-0200-000055000000}"/>
            </a:ext>
          </a:extLst>
        </xdr:cNvPr>
        <xdr:cNvSpPr txBox="1">
          <a:spLocks noChangeArrowheads="1"/>
        </xdr:cNvSpPr>
      </xdr:nvSpPr>
      <xdr:spPr bwMode="auto">
        <a:xfrm>
          <a:off x="31346775" y="10372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86" name="Text Box 16">
          <a:extLst>
            <a:ext uri="{FF2B5EF4-FFF2-40B4-BE49-F238E27FC236}">
              <a16:creationId xmlns:a16="http://schemas.microsoft.com/office/drawing/2014/main" id="{00000000-0008-0000-0200-000056000000}"/>
            </a:ext>
          </a:extLst>
        </xdr:cNvPr>
        <xdr:cNvSpPr txBox="1">
          <a:spLocks noChangeArrowheads="1"/>
        </xdr:cNvSpPr>
      </xdr:nvSpPr>
      <xdr:spPr bwMode="auto">
        <a:xfrm>
          <a:off x="38357175"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87" name="Text Box 17">
          <a:extLst>
            <a:ext uri="{FF2B5EF4-FFF2-40B4-BE49-F238E27FC236}">
              <a16:creationId xmlns:a16="http://schemas.microsoft.com/office/drawing/2014/main" id="{00000000-0008-0000-0200-000057000000}"/>
            </a:ext>
          </a:extLst>
        </xdr:cNvPr>
        <xdr:cNvSpPr txBox="1">
          <a:spLocks noChangeArrowheads="1"/>
        </xdr:cNvSpPr>
      </xdr:nvSpPr>
      <xdr:spPr bwMode="auto">
        <a:xfrm>
          <a:off x="38357175"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88" name="Text Box 18">
          <a:extLst>
            <a:ext uri="{FF2B5EF4-FFF2-40B4-BE49-F238E27FC236}">
              <a16:creationId xmlns:a16="http://schemas.microsoft.com/office/drawing/2014/main" id="{00000000-0008-0000-0200-000058000000}"/>
            </a:ext>
          </a:extLst>
        </xdr:cNvPr>
        <xdr:cNvSpPr txBox="1">
          <a:spLocks noChangeArrowheads="1"/>
        </xdr:cNvSpPr>
      </xdr:nvSpPr>
      <xdr:spPr bwMode="auto">
        <a:xfrm>
          <a:off x="38357175"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89" name="Text Box 19">
          <a:extLst>
            <a:ext uri="{FF2B5EF4-FFF2-40B4-BE49-F238E27FC236}">
              <a16:creationId xmlns:a16="http://schemas.microsoft.com/office/drawing/2014/main" id="{00000000-0008-0000-0200-000059000000}"/>
            </a:ext>
          </a:extLst>
        </xdr:cNvPr>
        <xdr:cNvSpPr txBox="1">
          <a:spLocks noChangeArrowheads="1"/>
        </xdr:cNvSpPr>
      </xdr:nvSpPr>
      <xdr:spPr bwMode="auto">
        <a:xfrm>
          <a:off x="38357175"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24</xdr:row>
      <xdr:rowOff>504825</xdr:rowOff>
    </xdr:from>
    <xdr:ext cx="95250" cy="442269"/>
    <xdr:sp macro="" textlink="">
      <xdr:nvSpPr>
        <xdr:cNvPr id="90" name="Text Box 15">
          <a:extLst>
            <a:ext uri="{FF2B5EF4-FFF2-40B4-BE49-F238E27FC236}">
              <a16:creationId xmlns:a16="http://schemas.microsoft.com/office/drawing/2014/main" id="{00000000-0008-0000-0200-00005A000000}"/>
            </a:ext>
          </a:extLst>
        </xdr:cNvPr>
        <xdr:cNvSpPr txBox="1">
          <a:spLocks noChangeArrowheads="1"/>
        </xdr:cNvSpPr>
      </xdr:nvSpPr>
      <xdr:spPr bwMode="auto">
        <a:xfrm>
          <a:off x="38357175" y="10372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24</xdr:row>
      <xdr:rowOff>0</xdr:rowOff>
    </xdr:from>
    <xdr:ext cx="95250" cy="171450"/>
    <xdr:sp macro="" textlink="">
      <xdr:nvSpPr>
        <xdr:cNvPr id="92" name="Text Box 16">
          <a:extLst>
            <a:ext uri="{FF2B5EF4-FFF2-40B4-BE49-F238E27FC236}">
              <a16:creationId xmlns:a16="http://schemas.microsoft.com/office/drawing/2014/main" id="{00000000-0008-0000-0200-00005C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24</xdr:row>
      <xdr:rowOff>0</xdr:rowOff>
    </xdr:from>
    <xdr:ext cx="95250" cy="171450"/>
    <xdr:sp macro="" textlink="">
      <xdr:nvSpPr>
        <xdr:cNvPr id="93" name="Text Box 17">
          <a:extLst>
            <a:ext uri="{FF2B5EF4-FFF2-40B4-BE49-F238E27FC236}">
              <a16:creationId xmlns:a16="http://schemas.microsoft.com/office/drawing/2014/main" id="{00000000-0008-0000-0200-00005D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24</xdr:row>
      <xdr:rowOff>0</xdr:rowOff>
    </xdr:from>
    <xdr:ext cx="95250" cy="171450"/>
    <xdr:sp macro="" textlink="">
      <xdr:nvSpPr>
        <xdr:cNvPr id="94" name="Text Box 18">
          <a:extLst>
            <a:ext uri="{FF2B5EF4-FFF2-40B4-BE49-F238E27FC236}">
              <a16:creationId xmlns:a16="http://schemas.microsoft.com/office/drawing/2014/main" id="{00000000-0008-0000-0200-00005E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24</xdr:row>
      <xdr:rowOff>0</xdr:rowOff>
    </xdr:from>
    <xdr:ext cx="95250" cy="171450"/>
    <xdr:sp macro="" textlink="">
      <xdr:nvSpPr>
        <xdr:cNvPr id="95" name="Text Box 19">
          <a:extLst>
            <a:ext uri="{FF2B5EF4-FFF2-40B4-BE49-F238E27FC236}">
              <a16:creationId xmlns:a16="http://schemas.microsoft.com/office/drawing/2014/main" id="{00000000-0008-0000-0200-00005F000000}"/>
            </a:ext>
          </a:extLst>
        </xdr:cNvPr>
        <xdr:cNvSpPr txBox="1">
          <a:spLocks noChangeArrowheads="1"/>
        </xdr:cNvSpPr>
      </xdr:nvSpPr>
      <xdr:spPr bwMode="auto">
        <a:xfrm>
          <a:off x="22193250"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24</xdr:row>
      <xdr:rowOff>504825</xdr:rowOff>
    </xdr:from>
    <xdr:ext cx="95250" cy="213632"/>
    <xdr:sp macro="" textlink="">
      <xdr:nvSpPr>
        <xdr:cNvPr id="96" name="Text Box 15">
          <a:extLst>
            <a:ext uri="{FF2B5EF4-FFF2-40B4-BE49-F238E27FC236}">
              <a16:creationId xmlns:a16="http://schemas.microsoft.com/office/drawing/2014/main" id="{00000000-0008-0000-0200-000060000000}"/>
            </a:ext>
          </a:extLst>
        </xdr:cNvPr>
        <xdr:cNvSpPr txBox="1">
          <a:spLocks noChangeArrowheads="1"/>
        </xdr:cNvSpPr>
      </xdr:nvSpPr>
      <xdr:spPr bwMode="auto">
        <a:xfrm>
          <a:off x="22193250" y="10372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97" name="Text Box 16">
          <a:extLst>
            <a:ext uri="{FF2B5EF4-FFF2-40B4-BE49-F238E27FC236}">
              <a16:creationId xmlns:a16="http://schemas.microsoft.com/office/drawing/2014/main" id="{00000000-0008-0000-0200-000061000000}"/>
            </a:ext>
          </a:extLst>
        </xdr:cNvPr>
        <xdr:cNvSpPr txBox="1">
          <a:spLocks noChangeArrowheads="1"/>
        </xdr:cNvSpPr>
      </xdr:nvSpPr>
      <xdr:spPr bwMode="auto">
        <a:xfrm>
          <a:off x="3134677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98" name="Text Box 17">
          <a:extLst>
            <a:ext uri="{FF2B5EF4-FFF2-40B4-BE49-F238E27FC236}">
              <a16:creationId xmlns:a16="http://schemas.microsoft.com/office/drawing/2014/main" id="{00000000-0008-0000-0200-000062000000}"/>
            </a:ext>
          </a:extLst>
        </xdr:cNvPr>
        <xdr:cNvSpPr txBox="1">
          <a:spLocks noChangeArrowheads="1"/>
        </xdr:cNvSpPr>
      </xdr:nvSpPr>
      <xdr:spPr bwMode="auto">
        <a:xfrm>
          <a:off x="3134677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99" name="Text Box 18">
          <a:extLst>
            <a:ext uri="{FF2B5EF4-FFF2-40B4-BE49-F238E27FC236}">
              <a16:creationId xmlns:a16="http://schemas.microsoft.com/office/drawing/2014/main" id="{00000000-0008-0000-0200-000063000000}"/>
            </a:ext>
          </a:extLst>
        </xdr:cNvPr>
        <xdr:cNvSpPr txBox="1">
          <a:spLocks noChangeArrowheads="1"/>
        </xdr:cNvSpPr>
      </xdr:nvSpPr>
      <xdr:spPr bwMode="auto">
        <a:xfrm>
          <a:off x="31348362" y="99599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100" name="Text Box 15">
          <a:extLst>
            <a:ext uri="{FF2B5EF4-FFF2-40B4-BE49-F238E27FC236}">
              <a16:creationId xmlns:a16="http://schemas.microsoft.com/office/drawing/2014/main" id="{00000000-0008-0000-0200-000064000000}"/>
            </a:ext>
          </a:extLst>
        </xdr:cNvPr>
        <xdr:cNvSpPr txBox="1">
          <a:spLocks noChangeArrowheads="1"/>
        </xdr:cNvSpPr>
      </xdr:nvSpPr>
      <xdr:spPr bwMode="auto">
        <a:xfrm>
          <a:off x="31346775" y="103727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01" name="Text Box 16">
          <a:extLst>
            <a:ext uri="{FF2B5EF4-FFF2-40B4-BE49-F238E27FC236}">
              <a16:creationId xmlns:a16="http://schemas.microsoft.com/office/drawing/2014/main" id="{00000000-0008-0000-0200-000065000000}"/>
            </a:ext>
          </a:extLst>
        </xdr:cNvPr>
        <xdr:cNvSpPr txBox="1">
          <a:spLocks noChangeArrowheads="1"/>
        </xdr:cNvSpPr>
      </xdr:nvSpPr>
      <xdr:spPr bwMode="auto">
        <a:xfrm>
          <a:off x="3357562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02" name="Text Box 17">
          <a:extLst>
            <a:ext uri="{FF2B5EF4-FFF2-40B4-BE49-F238E27FC236}">
              <a16:creationId xmlns:a16="http://schemas.microsoft.com/office/drawing/2014/main" id="{00000000-0008-0000-0200-000066000000}"/>
            </a:ext>
          </a:extLst>
        </xdr:cNvPr>
        <xdr:cNvSpPr txBox="1">
          <a:spLocks noChangeArrowheads="1"/>
        </xdr:cNvSpPr>
      </xdr:nvSpPr>
      <xdr:spPr bwMode="auto">
        <a:xfrm>
          <a:off x="3357562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03" name="Text Box 18">
          <a:extLst>
            <a:ext uri="{FF2B5EF4-FFF2-40B4-BE49-F238E27FC236}">
              <a16:creationId xmlns:a16="http://schemas.microsoft.com/office/drawing/2014/main" id="{00000000-0008-0000-0200-000067000000}"/>
            </a:ext>
          </a:extLst>
        </xdr:cNvPr>
        <xdr:cNvSpPr txBox="1">
          <a:spLocks noChangeArrowheads="1"/>
        </xdr:cNvSpPr>
      </xdr:nvSpPr>
      <xdr:spPr bwMode="auto">
        <a:xfrm>
          <a:off x="3357562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04" name="Text Box 19">
          <a:extLst>
            <a:ext uri="{FF2B5EF4-FFF2-40B4-BE49-F238E27FC236}">
              <a16:creationId xmlns:a16="http://schemas.microsoft.com/office/drawing/2014/main" id="{00000000-0008-0000-0200-000068000000}"/>
            </a:ext>
          </a:extLst>
        </xdr:cNvPr>
        <xdr:cNvSpPr txBox="1">
          <a:spLocks noChangeArrowheads="1"/>
        </xdr:cNvSpPr>
      </xdr:nvSpPr>
      <xdr:spPr bwMode="auto">
        <a:xfrm>
          <a:off x="3357562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0</xdr:rowOff>
    </xdr:from>
    <xdr:ext cx="95250" cy="171450"/>
    <xdr:sp macro="" textlink="">
      <xdr:nvSpPr>
        <xdr:cNvPr id="105" name="Text Box 16">
          <a:extLst>
            <a:ext uri="{FF2B5EF4-FFF2-40B4-BE49-F238E27FC236}">
              <a16:creationId xmlns:a16="http://schemas.microsoft.com/office/drawing/2014/main" id="{00000000-0008-0000-0200-000069000000}"/>
            </a:ext>
          </a:extLst>
        </xdr:cNvPr>
        <xdr:cNvSpPr txBox="1">
          <a:spLocks noChangeArrowheads="1"/>
        </xdr:cNvSpPr>
      </xdr:nvSpPr>
      <xdr:spPr bwMode="auto">
        <a:xfrm>
          <a:off x="33575625" y="99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106" name="Text Box 16">
          <a:extLst>
            <a:ext uri="{FF2B5EF4-FFF2-40B4-BE49-F238E27FC236}">
              <a16:creationId xmlns:a16="http://schemas.microsoft.com/office/drawing/2014/main" id="{00000000-0008-0000-0200-00006A000000}"/>
            </a:ext>
          </a:extLst>
        </xdr:cNvPr>
        <xdr:cNvSpPr txBox="1">
          <a:spLocks noChangeArrowheads="1"/>
        </xdr:cNvSpPr>
      </xdr:nvSpPr>
      <xdr:spPr bwMode="auto">
        <a:xfrm>
          <a:off x="39757350"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107" name="Text Box 17">
          <a:extLst>
            <a:ext uri="{FF2B5EF4-FFF2-40B4-BE49-F238E27FC236}">
              <a16:creationId xmlns:a16="http://schemas.microsoft.com/office/drawing/2014/main" id="{00000000-0008-0000-0200-00006B000000}"/>
            </a:ext>
          </a:extLst>
        </xdr:cNvPr>
        <xdr:cNvSpPr txBox="1">
          <a:spLocks noChangeArrowheads="1"/>
        </xdr:cNvSpPr>
      </xdr:nvSpPr>
      <xdr:spPr bwMode="auto">
        <a:xfrm>
          <a:off x="39757350"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108" name="Text Box 18">
          <a:extLst>
            <a:ext uri="{FF2B5EF4-FFF2-40B4-BE49-F238E27FC236}">
              <a16:creationId xmlns:a16="http://schemas.microsoft.com/office/drawing/2014/main" id="{00000000-0008-0000-0200-00006C000000}"/>
            </a:ext>
          </a:extLst>
        </xdr:cNvPr>
        <xdr:cNvSpPr txBox="1">
          <a:spLocks noChangeArrowheads="1"/>
        </xdr:cNvSpPr>
      </xdr:nvSpPr>
      <xdr:spPr bwMode="auto">
        <a:xfrm>
          <a:off x="39757350"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109" name="Text Box 19">
          <a:extLst>
            <a:ext uri="{FF2B5EF4-FFF2-40B4-BE49-F238E27FC236}">
              <a16:creationId xmlns:a16="http://schemas.microsoft.com/office/drawing/2014/main" id="{00000000-0008-0000-0200-00006D000000}"/>
            </a:ext>
          </a:extLst>
        </xdr:cNvPr>
        <xdr:cNvSpPr txBox="1">
          <a:spLocks noChangeArrowheads="1"/>
        </xdr:cNvSpPr>
      </xdr:nvSpPr>
      <xdr:spPr bwMode="auto">
        <a:xfrm>
          <a:off x="39757350" y="8658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24</xdr:row>
      <xdr:rowOff>504825</xdr:rowOff>
    </xdr:from>
    <xdr:ext cx="95250" cy="442269"/>
    <xdr:sp macro="" textlink="">
      <xdr:nvSpPr>
        <xdr:cNvPr id="110" name="Text Box 15">
          <a:extLst>
            <a:ext uri="{FF2B5EF4-FFF2-40B4-BE49-F238E27FC236}">
              <a16:creationId xmlns:a16="http://schemas.microsoft.com/office/drawing/2014/main" id="{00000000-0008-0000-0200-00006E000000}"/>
            </a:ext>
          </a:extLst>
        </xdr:cNvPr>
        <xdr:cNvSpPr txBox="1">
          <a:spLocks noChangeArrowheads="1"/>
        </xdr:cNvSpPr>
      </xdr:nvSpPr>
      <xdr:spPr bwMode="auto">
        <a:xfrm>
          <a:off x="39757350" y="10372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21</xdr:col>
      <xdr:colOff>857250</xdr:colOff>
      <xdr:row>25</xdr:row>
      <xdr:rowOff>301625</xdr:rowOff>
    </xdr:from>
    <xdr:to>
      <xdr:col>22</xdr:col>
      <xdr:colOff>97630</xdr:colOff>
      <xdr:row>25</xdr:row>
      <xdr:rowOff>414156</xdr:rowOff>
    </xdr:to>
    <xdr:sp macro="" textlink="">
      <xdr:nvSpPr>
        <xdr:cNvPr id="111" name="Text Box 15">
          <a:extLst>
            <a:ext uri="{FF2B5EF4-FFF2-40B4-BE49-F238E27FC236}">
              <a16:creationId xmlns:a16="http://schemas.microsoft.com/office/drawing/2014/main" id="{00000000-0008-0000-0200-00006F000000}"/>
            </a:ext>
          </a:extLst>
        </xdr:cNvPr>
        <xdr:cNvSpPr txBox="1">
          <a:spLocks noChangeArrowheads="1"/>
        </xdr:cNvSpPr>
      </xdr:nvSpPr>
      <xdr:spPr bwMode="auto">
        <a:xfrm>
          <a:off x="22193250" y="10674350"/>
          <a:ext cx="97631" cy="1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43</xdr:col>
      <xdr:colOff>857250</xdr:colOff>
      <xdr:row>25</xdr:row>
      <xdr:rowOff>301625</xdr:rowOff>
    </xdr:from>
    <xdr:to>
      <xdr:col>44</xdr:col>
      <xdr:colOff>97630</xdr:colOff>
      <xdr:row>25</xdr:row>
      <xdr:rowOff>414156</xdr:rowOff>
    </xdr:to>
    <xdr:sp macro="" textlink="">
      <xdr:nvSpPr>
        <xdr:cNvPr id="112" name="Text Box 15">
          <a:extLst>
            <a:ext uri="{FF2B5EF4-FFF2-40B4-BE49-F238E27FC236}">
              <a16:creationId xmlns:a16="http://schemas.microsoft.com/office/drawing/2014/main" id="{00000000-0008-0000-0200-000070000000}"/>
            </a:ext>
          </a:extLst>
        </xdr:cNvPr>
        <xdr:cNvSpPr txBox="1">
          <a:spLocks noChangeArrowheads="1"/>
        </xdr:cNvSpPr>
      </xdr:nvSpPr>
      <xdr:spPr bwMode="auto">
        <a:xfrm>
          <a:off x="41490900" y="10674350"/>
          <a:ext cx="97631" cy="1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24</xdr:row>
      <xdr:rowOff>504825</xdr:rowOff>
    </xdr:from>
    <xdr:ext cx="95250" cy="442269"/>
    <xdr:sp macro="" textlink="">
      <xdr:nvSpPr>
        <xdr:cNvPr id="113" name="Text Box 15">
          <a:extLst>
            <a:ext uri="{FF2B5EF4-FFF2-40B4-BE49-F238E27FC236}">
              <a16:creationId xmlns:a16="http://schemas.microsoft.com/office/drawing/2014/main" id="{00000000-0008-0000-0200-000071000000}"/>
            </a:ext>
          </a:extLst>
        </xdr:cNvPr>
        <xdr:cNvSpPr txBox="1">
          <a:spLocks noChangeArrowheads="1"/>
        </xdr:cNvSpPr>
      </xdr:nvSpPr>
      <xdr:spPr bwMode="auto">
        <a:xfrm>
          <a:off x="31346775" y="10372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24</xdr:row>
      <xdr:rowOff>504825</xdr:rowOff>
    </xdr:from>
    <xdr:ext cx="95250" cy="442269"/>
    <xdr:sp macro="" textlink="">
      <xdr:nvSpPr>
        <xdr:cNvPr id="114" name="Text Box 15">
          <a:extLst>
            <a:ext uri="{FF2B5EF4-FFF2-40B4-BE49-F238E27FC236}">
              <a16:creationId xmlns:a16="http://schemas.microsoft.com/office/drawing/2014/main" id="{00000000-0008-0000-0200-000072000000}"/>
            </a:ext>
          </a:extLst>
        </xdr:cNvPr>
        <xdr:cNvSpPr txBox="1">
          <a:spLocks noChangeArrowheads="1"/>
        </xdr:cNvSpPr>
      </xdr:nvSpPr>
      <xdr:spPr bwMode="auto">
        <a:xfrm>
          <a:off x="38357175" y="10372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24</xdr:row>
      <xdr:rowOff>504825</xdr:rowOff>
    </xdr:from>
    <xdr:ext cx="95250" cy="442269"/>
    <xdr:sp macro="" textlink="">
      <xdr:nvSpPr>
        <xdr:cNvPr id="115" name="Text Box 15">
          <a:extLst>
            <a:ext uri="{FF2B5EF4-FFF2-40B4-BE49-F238E27FC236}">
              <a16:creationId xmlns:a16="http://schemas.microsoft.com/office/drawing/2014/main" id="{00000000-0008-0000-0200-000073000000}"/>
            </a:ext>
          </a:extLst>
        </xdr:cNvPr>
        <xdr:cNvSpPr txBox="1">
          <a:spLocks noChangeArrowheads="1"/>
        </xdr:cNvSpPr>
      </xdr:nvSpPr>
      <xdr:spPr bwMode="auto">
        <a:xfrm>
          <a:off x="39757350" y="103727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27</xdr:row>
      <xdr:rowOff>504825</xdr:rowOff>
    </xdr:from>
    <xdr:ext cx="95250" cy="444014"/>
    <xdr:sp macro="" textlink="">
      <xdr:nvSpPr>
        <xdr:cNvPr id="116" name="Text Box 15">
          <a:extLst>
            <a:ext uri="{FF2B5EF4-FFF2-40B4-BE49-F238E27FC236}">
              <a16:creationId xmlns:a16="http://schemas.microsoft.com/office/drawing/2014/main" id="{00000000-0008-0000-0200-000074000000}"/>
            </a:ext>
          </a:extLst>
        </xdr:cNvPr>
        <xdr:cNvSpPr txBox="1">
          <a:spLocks noChangeArrowheads="1"/>
        </xdr:cNvSpPr>
      </xdr:nvSpPr>
      <xdr:spPr bwMode="auto">
        <a:xfrm>
          <a:off x="22193250" y="1165860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22</xdr:col>
      <xdr:colOff>0</xdr:colOff>
      <xdr:row>29</xdr:row>
      <xdr:rowOff>0</xdr:rowOff>
    </xdr:from>
    <xdr:to>
      <xdr:col>22</xdr:col>
      <xdr:colOff>95250</xdr:colOff>
      <xdr:row>29</xdr:row>
      <xdr:rowOff>171450</xdr:rowOff>
    </xdr:to>
    <xdr:sp macro="" textlink="">
      <xdr:nvSpPr>
        <xdr:cNvPr id="117" name="Text Box 16">
          <a:extLst>
            <a:ext uri="{FF2B5EF4-FFF2-40B4-BE49-F238E27FC236}">
              <a16:creationId xmlns:a16="http://schemas.microsoft.com/office/drawing/2014/main" id="{00000000-0008-0000-0200-000075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29</xdr:row>
      <xdr:rowOff>0</xdr:rowOff>
    </xdr:from>
    <xdr:to>
      <xdr:col>22</xdr:col>
      <xdr:colOff>95250</xdr:colOff>
      <xdr:row>29</xdr:row>
      <xdr:rowOff>171450</xdr:rowOff>
    </xdr:to>
    <xdr:sp macro="" textlink="">
      <xdr:nvSpPr>
        <xdr:cNvPr id="118" name="Text Box 17">
          <a:extLst>
            <a:ext uri="{FF2B5EF4-FFF2-40B4-BE49-F238E27FC236}">
              <a16:creationId xmlns:a16="http://schemas.microsoft.com/office/drawing/2014/main" id="{00000000-0008-0000-0200-000076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29</xdr:row>
      <xdr:rowOff>0</xdr:rowOff>
    </xdr:from>
    <xdr:to>
      <xdr:col>22</xdr:col>
      <xdr:colOff>95250</xdr:colOff>
      <xdr:row>29</xdr:row>
      <xdr:rowOff>171450</xdr:rowOff>
    </xdr:to>
    <xdr:sp macro="" textlink="">
      <xdr:nvSpPr>
        <xdr:cNvPr id="119" name="Text Box 18">
          <a:extLst>
            <a:ext uri="{FF2B5EF4-FFF2-40B4-BE49-F238E27FC236}">
              <a16:creationId xmlns:a16="http://schemas.microsoft.com/office/drawing/2014/main" id="{00000000-0008-0000-0200-000077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29</xdr:row>
      <xdr:rowOff>0</xdr:rowOff>
    </xdr:from>
    <xdr:to>
      <xdr:col>22</xdr:col>
      <xdr:colOff>95250</xdr:colOff>
      <xdr:row>29</xdr:row>
      <xdr:rowOff>171450</xdr:rowOff>
    </xdr:to>
    <xdr:sp macro="" textlink="">
      <xdr:nvSpPr>
        <xdr:cNvPr id="120" name="Text Box 19">
          <a:extLst>
            <a:ext uri="{FF2B5EF4-FFF2-40B4-BE49-F238E27FC236}">
              <a16:creationId xmlns:a16="http://schemas.microsoft.com/office/drawing/2014/main" id="{00000000-0008-0000-0200-000078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29</xdr:row>
      <xdr:rowOff>0</xdr:rowOff>
    </xdr:from>
    <xdr:ext cx="95250" cy="171450"/>
    <xdr:sp macro="" textlink="">
      <xdr:nvSpPr>
        <xdr:cNvPr id="121" name="Text Box 16">
          <a:extLst>
            <a:ext uri="{FF2B5EF4-FFF2-40B4-BE49-F238E27FC236}">
              <a16:creationId xmlns:a16="http://schemas.microsoft.com/office/drawing/2014/main" id="{00000000-0008-0000-0200-000079000000}"/>
            </a:ext>
          </a:extLst>
        </xdr:cNvPr>
        <xdr:cNvSpPr txBox="1">
          <a:spLocks noChangeArrowheads="1"/>
        </xdr:cNvSpPr>
      </xdr:nvSpPr>
      <xdr:spPr bwMode="auto">
        <a:xfrm>
          <a:off x="3134677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122" name="Text Box 17">
          <a:extLst>
            <a:ext uri="{FF2B5EF4-FFF2-40B4-BE49-F238E27FC236}">
              <a16:creationId xmlns:a16="http://schemas.microsoft.com/office/drawing/2014/main" id="{00000000-0008-0000-0200-00007A000000}"/>
            </a:ext>
          </a:extLst>
        </xdr:cNvPr>
        <xdr:cNvSpPr txBox="1">
          <a:spLocks noChangeArrowheads="1"/>
        </xdr:cNvSpPr>
      </xdr:nvSpPr>
      <xdr:spPr bwMode="auto">
        <a:xfrm>
          <a:off x="3134677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123" name="Text Box 18">
          <a:extLst>
            <a:ext uri="{FF2B5EF4-FFF2-40B4-BE49-F238E27FC236}">
              <a16:creationId xmlns:a16="http://schemas.microsoft.com/office/drawing/2014/main" id="{00000000-0008-0000-0200-00007B000000}"/>
            </a:ext>
          </a:extLst>
        </xdr:cNvPr>
        <xdr:cNvSpPr txBox="1">
          <a:spLocks noChangeArrowheads="1"/>
        </xdr:cNvSpPr>
      </xdr:nvSpPr>
      <xdr:spPr bwMode="auto">
        <a:xfrm>
          <a:off x="3134677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124" name="Text Box 19">
          <a:extLst>
            <a:ext uri="{FF2B5EF4-FFF2-40B4-BE49-F238E27FC236}">
              <a16:creationId xmlns:a16="http://schemas.microsoft.com/office/drawing/2014/main" id="{00000000-0008-0000-0200-00007C000000}"/>
            </a:ext>
          </a:extLst>
        </xdr:cNvPr>
        <xdr:cNvSpPr txBox="1">
          <a:spLocks noChangeArrowheads="1"/>
        </xdr:cNvSpPr>
      </xdr:nvSpPr>
      <xdr:spPr bwMode="auto">
        <a:xfrm>
          <a:off x="3134677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125" name="Text Box 15">
          <a:extLst>
            <a:ext uri="{FF2B5EF4-FFF2-40B4-BE49-F238E27FC236}">
              <a16:creationId xmlns:a16="http://schemas.microsoft.com/office/drawing/2014/main" id="{00000000-0008-0000-0200-00007D000000}"/>
            </a:ext>
          </a:extLst>
        </xdr:cNvPr>
        <xdr:cNvSpPr txBox="1">
          <a:spLocks noChangeArrowheads="1"/>
        </xdr:cNvSpPr>
      </xdr:nvSpPr>
      <xdr:spPr bwMode="auto">
        <a:xfrm>
          <a:off x="31346775" y="12515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126" name="Text Box 16">
          <a:extLst>
            <a:ext uri="{FF2B5EF4-FFF2-40B4-BE49-F238E27FC236}">
              <a16:creationId xmlns:a16="http://schemas.microsoft.com/office/drawing/2014/main" id="{00000000-0008-0000-0200-00007E000000}"/>
            </a:ext>
          </a:extLst>
        </xdr:cNvPr>
        <xdr:cNvSpPr txBox="1">
          <a:spLocks noChangeArrowheads="1"/>
        </xdr:cNvSpPr>
      </xdr:nvSpPr>
      <xdr:spPr bwMode="auto">
        <a:xfrm>
          <a:off x="38357175"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127" name="Text Box 17">
          <a:extLst>
            <a:ext uri="{FF2B5EF4-FFF2-40B4-BE49-F238E27FC236}">
              <a16:creationId xmlns:a16="http://schemas.microsoft.com/office/drawing/2014/main" id="{00000000-0008-0000-0200-00007F000000}"/>
            </a:ext>
          </a:extLst>
        </xdr:cNvPr>
        <xdr:cNvSpPr txBox="1">
          <a:spLocks noChangeArrowheads="1"/>
        </xdr:cNvSpPr>
      </xdr:nvSpPr>
      <xdr:spPr bwMode="auto">
        <a:xfrm>
          <a:off x="38357175"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128" name="Text Box 18">
          <a:extLst>
            <a:ext uri="{FF2B5EF4-FFF2-40B4-BE49-F238E27FC236}">
              <a16:creationId xmlns:a16="http://schemas.microsoft.com/office/drawing/2014/main" id="{00000000-0008-0000-0200-000080000000}"/>
            </a:ext>
          </a:extLst>
        </xdr:cNvPr>
        <xdr:cNvSpPr txBox="1">
          <a:spLocks noChangeArrowheads="1"/>
        </xdr:cNvSpPr>
      </xdr:nvSpPr>
      <xdr:spPr bwMode="auto">
        <a:xfrm>
          <a:off x="38357175"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129" name="Text Box 19">
          <a:extLst>
            <a:ext uri="{FF2B5EF4-FFF2-40B4-BE49-F238E27FC236}">
              <a16:creationId xmlns:a16="http://schemas.microsoft.com/office/drawing/2014/main" id="{00000000-0008-0000-0200-000081000000}"/>
            </a:ext>
          </a:extLst>
        </xdr:cNvPr>
        <xdr:cNvSpPr txBox="1">
          <a:spLocks noChangeArrowheads="1"/>
        </xdr:cNvSpPr>
      </xdr:nvSpPr>
      <xdr:spPr bwMode="auto">
        <a:xfrm>
          <a:off x="38357175"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30" name="Text Box 15">
          <a:extLst>
            <a:ext uri="{FF2B5EF4-FFF2-40B4-BE49-F238E27FC236}">
              <a16:creationId xmlns:a16="http://schemas.microsoft.com/office/drawing/2014/main" id="{00000000-0008-0000-0200-000082000000}"/>
            </a:ext>
          </a:extLst>
        </xdr:cNvPr>
        <xdr:cNvSpPr txBox="1">
          <a:spLocks noChangeArrowheads="1"/>
        </xdr:cNvSpPr>
      </xdr:nvSpPr>
      <xdr:spPr bwMode="auto">
        <a:xfrm>
          <a:off x="38357175" y="12515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29</xdr:row>
      <xdr:rowOff>0</xdr:rowOff>
    </xdr:from>
    <xdr:ext cx="95250" cy="171450"/>
    <xdr:sp macro="" textlink="">
      <xdr:nvSpPr>
        <xdr:cNvPr id="132" name="Text Box 16">
          <a:extLst>
            <a:ext uri="{FF2B5EF4-FFF2-40B4-BE49-F238E27FC236}">
              <a16:creationId xmlns:a16="http://schemas.microsoft.com/office/drawing/2014/main" id="{00000000-0008-0000-0200-000084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29</xdr:row>
      <xdr:rowOff>0</xdr:rowOff>
    </xdr:from>
    <xdr:ext cx="95250" cy="171450"/>
    <xdr:sp macro="" textlink="">
      <xdr:nvSpPr>
        <xdr:cNvPr id="133" name="Text Box 17">
          <a:extLst>
            <a:ext uri="{FF2B5EF4-FFF2-40B4-BE49-F238E27FC236}">
              <a16:creationId xmlns:a16="http://schemas.microsoft.com/office/drawing/2014/main" id="{00000000-0008-0000-0200-000085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29</xdr:row>
      <xdr:rowOff>0</xdr:rowOff>
    </xdr:from>
    <xdr:ext cx="95250" cy="171450"/>
    <xdr:sp macro="" textlink="">
      <xdr:nvSpPr>
        <xdr:cNvPr id="134" name="Text Box 18">
          <a:extLst>
            <a:ext uri="{FF2B5EF4-FFF2-40B4-BE49-F238E27FC236}">
              <a16:creationId xmlns:a16="http://schemas.microsoft.com/office/drawing/2014/main" id="{00000000-0008-0000-0200-000086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29</xdr:row>
      <xdr:rowOff>0</xdr:rowOff>
    </xdr:from>
    <xdr:ext cx="95250" cy="171450"/>
    <xdr:sp macro="" textlink="">
      <xdr:nvSpPr>
        <xdr:cNvPr id="135" name="Text Box 19">
          <a:extLst>
            <a:ext uri="{FF2B5EF4-FFF2-40B4-BE49-F238E27FC236}">
              <a16:creationId xmlns:a16="http://schemas.microsoft.com/office/drawing/2014/main" id="{00000000-0008-0000-0200-000087000000}"/>
            </a:ext>
          </a:extLst>
        </xdr:cNvPr>
        <xdr:cNvSpPr txBox="1">
          <a:spLocks noChangeArrowheads="1"/>
        </xdr:cNvSpPr>
      </xdr:nvSpPr>
      <xdr:spPr bwMode="auto">
        <a:xfrm>
          <a:off x="22193250"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29</xdr:row>
      <xdr:rowOff>504825</xdr:rowOff>
    </xdr:from>
    <xdr:ext cx="95250" cy="213632"/>
    <xdr:sp macro="" textlink="">
      <xdr:nvSpPr>
        <xdr:cNvPr id="136" name="Text Box 15">
          <a:extLst>
            <a:ext uri="{FF2B5EF4-FFF2-40B4-BE49-F238E27FC236}">
              <a16:creationId xmlns:a16="http://schemas.microsoft.com/office/drawing/2014/main" id="{00000000-0008-0000-0200-000088000000}"/>
            </a:ext>
          </a:extLst>
        </xdr:cNvPr>
        <xdr:cNvSpPr txBox="1">
          <a:spLocks noChangeArrowheads="1"/>
        </xdr:cNvSpPr>
      </xdr:nvSpPr>
      <xdr:spPr bwMode="auto">
        <a:xfrm>
          <a:off x="22193250" y="125158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137" name="Text Box 16">
          <a:extLst>
            <a:ext uri="{FF2B5EF4-FFF2-40B4-BE49-F238E27FC236}">
              <a16:creationId xmlns:a16="http://schemas.microsoft.com/office/drawing/2014/main" id="{00000000-0008-0000-0200-000089000000}"/>
            </a:ext>
          </a:extLst>
        </xdr:cNvPr>
        <xdr:cNvSpPr txBox="1">
          <a:spLocks noChangeArrowheads="1"/>
        </xdr:cNvSpPr>
      </xdr:nvSpPr>
      <xdr:spPr bwMode="auto">
        <a:xfrm>
          <a:off x="3134677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138" name="Text Box 17">
          <a:extLst>
            <a:ext uri="{FF2B5EF4-FFF2-40B4-BE49-F238E27FC236}">
              <a16:creationId xmlns:a16="http://schemas.microsoft.com/office/drawing/2014/main" id="{00000000-0008-0000-0200-00008A000000}"/>
            </a:ext>
          </a:extLst>
        </xdr:cNvPr>
        <xdr:cNvSpPr txBox="1">
          <a:spLocks noChangeArrowheads="1"/>
        </xdr:cNvSpPr>
      </xdr:nvSpPr>
      <xdr:spPr bwMode="auto">
        <a:xfrm>
          <a:off x="3134677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139" name="Text Box 18">
          <a:extLst>
            <a:ext uri="{FF2B5EF4-FFF2-40B4-BE49-F238E27FC236}">
              <a16:creationId xmlns:a16="http://schemas.microsoft.com/office/drawing/2014/main" id="{00000000-0008-0000-0200-00008B000000}"/>
            </a:ext>
          </a:extLst>
        </xdr:cNvPr>
        <xdr:cNvSpPr txBox="1">
          <a:spLocks noChangeArrowheads="1"/>
        </xdr:cNvSpPr>
      </xdr:nvSpPr>
      <xdr:spPr bwMode="auto">
        <a:xfrm>
          <a:off x="31348362" y="12103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140" name="Text Box 15">
          <a:extLst>
            <a:ext uri="{FF2B5EF4-FFF2-40B4-BE49-F238E27FC236}">
              <a16:creationId xmlns:a16="http://schemas.microsoft.com/office/drawing/2014/main" id="{00000000-0008-0000-0200-00008C000000}"/>
            </a:ext>
          </a:extLst>
        </xdr:cNvPr>
        <xdr:cNvSpPr txBox="1">
          <a:spLocks noChangeArrowheads="1"/>
        </xdr:cNvSpPr>
      </xdr:nvSpPr>
      <xdr:spPr bwMode="auto">
        <a:xfrm>
          <a:off x="31346775" y="125158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141" name="Text Box 16">
          <a:extLst>
            <a:ext uri="{FF2B5EF4-FFF2-40B4-BE49-F238E27FC236}">
              <a16:creationId xmlns:a16="http://schemas.microsoft.com/office/drawing/2014/main" id="{00000000-0008-0000-0200-00008D000000}"/>
            </a:ext>
          </a:extLst>
        </xdr:cNvPr>
        <xdr:cNvSpPr txBox="1">
          <a:spLocks noChangeArrowheads="1"/>
        </xdr:cNvSpPr>
      </xdr:nvSpPr>
      <xdr:spPr bwMode="auto">
        <a:xfrm>
          <a:off x="3357562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142" name="Text Box 17">
          <a:extLst>
            <a:ext uri="{FF2B5EF4-FFF2-40B4-BE49-F238E27FC236}">
              <a16:creationId xmlns:a16="http://schemas.microsoft.com/office/drawing/2014/main" id="{00000000-0008-0000-0200-00008E000000}"/>
            </a:ext>
          </a:extLst>
        </xdr:cNvPr>
        <xdr:cNvSpPr txBox="1">
          <a:spLocks noChangeArrowheads="1"/>
        </xdr:cNvSpPr>
      </xdr:nvSpPr>
      <xdr:spPr bwMode="auto">
        <a:xfrm>
          <a:off x="3357562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143" name="Text Box 18">
          <a:extLst>
            <a:ext uri="{FF2B5EF4-FFF2-40B4-BE49-F238E27FC236}">
              <a16:creationId xmlns:a16="http://schemas.microsoft.com/office/drawing/2014/main" id="{00000000-0008-0000-0200-00008F000000}"/>
            </a:ext>
          </a:extLst>
        </xdr:cNvPr>
        <xdr:cNvSpPr txBox="1">
          <a:spLocks noChangeArrowheads="1"/>
        </xdr:cNvSpPr>
      </xdr:nvSpPr>
      <xdr:spPr bwMode="auto">
        <a:xfrm>
          <a:off x="3357562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144" name="Text Box 19">
          <a:extLst>
            <a:ext uri="{FF2B5EF4-FFF2-40B4-BE49-F238E27FC236}">
              <a16:creationId xmlns:a16="http://schemas.microsoft.com/office/drawing/2014/main" id="{00000000-0008-0000-0200-000090000000}"/>
            </a:ext>
          </a:extLst>
        </xdr:cNvPr>
        <xdr:cNvSpPr txBox="1">
          <a:spLocks noChangeArrowheads="1"/>
        </xdr:cNvSpPr>
      </xdr:nvSpPr>
      <xdr:spPr bwMode="auto">
        <a:xfrm>
          <a:off x="3357562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0</xdr:rowOff>
    </xdr:from>
    <xdr:ext cx="95250" cy="171450"/>
    <xdr:sp macro="" textlink="">
      <xdr:nvSpPr>
        <xdr:cNvPr id="145" name="Text Box 16">
          <a:extLst>
            <a:ext uri="{FF2B5EF4-FFF2-40B4-BE49-F238E27FC236}">
              <a16:creationId xmlns:a16="http://schemas.microsoft.com/office/drawing/2014/main" id="{00000000-0008-0000-0200-000091000000}"/>
            </a:ext>
          </a:extLst>
        </xdr:cNvPr>
        <xdr:cNvSpPr txBox="1">
          <a:spLocks noChangeArrowheads="1"/>
        </xdr:cNvSpPr>
      </xdr:nvSpPr>
      <xdr:spPr bwMode="auto">
        <a:xfrm>
          <a:off x="33575625" y="120872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146" name="Text Box 16">
          <a:extLst>
            <a:ext uri="{FF2B5EF4-FFF2-40B4-BE49-F238E27FC236}">
              <a16:creationId xmlns:a16="http://schemas.microsoft.com/office/drawing/2014/main" id="{00000000-0008-0000-0200-000092000000}"/>
            </a:ext>
          </a:extLst>
        </xdr:cNvPr>
        <xdr:cNvSpPr txBox="1">
          <a:spLocks noChangeArrowheads="1"/>
        </xdr:cNvSpPr>
      </xdr:nvSpPr>
      <xdr:spPr bwMode="auto">
        <a:xfrm>
          <a:off x="39757350"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147" name="Text Box 17">
          <a:extLst>
            <a:ext uri="{FF2B5EF4-FFF2-40B4-BE49-F238E27FC236}">
              <a16:creationId xmlns:a16="http://schemas.microsoft.com/office/drawing/2014/main" id="{00000000-0008-0000-0200-000093000000}"/>
            </a:ext>
          </a:extLst>
        </xdr:cNvPr>
        <xdr:cNvSpPr txBox="1">
          <a:spLocks noChangeArrowheads="1"/>
        </xdr:cNvSpPr>
      </xdr:nvSpPr>
      <xdr:spPr bwMode="auto">
        <a:xfrm>
          <a:off x="39757350"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148" name="Text Box 18">
          <a:extLst>
            <a:ext uri="{FF2B5EF4-FFF2-40B4-BE49-F238E27FC236}">
              <a16:creationId xmlns:a16="http://schemas.microsoft.com/office/drawing/2014/main" id="{00000000-0008-0000-0200-000094000000}"/>
            </a:ext>
          </a:extLst>
        </xdr:cNvPr>
        <xdr:cNvSpPr txBox="1">
          <a:spLocks noChangeArrowheads="1"/>
        </xdr:cNvSpPr>
      </xdr:nvSpPr>
      <xdr:spPr bwMode="auto">
        <a:xfrm>
          <a:off x="39757350"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149" name="Text Box 19">
          <a:extLst>
            <a:ext uri="{FF2B5EF4-FFF2-40B4-BE49-F238E27FC236}">
              <a16:creationId xmlns:a16="http://schemas.microsoft.com/office/drawing/2014/main" id="{00000000-0008-0000-0200-000095000000}"/>
            </a:ext>
          </a:extLst>
        </xdr:cNvPr>
        <xdr:cNvSpPr txBox="1">
          <a:spLocks noChangeArrowheads="1"/>
        </xdr:cNvSpPr>
      </xdr:nvSpPr>
      <xdr:spPr bwMode="auto">
        <a:xfrm>
          <a:off x="39757350" y="108013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150" name="Text Box 15">
          <a:extLst>
            <a:ext uri="{FF2B5EF4-FFF2-40B4-BE49-F238E27FC236}">
              <a16:creationId xmlns:a16="http://schemas.microsoft.com/office/drawing/2014/main" id="{00000000-0008-0000-0200-000096000000}"/>
            </a:ext>
          </a:extLst>
        </xdr:cNvPr>
        <xdr:cNvSpPr txBox="1">
          <a:spLocks noChangeArrowheads="1"/>
        </xdr:cNvSpPr>
      </xdr:nvSpPr>
      <xdr:spPr bwMode="auto">
        <a:xfrm>
          <a:off x="39757350" y="12515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23</xdr:col>
      <xdr:colOff>400050</xdr:colOff>
      <xdr:row>31</xdr:row>
      <xdr:rowOff>292100</xdr:rowOff>
    </xdr:from>
    <xdr:to>
      <xdr:col>23</xdr:col>
      <xdr:colOff>497680</xdr:colOff>
      <xdr:row>31</xdr:row>
      <xdr:rowOff>404631</xdr:rowOff>
    </xdr:to>
    <xdr:sp macro="" textlink="">
      <xdr:nvSpPr>
        <xdr:cNvPr id="151" name="Text Box 15">
          <a:extLst>
            <a:ext uri="{FF2B5EF4-FFF2-40B4-BE49-F238E27FC236}">
              <a16:creationId xmlns:a16="http://schemas.microsoft.com/office/drawing/2014/main" id="{00000000-0008-0000-0200-000097000000}"/>
            </a:ext>
          </a:extLst>
        </xdr:cNvPr>
        <xdr:cNvSpPr txBox="1">
          <a:spLocks noChangeArrowheads="1"/>
        </xdr:cNvSpPr>
      </xdr:nvSpPr>
      <xdr:spPr bwMode="auto">
        <a:xfrm>
          <a:off x="23193375" y="162941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400050</xdr:colOff>
      <xdr:row>30</xdr:row>
      <xdr:rowOff>301625</xdr:rowOff>
    </xdr:from>
    <xdr:to>
      <xdr:col>44</xdr:col>
      <xdr:colOff>497680</xdr:colOff>
      <xdr:row>30</xdr:row>
      <xdr:rowOff>414156</xdr:rowOff>
    </xdr:to>
    <xdr:sp macro="" textlink="">
      <xdr:nvSpPr>
        <xdr:cNvPr id="152" name="Text Box 15">
          <a:extLst>
            <a:ext uri="{FF2B5EF4-FFF2-40B4-BE49-F238E27FC236}">
              <a16:creationId xmlns:a16="http://schemas.microsoft.com/office/drawing/2014/main" id="{00000000-0008-0000-0200-000098000000}"/>
            </a:ext>
          </a:extLst>
        </xdr:cNvPr>
        <xdr:cNvSpPr txBox="1">
          <a:spLocks noChangeArrowheads="1"/>
        </xdr:cNvSpPr>
      </xdr:nvSpPr>
      <xdr:spPr bwMode="auto">
        <a:xfrm>
          <a:off x="41948100" y="15875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381000</xdr:colOff>
      <xdr:row>30</xdr:row>
      <xdr:rowOff>282575</xdr:rowOff>
    </xdr:from>
    <xdr:to>
      <xdr:col>44</xdr:col>
      <xdr:colOff>478630</xdr:colOff>
      <xdr:row>30</xdr:row>
      <xdr:rowOff>395106</xdr:rowOff>
    </xdr:to>
    <xdr:sp macro="" textlink="">
      <xdr:nvSpPr>
        <xdr:cNvPr id="153" name="Text Box 15">
          <a:extLst>
            <a:ext uri="{FF2B5EF4-FFF2-40B4-BE49-F238E27FC236}">
              <a16:creationId xmlns:a16="http://schemas.microsoft.com/office/drawing/2014/main" id="{00000000-0008-0000-0200-000099000000}"/>
            </a:ext>
          </a:extLst>
        </xdr:cNvPr>
        <xdr:cNvSpPr txBox="1">
          <a:spLocks noChangeArrowheads="1"/>
        </xdr:cNvSpPr>
      </xdr:nvSpPr>
      <xdr:spPr bwMode="auto">
        <a:xfrm>
          <a:off x="41929050" y="1585595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20</xdr:row>
      <xdr:rowOff>504825</xdr:rowOff>
    </xdr:from>
    <xdr:ext cx="95250" cy="442269"/>
    <xdr:sp macro="" textlink="">
      <xdr:nvSpPr>
        <xdr:cNvPr id="154" name="Text Box 15">
          <a:extLst>
            <a:ext uri="{FF2B5EF4-FFF2-40B4-BE49-F238E27FC236}">
              <a16:creationId xmlns:a16="http://schemas.microsoft.com/office/drawing/2014/main" id="{00000000-0008-0000-0200-00009A000000}"/>
            </a:ext>
          </a:extLst>
        </xdr:cNvPr>
        <xdr:cNvSpPr txBox="1">
          <a:spLocks noChangeArrowheads="1"/>
        </xdr:cNvSpPr>
      </xdr:nvSpPr>
      <xdr:spPr bwMode="auto">
        <a:xfrm>
          <a:off x="31346775" y="865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155" name="Text Box 15">
          <a:extLst>
            <a:ext uri="{FF2B5EF4-FFF2-40B4-BE49-F238E27FC236}">
              <a16:creationId xmlns:a16="http://schemas.microsoft.com/office/drawing/2014/main" id="{00000000-0008-0000-0200-00009B000000}"/>
            </a:ext>
          </a:extLst>
        </xdr:cNvPr>
        <xdr:cNvSpPr txBox="1">
          <a:spLocks noChangeArrowheads="1"/>
        </xdr:cNvSpPr>
      </xdr:nvSpPr>
      <xdr:spPr bwMode="auto">
        <a:xfrm>
          <a:off x="31346775" y="86582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156" name="Text Box 15">
          <a:extLst>
            <a:ext uri="{FF2B5EF4-FFF2-40B4-BE49-F238E27FC236}">
              <a16:creationId xmlns:a16="http://schemas.microsoft.com/office/drawing/2014/main" id="{00000000-0008-0000-0200-00009C000000}"/>
            </a:ext>
          </a:extLst>
        </xdr:cNvPr>
        <xdr:cNvSpPr txBox="1">
          <a:spLocks noChangeArrowheads="1"/>
        </xdr:cNvSpPr>
      </xdr:nvSpPr>
      <xdr:spPr bwMode="auto">
        <a:xfrm>
          <a:off x="31346775" y="86582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157" name="Text Box 15">
          <a:extLst>
            <a:ext uri="{FF2B5EF4-FFF2-40B4-BE49-F238E27FC236}">
              <a16:creationId xmlns:a16="http://schemas.microsoft.com/office/drawing/2014/main" id="{00000000-0008-0000-0200-00009D000000}"/>
            </a:ext>
          </a:extLst>
        </xdr:cNvPr>
        <xdr:cNvSpPr txBox="1">
          <a:spLocks noChangeArrowheads="1"/>
        </xdr:cNvSpPr>
      </xdr:nvSpPr>
      <xdr:spPr bwMode="auto">
        <a:xfrm>
          <a:off x="31346775" y="9515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21</xdr:col>
      <xdr:colOff>857250</xdr:colOff>
      <xdr:row>15</xdr:row>
      <xdr:rowOff>301625</xdr:rowOff>
    </xdr:from>
    <xdr:to>
      <xdr:col>22</xdr:col>
      <xdr:colOff>97630</xdr:colOff>
      <xdr:row>15</xdr:row>
      <xdr:rowOff>311331</xdr:rowOff>
    </xdr:to>
    <xdr:sp macro="" textlink="">
      <xdr:nvSpPr>
        <xdr:cNvPr id="158" name="Text Box 15">
          <a:extLst>
            <a:ext uri="{FF2B5EF4-FFF2-40B4-BE49-F238E27FC236}">
              <a16:creationId xmlns:a16="http://schemas.microsoft.com/office/drawing/2014/main" id="{00000000-0008-0000-0200-00009E000000}"/>
            </a:ext>
          </a:extLst>
        </xdr:cNvPr>
        <xdr:cNvSpPr txBox="1">
          <a:spLocks noChangeArrowheads="1"/>
        </xdr:cNvSpPr>
      </xdr:nvSpPr>
      <xdr:spPr bwMode="auto">
        <a:xfrm>
          <a:off x="22193250" y="6311900"/>
          <a:ext cx="97631" cy="4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311331</xdr:rowOff>
    </xdr:to>
    <xdr:sp macro="" textlink="">
      <xdr:nvSpPr>
        <xdr:cNvPr id="159" name="Text Box 15">
          <a:extLst>
            <a:ext uri="{FF2B5EF4-FFF2-40B4-BE49-F238E27FC236}">
              <a16:creationId xmlns:a16="http://schemas.microsoft.com/office/drawing/2014/main" id="{00000000-0008-0000-0200-00009F000000}"/>
            </a:ext>
          </a:extLst>
        </xdr:cNvPr>
        <xdr:cNvSpPr txBox="1">
          <a:spLocks noChangeArrowheads="1"/>
        </xdr:cNvSpPr>
      </xdr:nvSpPr>
      <xdr:spPr bwMode="auto">
        <a:xfrm>
          <a:off x="22193250" y="6311900"/>
          <a:ext cx="97631" cy="4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311331</xdr:rowOff>
    </xdr:to>
    <xdr:sp macro="" textlink="">
      <xdr:nvSpPr>
        <xdr:cNvPr id="160" name="Text Box 15">
          <a:extLst>
            <a:ext uri="{FF2B5EF4-FFF2-40B4-BE49-F238E27FC236}">
              <a16:creationId xmlns:a16="http://schemas.microsoft.com/office/drawing/2014/main" id="{00000000-0008-0000-0200-0000A0000000}"/>
            </a:ext>
          </a:extLst>
        </xdr:cNvPr>
        <xdr:cNvSpPr txBox="1">
          <a:spLocks noChangeArrowheads="1"/>
        </xdr:cNvSpPr>
      </xdr:nvSpPr>
      <xdr:spPr bwMode="auto">
        <a:xfrm>
          <a:off x="22193250" y="6311900"/>
          <a:ext cx="97631" cy="4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311331</xdr:rowOff>
    </xdr:to>
    <xdr:sp macro="" textlink="">
      <xdr:nvSpPr>
        <xdr:cNvPr id="161" name="Text Box 15">
          <a:extLst>
            <a:ext uri="{FF2B5EF4-FFF2-40B4-BE49-F238E27FC236}">
              <a16:creationId xmlns:a16="http://schemas.microsoft.com/office/drawing/2014/main" id="{00000000-0008-0000-0200-0000A1000000}"/>
            </a:ext>
          </a:extLst>
        </xdr:cNvPr>
        <xdr:cNvSpPr txBox="1">
          <a:spLocks noChangeArrowheads="1"/>
        </xdr:cNvSpPr>
      </xdr:nvSpPr>
      <xdr:spPr bwMode="auto">
        <a:xfrm>
          <a:off x="22193250" y="6311900"/>
          <a:ext cx="97631" cy="49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28</xdr:row>
      <xdr:rowOff>34925</xdr:rowOff>
    </xdr:from>
    <xdr:to>
      <xdr:col>23</xdr:col>
      <xdr:colOff>278605</xdr:colOff>
      <xdr:row>28</xdr:row>
      <xdr:rowOff>147456</xdr:rowOff>
    </xdr:to>
    <xdr:sp macro="" textlink="">
      <xdr:nvSpPr>
        <xdr:cNvPr id="162" name="Text Box 15">
          <a:extLst>
            <a:ext uri="{FF2B5EF4-FFF2-40B4-BE49-F238E27FC236}">
              <a16:creationId xmlns:a16="http://schemas.microsoft.com/office/drawing/2014/main" id="{00000000-0008-0000-0200-0000A2000000}"/>
            </a:ext>
          </a:extLst>
        </xdr:cNvPr>
        <xdr:cNvSpPr txBox="1">
          <a:spLocks noChangeArrowheads="1"/>
        </xdr:cNvSpPr>
      </xdr:nvSpPr>
      <xdr:spPr bwMode="auto">
        <a:xfrm>
          <a:off x="22974300" y="1475105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314325</xdr:colOff>
      <xdr:row>29</xdr:row>
      <xdr:rowOff>177800</xdr:rowOff>
    </xdr:from>
    <xdr:to>
      <xdr:col>22</xdr:col>
      <xdr:colOff>411955</xdr:colOff>
      <xdr:row>29</xdr:row>
      <xdr:rowOff>290331</xdr:rowOff>
    </xdr:to>
    <xdr:sp macro="" textlink="">
      <xdr:nvSpPr>
        <xdr:cNvPr id="163" name="Text Box 15">
          <a:extLst>
            <a:ext uri="{FF2B5EF4-FFF2-40B4-BE49-F238E27FC236}">
              <a16:creationId xmlns:a16="http://schemas.microsoft.com/office/drawing/2014/main" id="{00000000-0008-0000-0200-0000A3000000}"/>
            </a:ext>
          </a:extLst>
        </xdr:cNvPr>
        <xdr:cNvSpPr txBox="1">
          <a:spLocks noChangeArrowheads="1"/>
        </xdr:cNvSpPr>
      </xdr:nvSpPr>
      <xdr:spPr bwMode="auto">
        <a:xfrm>
          <a:off x="22545675" y="1532255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228600</xdr:colOff>
      <xdr:row>30</xdr:row>
      <xdr:rowOff>120650</xdr:rowOff>
    </xdr:from>
    <xdr:to>
      <xdr:col>44</xdr:col>
      <xdr:colOff>326230</xdr:colOff>
      <xdr:row>30</xdr:row>
      <xdr:rowOff>233181</xdr:rowOff>
    </xdr:to>
    <xdr:sp macro="" textlink="">
      <xdr:nvSpPr>
        <xdr:cNvPr id="164" name="Text Box 15">
          <a:extLst>
            <a:ext uri="{FF2B5EF4-FFF2-40B4-BE49-F238E27FC236}">
              <a16:creationId xmlns:a16="http://schemas.microsoft.com/office/drawing/2014/main" id="{00000000-0008-0000-0200-0000A4000000}"/>
            </a:ext>
          </a:extLst>
        </xdr:cNvPr>
        <xdr:cNvSpPr txBox="1">
          <a:spLocks noChangeArrowheads="1"/>
        </xdr:cNvSpPr>
      </xdr:nvSpPr>
      <xdr:spPr bwMode="auto">
        <a:xfrm>
          <a:off x="41776650" y="15694025"/>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65" name="Text Box 15">
          <a:extLst>
            <a:ext uri="{FF2B5EF4-FFF2-40B4-BE49-F238E27FC236}">
              <a16:creationId xmlns:a16="http://schemas.microsoft.com/office/drawing/2014/main" id="{00000000-0008-0000-0200-0000A5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66" name="Text Box 15">
          <a:extLst>
            <a:ext uri="{FF2B5EF4-FFF2-40B4-BE49-F238E27FC236}">
              <a16:creationId xmlns:a16="http://schemas.microsoft.com/office/drawing/2014/main" id="{00000000-0008-0000-0200-0000A6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67" name="Text Box 15">
          <a:extLst>
            <a:ext uri="{FF2B5EF4-FFF2-40B4-BE49-F238E27FC236}">
              <a16:creationId xmlns:a16="http://schemas.microsoft.com/office/drawing/2014/main" id="{00000000-0008-0000-0200-0000A7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309166</xdr:rowOff>
    </xdr:to>
    <xdr:sp macro="" textlink="">
      <xdr:nvSpPr>
        <xdr:cNvPr id="168" name="Text Box 15">
          <a:extLst>
            <a:ext uri="{FF2B5EF4-FFF2-40B4-BE49-F238E27FC236}">
              <a16:creationId xmlns:a16="http://schemas.microsoft.com/office/drawing/2014/main" id="{00000000-0008-0000-0200-0000A8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309166</xdr:rowOff>
    </xdr:to>
    <xdr:sp macro="" textlink="">
      <xdr:nvSpPr>
        <xdr:cNvPr id="169" name="Text Box 15">
          <a:extLst>
            <a:ext uri="{FF2B5EF4-FFF2-40B4-BE49-F238E27FC236}">
              <a16:creationId xmlns:a16="http://schemas.microsoft.com/office/drawing/2014/main" id="{00000000-0008-0000-0200-0000A9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309166</xdr:rowOff>
    </xdr:to>
    <xdr:sp macro="" textlink="">
      <xdr:nvSpPr>
        <xdr:cNvPr id="170" name="Text Box 15">
          <a:extLst>
            <a:ext uri="{FF2B5EF4-FFF2-40B4-BE49-F238E27FC236}">
              <a16:creationId xmlns:a16="http://schemas.microsoft.com/office/drawing/2014/main" id="{00000000-0008-0000-0200-0000AA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309166</xdr:rowOff>
    </xdr:to>
    <xdr:sp macro="" textlink="">
      <xdr:nvSpPr>
        <xdr:cNvPr id="171" name="Text Box 15">
          <a:extLst>
            <a:ext uri="{FF2B5EF4-FFF2-40B4-BE49-F238E27FC236}">
              <a16:creationId xmlns:a16="http://schemas.microsoft.com/office/drawing/2014/main" id="{00000000-0008-0000-0200-0000AB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414156</xdr:rowOff>
    </xdr:to>
    <xdr:sp macro="" textlink="">
      <xdr:nvSpPr>
        <xdr:cNvPr id="172" name="Text Box 15">
          <a:extLst>
            <a:ext uri="{FF2B5EF4-FFF2-40B4-BE49-F238E27FC236}">
              <a16:creationId xmlns:a16="http://schemas.microsoft.com/office/drawing/2014/main" id="{00000000-0008-0000-0200-0000AC000000}"/>
            </a:ext>
          </a:extLst>
        </xdr:cNvPr>
        <xdr:cNvSpPr txBox="1">
          <a:spLocks noChangeArrowheads="1"/>
        </xdr:cNvSpPr>
      </xdr:nvSpPr>
      <xdr:spPr bwMode="auto">
        <a:xfrm>
          <a:off x="22703270" y="652318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414156</xdr:rowOff>
    </xdr:to>
    <xdr:sp macro="" textlink="">
      <xdr:nvSpPr>
        <xdr:cNvPr id="173" name="Text Box 15">
          <a:extLst>
            <a:ext uri="{FF2B5EF4-FFF2-40B4-BE49-F238E27FC236}">
              <a16:creationId xmlns:a16="http://schemas.microsoft.com/office/drawing/2014/main" id="{00000000-0008-0000-0200-0000AD000000}"/>
            </a:ext>
          </a:extLst>
        </xdr:cNvPr>
        <xdr:cNvSpPr txBox="1">
          <a:spLocks noChangeArrowheads="1"/>
        </xdr:cNvSpPr>
      </xdr:nvSpPr>
      <xdr:spPr bwMode="auto">
        <a:xfrm>
          <a:off x="22703270" y="652318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414156</xdr:rowOff>
    </xdr:to>
    <xdr:sp macro="" textlink="">
      <xdr:nvSpPr>
        <xdr:cNvPr id="174" name="Text Box 15">
          <a:extLst>
            <a:ext uri="{FF2B5EF4-FFF2-40B4-BE49-F238E27FC236}">
              <a16:creationId xmlns:a16="http://schemas.microsoft.com/office/drawing/2014/main" id="{00000000-0008-0000-0200-0000AE000000}"/>
            </a:ext>
          </a:extLst>
        </xdr:cNvPr>
        <xdr:cNvSpPr txBox="1">
          <a:spLocks noChangeArrowheads="1"/>
        </xdr:cNvSpPr>
      </xdr:nvSpPr>
      <xdr:spPr bwMode="auto">
        <a:xfrm>
          <a:off x="22703270" y="652318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309166</xdr:rowOff>
    </xdr:to>
    <xdr:sp macro="" textlink="">
      <xdr:nvSpPr>
        <xdr:cNvPr id="175" name="Text Box 15">
          <a:extLst>
            <a:ext uri="{FF2B5EF4-FFF2-40B4-BE49-F238E27FC236}">
              <a16:creationId xmlns:a16="http://schemas.microsoft.com/office/drawing/2014/main" id="{00000000-0008-0000-0200-0000AF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309166</xdr:rowOff>
    </xdr:to>
    <xdr:sp macro="" textlink="">
      <xdr:nvSpPr>
        <xdr:cNvPr id="176" name="Text Box 15">
          <a:extLst>
            <a:ext uri="{FF2B5EF4-FFF2-40B4-BE49-F238E27FC236}">
              <a16:creationId xmlns:a16="http://schemas.microsoft.com/office/drawing/2014/main" id="{00000000-0008-0000-0200-0000B0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309166</xdr:rowOff>
    </xdr:to>
    <xdr:sp macro="" textlink="">
      <xdr:nvSpPr>
        <xdr:cNvPr id="177" name="Text Box 15">
          <a:extLst>
            <a:ext uri="{FF2B5EF4-FFF2-40B4-BE49-F238E27FC236}">
              <a16:creationId xmlns:a16="http://schemas.microsoft.com/office/drawing/2014/main" id="{00000000-0008-0000-0200-0000B1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309166</xdr:rowOff>
    </xdr:to>
    <xdr:sp macro="" textlink="">
      <xdr:nvSpPr>
        <xdr:cNvPr id="178" name="Text Box 15">
          <a:extLst>
            <a:ext uri="{FF2B5EF4-FFF2-40B4-BE49-F238E27FC236}">
              <a16:creationId xmlns:a16="http://schemas.microsoft.com/office/drawing/2014/main" id="{00000000-0008-0000-0200-0000B2000000}"/>
            </a:ext>
          </a:extLst>
        </xdr:cNvPr>
        <xdr:cNvSpPr txBox="1">
          <a:spLocks noChangeArrowheads="1"/>
        </xdr:cNvSpPr>
      </xdr:nvSpPr>
      <xdr:spPr bwMode="auto">
        <a:xfrm>
          <a:off x="22703270" y="6523182"/>
          <a:ext cx="98496"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79" name="Text Box 15">
          <a:extLst>
            <a:ext uri="{FF2B5EF4-FFF2-40B4-BE49-F238E27FC236}">
              <a16:creationId xmlns:a16="http://schemas.microsoft.com/office/drawing/2014/main" id="{00000000-0008-0000-0200-0000B3000000}"/>
            </a:ext>
          </a:extLst>
        </xdr:cNvPr>
        <xdr:cNvSpPr txBox="1">
          <a:spLocks noChangeArrowheads="1"/>
        </xdr:cNvSpPr>
      </xdr:nvSpPr>
      <xdr:spPr bwMode="auto">
        <a:xfrm>
          <a:off x="22703270" y="652318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80" name="Text Box 15">
          <a:extLst>
            <a:ext uri="{FF2B5EF4-FFF2-40B4-BE49-F238E27FC236}">
              <a16:creationId xmlns:a16="http://schemas.microsoft.com/office/drawing/2014/main" id="{00000000-0008-0000-0200-0000B4000000}"/>
            </a:ext>
          </a:extLst>
        </xdr:cNvPr>
        <xdr:cNvSpPr txBox="1">
          <a:spLocks noChangeArrowheads="1"/>
        </xdr:cNvSpPr>
      </xdr:nvSpPr>
      <xdr:spPr bwMode="auto">
        <a:xfrm>
          <a:off x="22703270" y="652318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81" name="Text Box 15">
          <a:extLst>
            <a:ext uri="{FF2B5EF4-FFF2-40B4-BE49-F238E27FC236}">
              <a16:creationId xmlns:a16="http://schemas.microsoft.com/office/drawing/2014/main" id="{00000000-0008-0000-0200-0000B5000000}"/>
            </a:ext>
          </a:extLst>
        </xdr:cNvPr>
        <xdr:cNvSpPr txBox="1">
          <a:spLocks noChangeArrowheads="1"/>
        </xdr:cNvSpPr>
      </xdr:nvSpPr>
      <xdr:spPr bwMode="auto">
        <a:xfrm>
          <a:off x="22703270" y="652318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82" name="Text Box 15">
          <a:extLst>
            <a:ext uri="{FF2B5EF4-FFF2-40B4-BE49-F238E27FC236}">
              <a16:creationId xmlns:a16="http://schemas.microsoft.com/office/drawing/2014/main" id="{00000000-0008-0000-0200-0000B6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83" name="Text Box 15">
          <a:extLst>
            <a:ext uri="{FF2B5EF4-FFF2-40B4-BE49-F238E27FC236}">
              <a16:creationId xmlns:a16="http://schemas.microsoft.com/office/drawing/2014/main" id="{00000000-0008-0000-0200-0000B7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84" name="Text Box 15">
          <a:extLst>
            <a:ext uri="{FF2B5EF4-FFF2-40B4-BE49-F238E27FC236}">
              <a16:creationId xmlns:a16="http://schemas.microsoft.com/office/drawing/2014/main" id="{00000000-0008-0000-0200-0000B8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85" name="Text Box 15">
          <a:extLst>
            <a:ext uri="{FF2B5EF4-FFF2-40B4-BE49-F238E27FC236}">
              <a16:creationId xmlns:a16="http://schemas.microsoft.com/office/drawing/2014/main" id="{00000000-0008-0000-0200-0000B9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86" name="Text Box 15">
          <a:extLst>
            <a:ext uri="{FF2B5EF4-FFF2-40B4-BE49-F238E27FC236}">
              <a16:creationId xmlns:a16="http://schemas.microsoft.com/office/drawing/2014/main" id="{00000000-0008-0000-0200-0000BA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87" name="Text Box 15">
          <a:extLst>
            <a:ext uri="{FF2B5EF4-FFF2-40B4-BE49-F238E27FC236}">
              <a16:creationId xmlns:a16="http://schemas.microsoft.com/office/drawing/2014/main" id="{00000000-0008-0000-0200-0000BB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88" name="Text Box 15">
          <a:extLst>
            <a:ext uri="{FF2B5EF4-FFF2-40B4-BE49-F238E27FC236}">
              <a16:creationId xmlns:a16="http://schemas.microsoft.com/office/drawing/2014/main" id="{00000000-0008-0000-0200-0000BC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89" name="Text Box 15">
          <a:extLst>
            <a:ext uri="{FF2B5EF4-FFF2-40B4-BE49-F238E27FC236}">
              <a16:creationId xmlns:a16="http://schemas.microsoft.com/office/drawing/2014/main" id="{00000000-0008-0000-0200-0000BD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15</xdr:row>
      <xdr:rowOff>301625</xdr:rowOff>
    </xdr:from>
    <xdr:to>
      <xdr:col>22</xdr:col>
      <xdr:colOff>97630</xdr:colOff>
      <xdr:row>15</xdr:row>
      <xdr:rowOff>416321</xdr:rowOff>
    </xdr:to>
    <xdr:sp macro="" textlink="">
      <xdr:nvSpPr>
        <xdr:cNvPr id="190" name="Text Box 15">
          <a:extLst>
            <a:ext uri="{FF2B5EF4-FFF2-40B4-BE49-F238E27FC236}">
              <a16:creationId xmlns:a16="http://schemas.microsoft.com/office/drawing/2014/main" id="{00000000-0008-0000-0200-0000BE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414156</xdr:rowOff>
    </xdr:to>
    <xdr:sp macro="" textlink="">
      <xdr:nvSpPr>
        <xdr:cNvPr id="191" name="Text Box 15">
          <a:extLst>
            <a:ext uri="{FF2B5EF4-FFF2-40B4-BE49-F238E27FC236}">
              <a16:creationId xmlns:a16="http://schemas.microsoft.com/office/drawing/2014/main" id="{00000000-0008-0000-0200-0000BF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414156</xdr:rowOff>
    </xdr:to>
    <xdr:sp macro="" textlink="">
      <xdr:nvSpPr>
        <xdr:cNvPr id="192" name="Text Box 15">
          <a:extLst>
            <a:ext uri="{FF2B5EF4-FFF2-40B4-BE49-F238E27FC236}">
              <a16:creationId xmlns:a16="http://schemas.microsoft.com/office/drawing/2014/main" id="{00000000-0008-0000-0200-0000C0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20</xdr:row>
      <xdr:rowOff>301625</xdr:rowOff>
    </xdr:from>
    <xdr:to>
      <xdr:col>22</xdr:col>
      <xdr:colOff>97630</xdr:colOff>
      <xdr:row>20</xdr:row>
      <xdr:rowOff>414156</xdr:rowOff>
    </xdr:to>
    <xdr:sp macro="" textlink="">
      <xdr:nvSpPr>
        <xdr:cNvPr id="193" name="Text Box 15">
          <a:extLst>
            <a:ext uri="{FF2B5EF4-FFF2-40B4-BE49-F238E27FC236}">
              <a16:creationId xmlns:a16="http://schemas.microsoft.com/office/drawing/2014/main" id="{00000000-0008-0000-0200-0000C1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94" name="Text Box 15">
          <a:extLst>
            <a:ext uri="{FF2B5EF4-FFF2-40B4-BE49-F238E27FC236}">
              <a16:creationId xmlns:a16="http://schemas.microsoft.com/office/drawing/2014/main" id="{00000000-0008-0000-0200-0000C2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95" name="Text Box 15">
          <a:extLst>
            <a:ext uri="{FF2B5EF4-FFF2-40B4-BE49-F238E27FC236}">
              <a16:creationId xmlns:a16="http://schemas.microsoft.com/office/drawing/2014/main" id="{00000000-0008-0000-0200-0000C3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857250</xdr:colOff>
      <xdr:row>25</xdr:row>
      <xdr:rowOff>301625</xdr:rowOff>
    </xdr:from>
    <xdr:to>
      <xdr:col>22</xdr:col>
      <xdr:colOff>97630</xdr:colOff>
      <xdr:row>25</xdr:row>
      <xdr:rowOff>414156</xdr:rowOff>
    </xdr:to>
    <xdr:sp macro="" textlink="">
      <xdr:nvSpPr>
        <xdr:cNvPr id="196" name="Text Box 15">
          <a:extLst>
            <a:ext uri="{FF2B5EF4-FFF2-40B4-BE49-F238E27FC236}">
              <a16:creationId xmlns:a16="http://schemas.microsoft.com/office/drawing/2014/main" id="{00000000-0008-0000-0200-0000C4000000}"/>
            </a:ext>
          </a:extLst>
        </xdr:cNvPr>
        <xdr:cNvSpPr txBox="1">
          <a:spLocks noChangeArrowheads="1"/>
        </xdr:cNvSpPr>
      </xdr:nvSpPr>
      <xdr:spPr bwMode="auto">
        <a:xfrm>
          <a:off x="22703270" y="13091102"/>
          <a:ext cx="98496"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27</xdr:col>
      <xdr:colOff>1152525</xdr:colOff>
      <xdr:row>12</xdr:row>
      <xdr:rowOff>504825</xdr:rowOff>
    </xdr:from>
    <xdr:ext cx="95250" cy="442269"/>
    <xdr:sp macro="" textlink="">
      <xdr:nvSpPr>
        <xdr:cNvPr id="197" name="Text Box 15">
          <a:extLst>
            <a:ext uri="{FF2B5EF4-FFF2-40B4-BE49-F238E27FC236}">
              <a16:creationId xmlns:a16="http://schemas.microsoft.com/office/drawing/2014/main" id="{00000000-0008-0000-0200-0000C5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12</xdr:row>
      <xdr:rowOff>504825</xdr:rowOff>
    </xdr:from>
    <xdr:ext cx="95250" cy="213632"/>
    <xdr:sp macro="" textlink="">
      <xdr:nvSpPr>
        <xdr:cNvPr id="198" name="Text Box 15">
          <a:extLst>
            <a:ext uri="{FF2B5EF4-FFF2-40B4-BE49-F238E27FC236}">
              <a16:creationId xmlns:a16="http://schemas.microsoft.com/office/drawing/2014/main" id="{00000000-0008-0000-0200-0000C6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199" name="Text Box 15">
          <a:extLst>
            <a:ext uri="{FF2B5EF4-FFF2-40B4-BE49-F238E27FC236}">
              <a16:creationId xmlns:a16="http://schemas.microsoft.com/office/drawing/2014/main" id="{00000000-0008-0000-0200-0000C7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200" name="Text Box 15">
          <a:extLst>
            <a:ext uri="{FF2B5EF4-FFF2-40B4-BE49-F238E27FC236}">
              <a16:creationId xmlns:a16="http://schemas.microsoft.com/office/drawing/2014/main" id="{00000000-0008-0000-0200-0000C8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201" name="Text Box 16">
          <a:extLst>
            <a:ext uri="{FF2B5EF4-FFF2-40B4-BE49-F238E27FC236}">
              <a16:creationId xmlns:a16="http://schemas.microsoft.com/office/drawing/2014/main" id="{00000000-0008-0000-0200-0000C9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202" name="Text Box 17">
          <a:extLst>
            <a:ext uri="{FF2B5EF4-FFF2-40B4-BE49-F238E27FC236}">
              <a16:creationId xmlns:a16="http://schemas.microsoft.com/office/drawing/2014/main" id="{00000000-0008-0000-0200-0000CA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203" name="Text Box 18">
          <a:extLst>
            <a:ext uri="{FF2B5EF4-FFF2-40B4-BE49-F238E27FC236}">
              <a16:creationId xmlns:a16="http://schemas.microsoft.com/office/drawing/2014/main" id="{00000000-0008-0000-0200-0000CB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204" name="Text Box 19">
          <a:extLst>
            <a:ext uri="{FF2B5EF4-FFF2-40B4-BE49-F238E27FC236}">
              <a16:creationId xmlns:a16="http://schemas.microsoft.com/office/drawing/2014/main" id="{00000000-0008-0000-0200-0000CC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442269"/>
    <xdr:sp macro="" textlink="">
      <xdr:nvSpPr>
        <xdr:cNvPr id="205" name="Text Box 15">
          <a:extLst>
            <a:ext uri="{FF2B5EF4-FFF2-40B4-BE49-F238E27FC236}">
              <a16:creationId xmlns:a16="http://schemas.microsoft.com/office/drawing/2014/main" id="{00000000-0008-0000-0200-0000CD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206" name="Text Box 16">
          <a:extLst>
            <a:ext uri="{FF2B5EF4-FFF2-40B4-BE49-F238E27FC236}">
              <a16:creationId xmlns:a16="http://schemas.microsoft.com/office/drawing/2014/main" id="{00000000-0008-0000-0200-0000CE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0</xdr:rowOff>
    </xdr:from>
    <xdr:ext cx="95250" cy="171450"/>
    <xdr:sp macro="" textlink="">
      <xdr:nvSpPr>
        <xdr:cNvPr id="207" name="Text Box 17">
          <a:extLst>
            <a:ext uri="{FF2B5EF4-FFF2-40B4-BE49-F238E27FC236}">
              <a16:creationId xmlns:a16="http://schemas.microsoft.com/office/drawing/2014/main" id="{00000000-0008-0000-0200-0000CF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14</xdr:row>
      <xdr:rowOff>15875</xdr:rowOff>
    </xdr:from>
    <xdr:ext cx="95250" cy="171450"/>
    <xdr:sp macro="" textlink="">
      <xdr:nvSpPr>
        <xdr:cNvPr id="208" name="Text Box 18">
          <a:extLst>
            <a:ext uri="{FF2B5EF4-FFF2-40B4-BE49-F238E27FC236}">
              <a16:creationId xmlns:a16="http://schemas.microsoft.com/office/drawing/2014/main" id="{00000000-0008-0000-0200-0000D0000000}"/>
            </a:ext>
          </a:extLst>
        </xdr:cNvPr>
        <xdr:cNvSpPr txBox="1">
          <a:spLocks noChangeArrowheads="1"/>
        </xdr:cNvSpPr>
      </xdr:nvSpPr>
      <xdr:spPr bwMode="auto">
        <a:xfrm>
          <a:off x="31365031" y="579040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213632"/>
    <xdr:sp macro="" textlink="">
      <xdr:nvSpPr>
        <xdr:cNvPr id="209" name="Text Box 15">
          <a:extLst>
            <a:ext uri="{FF2B5EF4-FFF2-40B4-BE49-F238E27FC236}">
              <a16:creationId xmlns:a16="http://schemas.microsoft.com/office/drawing/2014/main" id="{00000000-0008-0000-0200-0000D1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442269"/>
    <xdr:sp macro="" textlink="">
      <xdr:nvSpPr>
        <xdr:cNvPr id="210" name="Text Box 15">
          <a:extLst>
            <a:ext uri="{FF2B5EF4-FFF2-40B4-BE49-F238E27FC236}">
              <a16:creationId xmlns:a16="http://schemas.microsoft.com/office/drawing/2014/main" id="{00000000-0008-0000-0200-0000D2000000}"/>
            </a:ext>
          </a:extLst>
        </xdr:cNvPr>
        <xdr:cNvSpPr txBox="1">
          <a:spLocks noChangeArrowheads="1"/>
        </xdr:cNvSpPr>
      </xdr:nvSpPr>
      <xdr:spPr bwMode="auto">
        <a:xfrm>
          <a:off x="31363444"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12</xdr:row>
      <xdr:rowOff>504825</xdr:rowOff>
    </xdr:from>
    <xdr:ext cx="95250" cy="213632"/>
    <xdr:sp macro="" textlink="">
      <xdr:nvSpPr>
        <xdr:cNvPr id="211" name="Text Box 15">
          <a:extLst>
            <a:ext uri="{FF2B5EF4-FFF2-40B4-BE49-F238E27FC236}">
              <a16:creationId xmlns:a16="http://schemas.microsoft.com/office/drawing/2014/main" id="{00000000-0008-0000-0200-0000D3000000}"/>
            </a:ext>
          </a:extLst>
        </xdr:cNvPr>
        <xdr:cNvSpPr txBox="1">
          <a:spLocks noChangeArrowheads="1"/>
        </xdr:cNvSpPr>
      </xdr:nvSpPr>
      <xdr:spPr bwMode="auto">
        <a:xfrm>
          <a:off x="31363444"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212" name="Text Box 15">
          <a:extLst>
            <a:ext uri="{FF2B5EF4-FFF2-40B4-BE49-F238E27FC236}">
              <a16:creationId xmlns:a16="http://schemas.microsoft.com/office/drawing/2014/main" id="{00000000-0008-0000-0200-0000D4000000}"/>
            </a:ext>
          </a:extLst>
        </xdr:cNvPr>
        <xdr:cNvSpPr txBox="1">
          <a:spLocks noChangeArrowheads="1"/>
        </xdr:cNvSpPr>
      </xdr:nvSpPr>
      <xdr:spPr bwMode="auto">
        <a:xfrm>
          <a:off x="31363444" y="576976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213" name="Text Box 15">
          <a:extLst>
            <a:ext uri="{FF2B5EF4-FFF2-40B4-BE49-F238E27FC236}">
              <a16:creationId xmlns:a16="http://schemas.microsoft.com/office/drawing/2014/main" id="{00000000-0008-0000-0200-0000D5000000}"/>
            </a:ext>
          </a:extLst>
        </xdr:cNvPr>
        <xdr:cNvSpPr txBox="1">
          <a:spLocks noChangeArrowheads="1"/>
        </xdr:cNvSpPr>
      </xdr:nvSpPr>
      <xdr:spPr bwMode="auto">
        <a:xfrm>
          <a:off x="31363444" y="576976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14" name="Text Box 16">
          <a:extLst>
            <a:ext uri="{FF2B5EF4-FFF2-40B4-BE49-F238E27FC236}">
              <a16:creationId xmlns:a16="http://schemas.microsoft.com/office/drawing/2014/main" id="{00000000-0008-0000-0200-0000D6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15" name="Text Box 17">
          <a:extLst>
            <a:ext uri="{FF2B5EF4-FFF2-40B4-BE49-F238E27FC236}">
              <a16:creationId xmlns:a16="http://schemas.microsoft.com/office/drawing/2014/main" id="{00000000-0008-0000-0200-0000D7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16" name="Text Box 18">
          <a:extLst>
            <a:ext uri="{FF2B5EF4-FFF2-40B4-BE49-F238E27FC236}">
              <a16:creationId xmlns:a16="http://schemas.microsoft.com/office/drawing/2014/main" id="{00000000-0008-0000-0200-0000D8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17" name="Text Box 19">
          <a:extLst>
            <a:ext uri="{FF2B5EF4-FFF2-40B4-BE49-F238E27FC236}">
              <a16:creationId xmlns:a16="http://schemas.microsoft.com/office/drawing/2014/main" id="{00000000-0008-0000-0200-0000D9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18" name="Text Box 15">
          <a:extLst>
            <a:ext uri="{FF2B5EF4-FFF2-40B4-BE49-F238E27FC236}">
              <a16:creationId xmlns:a16="http://schemas.microsoft.com/office/drawing/2014/main" id="{00000000-0008-0000-0200-0000DA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19" name="Text Box 16">
          <a:extLst>
            <a:ext uri="{FF2B5EF4-FFF2-40B4-BE49-F238E27FC236}">
              <a16:creationId xmlns:a16="http://schemas.microsoft.com/office/drawing/2014/main" id="{00000000-0008-0000-0200-0000DB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0</xdr:rowOff>
    </xdr:from>
    <xdr:ext cx="95250" cy="171450"/>
    <xdr:sp macro="" textlink="">
      <xdr:nvSpPr>
        <xdr:cNvPr id="220" name="Text Box 17">
          <a:extLst>
            <a:ext uri="{FF2B5EF4-FFF2-40B4-BE49-F238E27FC236}">
              <a16:creationId xmlns:a16="http://schemas.microsoft.com/office/drawing/2014/main" id="{00000000-0008-0000-0200-0000DC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17</xdr:row>
      <xdr:rowOff>15875</xdr:rowOff>
    </xdr:from>
    <xdr:ext cx="95250" cy="171450"/>
    <xdr:sp macro="" textlink="">
      <xdr:nvSpPr>
        <xdr:cNvPr id="221" name="Text Box 18">
          <a:extLst>
            <a:ext uri="{FF2B5EF4-FFF2-40B4-BE49-F238E27FC236}">
              <a16:creationId xmlns:a16="http://schemas.microsoft.com/office/drawing/2014/main" id="{00000000-0008-0000-0200-0000DD000000}"/>
            </a:ext>
          </a:extLst>
        </xdr:cNvPr>
        <xdr:cNvSpPr txBox="1">
          <a:spLocks noChangeArrowheads="1"/>
        </xdr:cNvSpPr>
      </xdr:nvSpPr>
      <xdr:spPr bwMode="auto">
        <a:xfrm>
          <a:off x="31365031" y="579040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22" name="Text Box 15">
          <a:extLst>
            <a:ext uri="{FF2B5EF4-FFF2-40B4-BE49-F238E27FC236}">
              <a16:creationId xmlns:a16="http://schemas.microsoft.com/office/drawing/2014/main" id="{00000000-0008-0000-0200-0000DE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16</xdr:row>
      <xdr:rowOff>504825</xdr:rowOff>
    </xdr:from>
    <xdr:ext cx="95250" cy="442269"/>
    <xdr:sp macro="" textlink="">
      <xdr:nvSpPr>
        <xdr:cNvPr id="223" name="Text Box 15">
          <a:extLst>
            <a:ext uri="{FF2B5EF4-FFF2-40B4-BE49-F238E27FC236}">
              <a16:creationId xmlns:a16="http://schemas.microsoft.com/office/drawing/2014/main" id="{00000000-0008-0000-0200-0000DF000000}"/>
            </a:ext>
          </a:extLst>
        </xdr:cNvPr>
        <xdr:cNvSpPr txBox="1">
          <a:spLocks noChangeArrowheads="1"/>
        </xdr:cNvSpPr>
      </xdr:nvSpPr>
      <xdr:spPr bwMode="auto">
        <a:xfrm>
          <a:off x="31363444" y="576976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76200</xdr:colOff>
      <xdr:row>17</xdr:row>
      <xdr:rowOff>9525</xdr:rowOff>
    </xdr:from>
    <xdr:ext cx="95250" cy="213632"/>
    <xdr:sp macro="" textlink="">
      <xdr:nvSpPr>
        <xdr:cNvPr id="224" name="Text Box 15">
          <a:extLst>
            <a:ext uri="{FF2B5EF4-FFF2-40B4-BE49-F238E27FC236}">
              <a16:creationId xmlns:a16="http://schemas.microsoft.com/office/drawing/2014/main" id="{00000000-0008-0000-0200-0000E0000000}"/>
            </a:ext>
          </a:extLst>
        </xdr:cNvPr>
        <xdr:cNvSpPr txBox="1">
          <a:spLocks noChangeArrowheads="1"/>
        </xdr:cNvSpPr>
      </xdr:nvSpPr>
      <xdr:spPr bwMode="auto">
        <a:xfrm>
          <a:off x="32051625" y="82677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25" name="Text Box 16">
          <a:extLst>
            <a:ext uri="{FF2B5EF4-FFF2-40B4-BE49-F238E27FC236}">
              <a16:creationId xmlns:a16="http://schemas.microsoft.com/office/drawing/2014/main" id="{00000000-0008-0000-0200-0000E1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26" name="Text Box 17">
          <a:extLst>
            <a:ext uri="{FF2B5EF4-FFF2-40B4-BE49-F238E27FC236}">
              <a16:creationId xmlns:a16="http://schemas.microsoft.com/office/drawing/2014/main" id="{00000000-0008-0000-0200-0000E2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27" name="Text Box 18">
          <a:extLst>
            <a:ext uri="{FF2B5EF4-FFF2-40B4-BE49-F238E27FC236}">
              <a16:creationId xmlns:a16="http://schemas.microsoft.com/office/drawing/2014/main" id="{00000000-0008-0000-0200-0000E3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28" name="Text Box 19">
          <a:extLst>
            <a:ext uri="{FF2B5EF4-FFF2-40B4-BE49-F238E27FC236}">
              <a16:creationId xmlns:a16="http://schemas.microsoft.com/office/drawing/2014/main" id="{00000000-0008-0000-0200-0000E4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29" name="Text Box 15">
          <a:extLst>
            <a:ext uri="{FF2B5EF4-FFF2-40B4-BE49-F238E27FC236}">
              <a16:creationId xmlns:a16="http://schemas.microsoft.com/office/drawing/2014/main" id="{00000000-0008-0000-0200-0000E5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30" name="Text Box 16">
          <a:extLst>
            <a:ext uri="{FF2B5EF4-FFF2-40B4-BE49-F238E27FC236}">
              <a16:creationId xmlns:a16="http://schemas.microsoft.com/office/drawing/2014/main" id="{00000000-0008-0000-0200-0000E6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231" name="Text Box 17">
          <a:extLst>
            <a:ext uri="{FF2B5EF4-FFF2-40B4-BE49-F238E27FC236}">
              <a16:creationId xmlns:a16="http://schemas.microsoft.com/office/drawing/2014/main" id="{00000000-0008-0000-0200-0000E7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232" name="Text Box 18">
          <a:extLst>
            <a:ext uri="{FF2B5EF4-FFF2-40B4-BE49-F238E27FC236}">
              <a16:creationId xmlns:a16="http://schemas.microsoft.com/office/drawing/2014/main" id="{00000000-0008-0000-0200-0000E8000000}"/>
            </a:ext>
          </a:extLst>
        </xdr:cNvPr>
        <xdr:cNvSpPr txBox="1">
          <a:spLocks noChangeArrowheads="1"/>
        </xdr:cNvSpPr>
      </xdr:nvSpPr>
      <xdr:spPr bwMode="auto">
        <a:xfrm>
          <a:off x="31365031" y="579040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33" name="Text Box 15">
          <a:extLst>
            <a:ext uri="{FF2B5EF4-FFF2-40B4-BE49-F238E27FC236}">
              <a16:creationId xmlns:a16="http://schemas.microsoft.com/office/drawing/2014/main" id="{00000000-0008-0000-0200-0000E9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234" name="Text Box 15">
          <a:extLst>
            <a:ext uri="{FF2B5EF4-FFF2-40B4-BE49-F238E27FC236}">
              <a16:creationId xmlns:a16="http://schemas.microsoft.com/office/drawing/2014/main" id="{00000000-0008-0000-0200-0000EA000000}"/>
            </a:ext>
          </a:extLst>
        </xdr:cNvPr>
        <xdr:cNvSpPr txBox="1">
          <a:spLocks noChangeArrowheads="1"/>
        </xdr:cNvSpPr>
      </xdr:nvSpPr>
      <xdr:spPr bwMode="auto">
        <a:xfrm>
          <a:off x="31363444" y="576976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235" name="Text Box 15">
          <a:extLst>
            <a:ext uri="{FF2B5EF4-FFF2-40B4-BE49-F238E27FC236}">
              <a16:creationId xmlns:a16="http://schemas.microsoft.com/office/drawing/2014/main" id="{00000000-0008-0000-0200-0000EB000000}"/>
            </a:ext>
          </a:extLst>
        </xdr:cNvPr>
        <xdr:cNvSpPr txBox="1">
          <a:spLocks noChangeArrowheads="1"/>
        </xdr:cNvSpPr>
      </xdr:nvSpPr>
      <xdr:spPr bwMode="auto">
        <a:xfrm>
          <a:off x="31363444" y="576976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36" name="Text Box 16">
          <a:extLst>
            <a:ext uri="{FF2B5EF4-FFF2-40B4-BE49-F238E27FC236}">
              <a16:creationId xmlns:a16="http://schemas.microsoft.com/office/drawing/2014/main" id="{00000000-0008-0000-0200-0000EC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37" name="Text Box 17">
          <a:extLst>
            <a:ext uri="{FF2B5EF4-FFF2-40B4-BE49-F238E27FC236}">
              <a16:creationId xmlns:a16="http://schemas.microsoft.com/office/drawing/2014/main" id="{00000000-0008-0000-0200-0000ED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38" name="Text Box 18">
          <a:extLst>
            <a:ext uri="{FF2B5EF4-FFF2-40B4-BE49-F238E27FC236}">
              <a16:creationId xmlns:a16="http://schemas.microsoft.com/office/drawing/2014/main" id="{00000000-0008-0000-0200-0000EE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39" name="Text Box 19">
          <a:extLst>
            <a:ext uri="{FF2B5EF4-FFF2-40B4-BE49-F238E27FC236}">
              <a16:creationId xmlns:a16="http://schemas.microsoft.com/office/drawing/2014/main" id="{00000000-0008-0000-0200-0000EF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40" name="Text Box 15">
          <a:extLst>
            <a:ext uri="{FF2B5EF4-FFF2-40B4-BE49-F238E27FC236}">
              <a16:creationId xmlns:a16="http://schemas.microsoft.com/office/drawing/2014/main" id="{00000000-0008-0000-0200-0000F0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41" name="Text Box 16">
          <a:extLst>
            <a:ext uri="{FF2B5EF4-FFF2-40B4-BE49-F238E27FC236}">
              <a16:creationId xmlns:a16="http://schemas.microsoft.com/office/drawing/2014/main" id="{00000000-0008-0000-0200-0000F1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0</xdr:rowOff>
    </xdr:from>
    <xdr:ext cx="95250" cy="171450"/>
    <xdr:sp macro="" textlink="">
      <xdr:nvSpPr>
        <xdr:cNvPr id="242" name="Text Box 17">
          <a:extLst>
            <a:ext uri="{FF2B5EF4-FFF2-40B4-BE49-F238E27FC236}">
              <a16:creationId xmlns:a16="http://schemas.microsoft.com/office/drawing/2014/main" id="{00000000-0008-0000-0200-0000F2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19</xdr:row>
      <xdr:rowOff>15875</xdr:rowOff>
    </xdr:from>
    <xdr:ext cx="95250" cy="171450"/>
    <xdr:sp macro="" textlink="">
      <xdr:nvSpPr>
        <xdr:cNvPr id="243" name="Text Box 18">
          <a:extLst>
            <a:ext uri="{FF2B5EF4-FFF2-40B4-BE49-F238E27FC236}">
              <a16:creationId xmlns:a16="http://schemas.microsoft.com/office/drawing/2014/main" id="{00000000-0008-0000-0200-0000F3000000}"/>
            </a:ext>
          </a:extLst>
        </xdr:cNvPr>
        <xdr:cNvSpPr txBox="1">
          <a:spLocks noChangeArrowheads="1"/>
        </xdr:cNvSpPr>
      </xdr:nvSpPr>
      <xdr:spPr bwMode="auto">
        <a:xfrm>
          <a:off x="31365031" y="579040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44" name="Text Box 15">
          <a:extLst>
            <a:ext uri="{FF2B5EF4-FFF2-40B4-BE49-F238E27FC236}">
              <a16:creationId xmlns:a16="http://schemas.microsoft.com/office/drawing/2014/main" id="{00000000-0008-0000-0200-0000F4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245" name="Text Box 15">
          <a:extLst>
            <a:ext uri="{FF2B5EF4-FFF2-40B4-BE49-F238E27FC236}">
              <a16:creationId xmlns:a16="http://schemas.microsoft.com/office/drawing/2014/main" id="{00000000-0008-0000-0200-0000F5000000}"/>
            </a:ext>
          </a:extLst>
        </xdr:cNvPr>
        <xdr:cNvSpPr txBox="1">
          <a:spLocks noChangeArrowheads="1"/>
        </xdr:cNvSpPr>
      </xdr:nvSpPr>
      <xdr:spPr bwMode="auto">
        <a:xfrm>
          <a:off x="31363444" y="576976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246" name="Text Box 15">
          <a:extLst>
            <a:ext uri="{FF2B5EF4-FFF2-40B4-BE49-F238E27FC236}">
              <a16:creationId xmlns:a16="http://schemas.microsoft.com/office/drawing/2014/main" id="{00000000-0008-0000-0200-0000F6000000}"/>
            </a:ext>
          </a:extLst>
        </xdr:cNvPr>
        <xdr:cNvSpPr txBox="1">
          <a:spLocks noChangeArrowheads="1"/>
        </xdr:cNvSpPr>
      </xdr:nvSpPr>
      <xdr:spPr bwMode="auto">
        <a:xfrm>
          <a:off x="31363444" y="576976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0</xdr:rowOff>
    </xdr:from>
    <xdr:ext cx="95250" cy="171450"/>
    <xdr:sp macro="" textlink="">
      <xdr:nvSpPr>
        <xdr:cNvPr id="247" name="Text Box 16">
          <a:extLst>
            <a:ext uri="{FF2B5EF4-FFF2-40B4-BE49-F238E27FC236}">
              <a16:creationId xmlns:a16="http://schemas.microsoft.com/office/drawing/2014/main" id="{00000000-0008-0000-0200-0000F7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0</xdr:rowOff>
    </xdr:from>
    <xdr:ext cx="95250" cy="171450"/>
    <xdr:sp macro="" textlink="">
      <xdr:nvSpPr>
        <xdr:cNvPr id="248" name="Text Box 17">
          <a:extLst>
            <a:ext uri="{FF2B5EF4-FFF2-40B4-BE49-F238E27FC236}">
              <a16:creationId xmlns:a16="http://schemas.microsoft.com/office/drawing/2014/main" id="{00000000-0008-0000-0200-0000F8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0</xdr:rowOff>
    </xdr:from>
    <xdr:ext cx="95250" cy="171450"/>
    <xdr:sp macro="" textlink="">
      <xdr:nvSpPr>
        <xdr:cNvPr id="249" name="Text Box 18">
          <a:extLst>
            <a:ext uri="{FF2B5EF4-FFF2-40B4-BE49-F238E27FC236}">
              <a16:creationId xmlns:a16="http://schemas.microsoft.com/office/drawing/2014/main" id="{00000000-0008-0000-0200-0000F9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0</xdr:rowOff>
    </xdr:from>
    <xdr:ext cx="95250" cy="171450"/>
    <xdr:sp macro="" textlink="">
      <xdr:nvSpPr>
        <xdr:cNvPr id="250" name="Text Box 19">
          <a:extLst>
            <a:ext uri="{FF2B5EF4-FFF2-40B4-BE49-F238E27FC236}">
              <a16:creationId xmlns:a16="http://schemas.microsoft.com/office/drawing/2014/main" id="{00000000-0008-0000-0200-0000FA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251" name="Text Box 15">
          <a:extLst>
            <a:ext uri="{FF2B5EF4-FFF2-40B4-BE49-F238E27FC236}">
              <a16:creationId xmlns:a16="http://schemas.microsoft.com/office/drawing/2014/main" id="{00000000-0008-0000-0200-0000FB000000}"/>
            </a:ext>
          </a:extLst>
        </xdr:cNvPr>
        <xdr:cNvSpPr txBox="1">
          <a:spLocks noChangeArrowheads="1"/>
        </xdr:cNvSpPr>
      </xdr:nvSpPr>
      <xdr:spPr bwMode="auto">
        <a:xfrm>
          <a:off x="31363444" y="622220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0</xdr:rowOff>
    </xdr:from>
    <xdr:ext cx="95250" cy="171450"/>
    <xdr:sp macro="" textlink="">
      <xdr:nvSpPr>
        <xdr:cNvPr id="252" name="Text Box 16">
          <a:extLst>
            <a:ext uri="{FF2B5EF4-FFF2-40B4-BE49-F238E27FC236}">
              <a16:creationId xmlns:a16="http://schemas.microsoft.com/office/drawing/2014/main" id="{00000000-0008-0000-0200-0000FC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0</xdr:rowOff>
    </xdr:from>
    <xdr:ext cx="95250" cy="171450"/>
    <xdr:sp macro="" textlink="">
      <xdr:nvSpPr>
        <xdr:cNvPr id="253" name="Text Box 17">
          <a:extLst>
            <a:ext uri="{FF2B5EF4-FFF2-40B4-BE49-F238E27FC236}">
              <a16:creationId xmlns:a16="http://schemas.microsoft.com/office/drawing/2014/main" id="{00000000-0008-0000-0200-0000FD000000}"/>
            </a:ext>
          </a:extLst>
        </xdr:cNvPr>
        <xdr:cNvSpPr txBox="1">
          <a:spLocks noChangeArrowheads="1"/>
        </xdr:cNvSpPr>
      </xdr:nvSpPr>
      <xdr:spPr bwMode="auto">
        <a:xfrm>
          <a:off x="31363444" y="577453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20</xdr:row>
      <xdr:rowOff>15875</xdr:rowOff>
    </xdr:from>
    <xdr:ext cx="95250" cy="171450"/>
    <xdr:sp macro="" textlink="">
      <xdr:nvSpPr>
        <xdr:cNvPr id="254" name="Text Box 18">
          <a:extLst>
            <a:ext uri="{FF2B5EF4-FFF2-40B4-BE49-F238E27FC236}">
              <a16:creationId xmlns:a16="http://schemas.microsoft.com/office/drawing/2014/main" id="{00000000-0008-0000-0200-0000FE000000}"/>
            </a:ext>
          </a:extLst>
        </xdr:cNvPr>
        <xdr:cNvSpPr txBox="1">
          <a:spLocks noChangeArrowheads="1"/>
        </xdr:cNvSpPr>
      </xdr:nvSpPr>
      <xdr:spPr bwMode="auto">
        <a:xfrm>
          <a:off x="31365031" y="579040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255" name="Text Box 15">
          <a:extLst>
            <a:ext uri="{FF2B5EF4-FFF2-40B4-BE49-F238E27FC236}">
              <a16:creationId xmlns:a16="http://schemas.microsoft.com/office/drawing/2014/main" id="{00000000-0008-0000-0200-0000FF000000}"/>
            </a:ext>
          </a:extLst>
        </xdr:cNvPr>
        <xdr:cNvSpPr txBox="1">
          <a:spLocks noChangeArrowheads="1"/>
        </xdr:cNvSpPr>
      </xdr:nvSpPr>
      <xdr:spPr bwMode="auto">
        <a:xfrm>
          <a:off x="31363444" y="622220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256" name="Text Box 15">
          <a:extLst>
            <a:ext uri="{FF2B5EF4-FFF2-40B4-BE49-F238E27FC236}">
              <a16:creationId xmlns:a16="http://schemas.microsoft.com/office/drawing/2014/main" id="{00000000-0008-0000-0200-000000010000}"/>
            </a:ext>
          </a:extLst>
        </xdr:cNvPr>
        <xdr:cNvSpPr txBox="1">
          <a:spLocks noChangeArrowheads="1"/>
        </xdr:cNvSpPr>
      </xdr:nvSpPr>
      <xdr:spPr bwMode="auto">
        <a:xfrm>
          <a:off x="31363444" y="576976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257" name="Text Box 15">
          <a:extLst>
            <a:ext uri="{FF2B5EF4-FFF2-40B4-BE49-F238E27FC236}">
              <a16:creationId xmlns:a16="http://schemas.microsoft.com/office/drawing/2014/main" id="{00000000-0008-0000-0200-000001010000}"/>
            </a:ext>
          </a:extLst>
        </xdr:cNvPr>
        <xdr:cNvSpPr txBox="1">
          <a:spLocks noChangeArrowheads="1"/>
        </xdr:cNvSpPr>
      </xdr:nvSpPr>
      <xdr:spPr bwMode="auto">
        <a:xfrm>
          <a:off x="31363444" y="576976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58" name="Text Box 16">
          <a:extLst>
            <a:ext uri="{FF2B5EF4-FFF2-40B4-BE49-F238E27FC236}">
              <a16:creationId xmlns:a16="http://schemas.microsoft.com/office/drawing/2014/main" id="{00000000-0008-0000-0200-000002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59" name="Text Box 17">
          <a:extLst>
            <a:ext uri="{FF2B5EF4-FFF2-40B4-BE49-F238E27FC236}">
              <a16:creationId xmlns:a16="http://schemas.microsoft.com/office/drawing/2014/main" id="{00000000-0008-0000-0200-000003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0" name="Text Box 18">
          <a:extLst>
            <a:ext uri="{FF2B5EF4-FFF2-40B4-BE49-F238E27FC236}">
              <a16:creationId xmlns:a16="http://schemas.microsoft.com/office/drawing/2014/main" id="{00000000-0008-0000-0200-000004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1" name="Text Box 19">
          <a:extLst>
            <a:ext uri="{FF2B5EF4-FFF2-40B4-BE49-F238E27FC236}">
              <a16:creationId xmlns:a16="http://schemas.microsoft.com/office/drawing/2014/main" id="{00000000-0008-0000-0200-000005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262" name="Text Box 15">
          <a:extLst>
            <a:ext uri="{FF2B5EF4-FFF2-40B4-BE49-F238E27FC236}">
              <a16:creationId xmlns:a16="http://schemas.microsoft.com/office/drawing/2014/main" id="{00000000-0008-0000-0200-000006010000}"/>
            </a:ext>
          </a:extLst>
        </xdr:cNvPr>
        <xdr:cNvSpPr txBox="1">
          <a:spLocks noChangeArrowheads="1"/>
        </xdr:cNvSpPr>
      </xdr:nvSpPr>
      <xdr:spPr bwMode="auto">
        <a:xfrm>
          <a:off x="31363444" y="8596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3" name="Text Box 16">
          <a:extLst>
            <a:ext uri="{FF2B5EF4-FFF2-40B4-BE49-F238E27FC236}">
              <a16:creationId xmlns:a16="http://schemas.microsoft.com/office/drawing/2014/main" id="{00000000-0008-0000-0200-000007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64" name="Text Box 17">
          <a:extLst>
            <a:ext uri="{FF2B5EF4-FFF2-40B4-BE49-F238E27FC236}">
              <a16:creationId xmlns:a16="http://schemas.microsoft.com/office/drawing/2014/main" id="{00000000-0008-0000-0200-000008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265" name="Text Box 18">
          <a:extLst>
            <a:ext uri="{FF2B5EF4-FFF2-40B4-BE49-F238E27FC236}">
              <a16:creationId xmlns:a16="http://schemas.microsoft.com/office/drawing/2014/main" id="{00000000-0008-0000-0200-000009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266" name="Text Box 15">
          <a:extLst>
            <a:ext uri="{FF2B5EF4-FFF2-40B4-BE49-F238E27FC236}">
              <a16:creationId xmlns:a16="http://schemas.microsoft.com/office/drawing/2014/main" id="{00000000-0008-0000-0200-00000A010000}"/>
            </a:ext>
          </a:extLst>
        </xdr:cNvPr>
        <xdr:cNvSpPr txBox="1">
          <a:spLocks noChangeArrowheads="1"/>
        </xdr:cNvSpPr>
      </xdr:nvSpPr>
      <xdr:spPr bwMode="auto">
        <a:xfrm>
          <a:off x="31363444" y="8596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67" name="Text Box 16">
          <a:extLst>
            <a:ext uri="{FF2B5EF4-FFF2-40B4-BE49-F238E27FC236}">
              <a16:creationId xmlns:a16="http://schemas.microsoft.com/office/drawing/2014/main" id="{00000000-0008-0000-0200-00000B010000}"/>
            </a:ext>
          </a:extLst>
        </xdr:cNvPr>
        <xdr:cNvSpPr txBox="1">
          <a:spLocks noChangeArrowheads="1"/>
        </xdr:cNvSpPr>
      </xdr:nvSpPr>
      <xdr:spPr bwMode="auto">
        <a:xfrm>
          <a:off x="31363444" y="73104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68" name="Text Box 17">
          <a:extLst>
            <a:ext uri="{FF2B5EF4-FFF2-40B4-BE49-F238E27FC236}">
              <a16:creationId xmlns:a16="http://schemas.microsoft.com/office/drawing/2014/main" id="{00000000-0008-0000-0200-00000C010000}"/>
            </a:ext>
          </a:extLst>
        </xdr:cNvPr>
        <xdr:cNvSpPr txBox="1">
          <a:spLocks noChangeArrowheads="1"/>
        </xdr:cNvSpPr>
      </xdr:nvSpPr>
      <xdr:spPr bwMode="auto">
        <a:xfrm>
          <a:off x="31363444" y="73104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69" name="Text Box 18">
          <a:extLst>
            <a:ext uri="{FF2B5EF4-FFF2-40B4-BE49-F238E27FC236}">
              <a16:creationId xmlns:a16="http://schemas.microsoft.com/office/drawing/2014/main" id="{00000000-0008-0000-0200-00000D010000}"/>
            </a:ext>
          </a:extLst>
        </xdr:cNvPr>
        <xdr:cNvSpPr txBox="1">
          <a:spLocks noChangeArrowheads="1"/>
        </xdr:cNvSpPr>
      </xdr:nvSpPr>
      <xdr:spPr bwMode="auto">
        <a:xfrm>
          <a:off x="31363444" y="73104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70" name="Text Box 19">
          <a:extLst>
            <a:ext uri="{FF2B5EF4-FFF2-40B4-BE49-F238E27FC236}">
              <a16:creationId xmlns:a16="http://schemas.microsoft.com/office/drawing/2014/main" id="{00000000-0008-0000-0200-00000E010000}"/>
            </a:ext>
          </a:extLst>
        </xdr:cNvPr>
        <xdr:cNvSpPr txBox="1">
          <a:spLocks noChangeArrowheads="1"/>
        </xdr:cNvSpPr>
      </xdr:nvSpPr>
      <xdr:spPr bwMode="auto">
        <a:xfrm>
          <a:off x="31363444" y="73104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271" name="Text Box 15">
          <a:extLst>
            <a:ext uri="{FF2B5EF4-FFF2-40B4-BE49-F238E27FC236}">
              <a16:creationId xmlns:a16="http://schemas.microsoft.com/office/drawing/2014/main" id="{00000000-0008-0000-0200-00000F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72" name="Text Box 16">
          <a:extLst>
            <a:ext uri="{FF2B5EF4-FFF2-40B4-BE49-F238E27FC236}">
              <a16:creationId xmlns:a16="http://schemas.microsoft.com/office/drawing/2014/main" id="{00000000-0008-0000-0200-000010010000}"/>
            </a:ext>
          </a:extLst>
        </xdr:cNvPr>
        <xdr:cNvSpPr txBox="1">
          <a:spLocks noChangeArrowheads="1"/>
        </xdr:cNvSpPr>
      </xdr:nvSpPr>
      <xdr:spPr bwMode="auto">
        <a:xfrm>
          <a:off x="31363444" y="73104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0</xdr:rowOff>
    </xdr:from>
    <xdr:ext cx="95250" cy="171450"/>
    <xdr:sp macro="" textlink="">
      <xdr:nvSpPr>
        <xdr:cNvPr id="273" name="Text Box 17">
          <a:extLst>
            <a:ext uri="{FF2B5EF4-FFF2-40B4-BE49-F238E27FC236}">
              <a16:creationId xmlns:a16="http://schemas.microsoft.com/office/drawing/2014/main" id="{00000000-0008-0000-0200-000011010000}"/>
            </a:ext>
          </a:extLst>
        </xdr:cNvPr>
        <xdr:cNvSpPr txBox="1">
          <a:spLocks noChangeArrowheads="1"/>
        </xdr:cNvSpPr>
      </xdr:nvSpPr>
      <xdr:spPr bwMode="auto">
        <a:xfrm>
          <a:off x="31363444" y="73104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17</xdr:row>
      <xdr:rowOff>15875</xdr:rowOff>
    </xdr:from>
    <xdr:ext cx="95250" cy="171450"/>
    <xdr:sp macro="" textlink="">
      <xdr:nvSpPr>
        <xdr:cNvPr id="274" name="Text Box 18">
          <a:extLst>
            <a:ext uri="{FF2B5EF4-FFF2-40B4-BE49-F238E27FC236}">
              <a16:creationId xmlns:a16="http://schemas.microsoft.com/office/drawing/2014/main" id="{00000000-0008-0000-0200-000012010000}"/>
            </a:ext>
          </a:extLst>
        </xdr:cNvPr>
        <xdr:cNvSpPr txBox="1">
          <a:spLocks noChangeArrowheads="1"/>
        </xdr:cNvSpPr>
      </xdr:nvSpPr>
      <xdr:spPr bwMode="auto">
        <a:xfrm>
          <a:off x="31365031" y="732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275" name="Text Box 15">
          <a:extLst>
            <a:ext uri="{FF2B5EF4-FFF2-40B4-BE49-F238E27FC236}">
              <a16:creationId xmlns:a16="http://schemas.microsoft.com/office/drawing/2014/main" id="{00000000-0008-0000-0200-000013010000}"/>
            </a:ext>
          </a:extLst>
        </xdr:cNvPr>
        <xdr:cNvSpPr txBox="1">
          <a:spLocks noChangeArrowheads="1"/>
        </xdr:cNvSpPr>
      </xdr:nvSpPr>
      <xdr:spPr bwMode="auto">
        <a:xfrm>
          <a:off x="31363444" y="7739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276" name="Text Box 15">
          <a:extLst>
            <a:ext uri="{FF2B5EF4-FFF2-40B4-BE49-F238E27FC236}">
              <a16:creationId xmlns:a16="http://schemas.microsoft.com/office/drawing/2014/main" id="{00000000-0008-0000-0200-000014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213632"/>
    <xdr:sp macro="" textlink="">
      <xdr:nvSpPr>
        <xdr:cNvPr id="277" name="Text Box 15">
          <a:extLst>
            <a:ext uri="{FF2B5EF4-FFF2-40B4-BE49-F238E27FC236}">
              <a16:creationId xmlns:a16="http://schemas.microsoft.com/office/drawing/2014/main" id="{00000000-0008-0000-0200-000015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278" name="Text Box 16">
          <a:extLst>
            <a:ext uri="{FF2B5EF4-FFF2-40B4-BE49-F238E27FC236}">
              <a16:creationId xmlns:a16="http://schemas.microsoft.com/office/drawing/2014/main" id="{00000000-0008-0000-0200-000016010000}"/>
            </a:ext>
          </a:extLst>
        </xdr:cNvPr>
        <xdr:cNvSpPr txBox="1">
          <a:spLocks noChangeArrowheads="1"/>
        </xdr:cNvSpPr>
      </xdr:nvSpPr>
      <xdr:spPr bwMode="auto">
        <a:xfrm>
          <a:off x="31363444" y="7739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279" name="Text Box 17">
          <a:extLst>
            <a:ext uri="{FF2B5EF4-FFF2-40B4-BE49-F238E27FC236}">
              <a16:creationId xmlns:a16="http://schemas.microsoft.com/office/drawing/2014/main" id="{00000000-0008-0000-0200-000017010000}"/>
            </a:ext>
          </a:extLst>
        </xdr:cNvPr>
        <xdr:cNvSpPr txBox="1">
          <a:spLocks noChangeArrowheads="1"/>
        </xdr:cNvSpPr>
      </xdr:nvSpPr>
      <xdr:spPr bwMode="auto">
        <a:xfrm>
          <a:off x="31363444" y="7739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280" name="Text Box 18">
          <a:extLst>
            <a:ext uri="{FF2B5EF4-FFF2-40B4-BE49-F238E27FC236}">
              <a16:creationId xmlns:a16="http://schemas.microsoft.com/office/drawing/2014/main" id="{00000000-0008-0000-0200-000018010000}"/>
            </a:ext>
          </a:extLst>
        </xdr:cNvPr>
        <xdr:cNvSpPr txBox="1">
          <a:spLocks noChangeArrowheads="1"/>
        </xdr:cNvSpPr>
      </xdr:nvSpPr>
      <xdr:spPr bwMode="auto">
        <a:xfrm>
          <a:off x="31363444" y="7739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281" name="Text Box 19">
          <a:extLst>
            <a:ext uri="{FF2B5EF4-FFF2-40B4-BE49-F238E27FC236}">
              <a16:creationId xmlns:a16="http://schemas.microsoft.com/office/drawing/2014/main" id="{00000000-0008-0000-0200-000019010000}"/>
            </a:ext>
          </a:extLst>
        </xdr:cNvPr>
        <xdr:cNvSpPr txBox="1">
          <a:spLocks noChangeArrowheads="1"/>
        </xdr:cNvSpPr>
      </xdr:nvSpPr>
      <xdr:spPr bwMode="auto">
        <a:xfrm>
          <a:off x="31363444" y="7739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282" name="Text Box 15">
          <a:extLst>
            <a:ext uri="{FF2B5EF4-FFF2-40B4-BE49-F238E27FC236}">
              <a16:creationId xmlns:a16="http://schemas.microsoft.com/office/drawing/2014/main" id="{00000000-0008-0000-0200-00001A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283" name="Text Box 16">
          <a:extLst>
            <a:ext uri="{FF2B5EF4-FFF2-40B4-BE49-F238E27FC236}">
              <a16:creationId xmlns:a16="http://schemas.microsoft.com/office/drawing/2014/main" id="{00000000-0008-0000-0200-00001B010000}"/>
            </a:ext>
          </a:extLst>
        </xdr:cNvPr>
        <xdr:cNvSpPr txBox="1">
          <a:spLocks noChangeArrowheads="1"/>
        </xdr:cNvSpPr>
      </xdr:nvSpPr>
      <xdr:spPr bwMode="auto">
        <a:xfrm>
          <a:off x="31363444" y="7739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0</xdr:rowOff>
    </xdr:from>
    <xdr:ext cx="95250" cy="171450"/>
    <xdr:sp macro="" textlink="">
      <xdr:nvSpPr>
        <xdr:cNvPr id="284" name="Text Box 17">
          <a:extLst>
            <a:ext uri="{FF2B5EF4-FFF2-40B4-BE49-F238E27FC236}">
              <a16:creationId xmlns:a16="http://schemas.microsoft.com/office/drawing/2014/main" id="{00000000-0008-0000-0200-00001C010000}"/>
            </a:ext>
          </a:extLst>
        </xdr:cNvPr>
        <xdr:cNvSpPr txBox="1">
          <a:spLocks noChangeArrowheads="1"/>
        </xdr:cNvSpPr>
      </xdr:nvSpPr>
      <xdr:spPr bwMode="auto">
        <a:xfrm>
          <a:off x="31363444" y="7739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18</xdr:row>
      <xdr:rowOff>15875</xdr:rowOff>
    </xdr:from>
    <xdr:ext cx="95250" cy="171450"/>
    <xdr:sp macro="" textlink="">
      <xdr:nvSpPr>
        <xdr:cNvPr id="285" name="Text Box 18">
          <a:extLst>
            <a:ext uri="{FF2B5EF4-FFF2-40B4-BE49-F238E27FC236}">
              <a16:creationId xmlns:a16="http://schemas.microsoft.com/office/drawing/2014/main" id="{00000000-0008-0000-0200-00001D010000}"/>
            </a:ext>
          </a:extLst>
        </xdr:cNvPr>
        <xdr:cNvSpPr txBox="1">
          <a:spLocks noChangeArrowheads="1"/>
        </xdr:cNvSpPr>
      </xdr:nvSpPr>
      <xdr:spPr bwMode="auto">
        <a:xfrm>
          <a:off x="31365031" y="775493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286" name="Text Box 15">
          <a:extLst>
            <a:ext uri="{FF2B5EF4-FFF2-40B4-BE49-F238E27FC236}">
              <a16:creationId xmlns:a16="http://schemas.microsoft.com/office/drawing/2014/main" id="{00000000-0008-0000-0200-00001E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287" name="Text Box 15">
          <a:extLst>
            <a:ext uri="{FF2B5EF4-FFF2-40B4-BE49-F238E27FC236}">
              <a16:creationId xmlns:a16="http://schemas.microsoft.com/office/drawing/2014/main" id="{00000000-0008-0000-0200-00001F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288" name="Text Box 15">
          <a:extLst>
            <a:ext uri="{FF2B5EF4-FFF2-40B4-BE49-F238E27FC236}">
              <a16:creationId xmlns:a16="http://schemas.microsoft.com/office/drawing/2014/main" id="{00000000-0008-0000-0200-000020010000}"/>
            </a:ext>
          </a:extLst>
        </xdr:cNvPr>
        <xdr:cNvSpPr txBox="1">
          <a:spLocks noChangeArrowheads="1"/>
        </xdr:cNvSpPr>
      </xdr:nvSpPr>
      <xdr:spPr bwMode="auto">
        <a:xfrm>
          <a:off x="31363444" y="773906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89" name="Text Box 16">
          <a:extLst>
            <a:ext uri="{FF2B5EF4-FFF2-40B4-BE49-F238E27FC236}">
              <a16:creationId xmlns:a16="http://schemas.microsoft.com/office/drawing/2014/main" id="{00000000-0008-0000-0200-000021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0" name="Text Box 17">
          <a:extLst>
            <a:ext uri="{FF2B5EF4-FFF2-40B4-BE49-F238E27FC236}">
              <a16:creationId xmlns:a16="http://schemas.microsoft.com/office/drawing/2014/main" id="{00000000-0008-0000-0200-000022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1" name="Text Box 18">
          <a:extLst>
            <a:ext uri="{FF2B5EF4-FFF2-40B4-BE49-F238E27FC236}">
              <a16:creationId xmlns:a16="http://schemas.microsoft.com/office/drawing/2014/main" id="{00000000-0008-0000-0200-000023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2" name="Text Box 19">
          <a:extLst>
            <a:ext uri="{FF2B5EF4-FFF2-40B4-BE49-F238E27FC236}">
              <a16:creationId xmlns:a16="http://schemas.microsoft.com/office/drawing/2014/main" id="{00000000-0008-0000-0200-000024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293" name="Text Box 15">
          <a:extLst>
            <a:ext uri="{FF2B5EF4-FFF2-40B4-BE49-F238E27FC236}">
              <a16:creationId xmlns:a16="http://schemas.microsoft.com/office/drawing/2014/main" id="{00000000-0008-0000-0200-000025010000}"/>
            </a:ext>
          </a:extLst>
        </xdr:cNvPr>
        <xdr:cNvSpPr txBox="1">
          <a:spLocks noChangeArrowheads="1"/>
        </xdr:cNvSpPr>
      </xdr:nvSpPr>
      <xdr:spPr bwMode="auto">
        <a:xfrm>
          <a:off x="31363444" y="8596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4" name="Text Box 16">
          <a:extLst>
            <a:ext uri="{FF2B5EF4-FFF2-40B4-BE49-F238E27FC236}">
              <a16:creationId xmlns:a16="http://schemas.microsoft.com/office/drawing/2014/main" id="{00000000-0008-0000-0200-000026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0</xdr:rowOff>
    </xdr:from>
    <xdr:ext cx="95250" cy="171450"/>
    <xdr:sp macro="" textlink="">
      <xdr:nvSpPr>
        <xdr:cNvPr id="295" name="Text Box 17">
          <a:extLst>
            <a:ext uri="{FF2B5EF4-FFF2-40B4-BE49-F238E27FC236}">
              <a16:creationId xmlns:a16="http://schemas.microsoft.com/office/drawing/2014/main" id="{00000000-0008-0000-0200-000027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19</xdr:row>
      <xdr:rowOff>15875</xdr:rowOff>
    </xdr:from>
    <xdr:ext cx="95250" cy="171450"/>
    <xdr:sp macro="" textlink="">
      <xdr:nvSpPr>
        <xdr:cNvPr id="296" name="Text Box 18">
          <a:extLst>
            <a:ext uri="{FF2B5EF4-FFF2-40B4-BE49-F238E27FC236}">
              <a16:creationId xmlns:a16="http://schemas.microsoft.com/office/drawing/2014/main" id="{00000000-0008-0000-0200-000028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297" name="Text Box 15">
          <a:extLst>
            <a:ext uri="{FF2B5EF4-FFF2-40B4-BE49-F238E27FC236}">
              <a16:creationId xmlns:a16="http://schemas.microsoft.com/office/drawing/2014/main" id="{00000000-0008-0000-0200-000029010000}"/>
            </a:ext>
          </a:extLst>
        </xdr:cNvPr>
        <xdr:cNvSpPr txBox="1">
          <a:spLocks noChangeArrowheads="1"/>
        </xdr:cNvSpPr>
      </xdr:nvSpPr>
      <xdr:spPr bwMode="auto">
        <a:xfrm>
          <a:off x="31363444" y="8596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298" name="Text Box 15">
          <a:extLst>
            <a:ext uri="{FF2B5EF4-FFF2-40B4-BE49-F238E27FC236}">
              <a16:creationId xmlns:a16="http://schemas.microsoft.com/office/drawing/2014/main" id="{00000000-0008-0000-0200-00002A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299" name="Text Box 15">
          <a:extLst>
            <a:ext uri="{FF2B5EF4-FFF2-40B4-BE49-F238E27FC236}">
              <a16:creationId xmlns:a16="http://schemas.microsoft.com/office/drawing/2014/main" id="{00000000-0008-0000-0200-00002B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0</xdr:rowOff>
    </xdr:from>
    <xdr:ext cx="95250" cy="171450"/>
    <xdr:sp macro="" textlink="">
      <xdr:nvSpPr>
        <xdr:cNvPr id="300" name="Text Box 16">
          <a:extLst>
            <a:ext uri="{FF2B5EF4-FFF2-40B4-BE49-F238E27FC236}">
              <a16:creationId xmlns:a16="http://schemas.microsoft.com/office/drawing/2014/main" id="{00000000-0008-0000-0200-00002C010000}"/>
            </a:ext>
          </a:extLst>
        </xdr:cNvPr>
        <xdr:cNvSpPr txBox="1">
          <a:spLocks noChangeArrowheads="1"/>
        </xdr:cNvSpPr>
      </xdr:nvSpPr>
      <xdr:spPr bwMode="auto">
        <a:xfrm>
          <a:off x="31363444" y="859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0</xdr:rowOff>
    </xdr:from>
    <xdr:ext cx="95250" cy="171450"/>
    <xdr:sp macro="" textlink="">
      <xdr:nvSpPr>
        <xdr:cNvPr id="301" name="Text Box 17">
          <a:extLst>
            <a:ext uri="{FF2B5EF4-FFF2-40B4-BE49-F238E27FC236}">
              <a16:creationId xmlns:a16="http://schemas.microsoft.com/office/drawing/2014/main" id="{00000000-0008-0000-0200-00002D010000}"/>
            </a:ext>
          </a:extLst>
        </xdr:cNvPr>
        <xdr:cNvSpPr txBox="1">
          <a:spLocks noChangeArrowheads="1"/>
        </xdr:cNvSpPr>
      </xdr:nvSpPr>
      <xdr:spPr bwMode="auto">
        <a:xfrm>
          <a:off x="31363444" y="859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0</xdr:rowOff>
    </xdr:from>
    <xdr:ext cx="95250" cy="171450"/>
    <xdr:sp macro="" textlink="">
      <xdr:nvSpPr>
        <xdr:cNvPr id="302" name="Text Box 18">
          <a:extLst>
            <a:ext uri="{FF2B5EF4-FFF2-40B4-BE49-F238E27FC236}">
              <a16:creationId xmlns:a16="http://schemas.microsoft.com/office/drawing/2014/main" id="{00000000-0008-0000-0200-00002E010000}"/>
            </a:ext>
          </a:extLst>
        </xdr:cNvPr>
        <xdr:cNvSpPr txBox="1">
          <a:spLocks noChangeArrowheads="1"/>
        </xdr:cNvSpPr>
      </xdr:nvSpPr>
      <xdr:spPr bwMode="auto">
        <a:xfrm>
          <a:off x="31363444" y="859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0</xdr:rowOff>
    </xdr:from>
    <xdr:ext cx="95250" cy="171450"/>
    <xdr:sp macro="" textlink="">
      <xdr:nvSpPr>
        <xdr:cNvPr id="303" name="Text Box 19">
          <a:extLst>
            <a:ext uri="{FF2B5EF4-FFF2-40B4-BE49-F238E27FC236}">
              <a16:creationId xmlns:a16="http://schemas.microsoft.com/office/drawing/2014/main" id="{00000000-0008-0000-0200-00002F010000}"/>
            </a:ext>
          </a:extLst>
        </xdr:cNvPr>
        <xdr:cNvSpPr txBox="1">
          <a:spLocks noChangeArrowheads="1"/>
        </xdr:cNvSpPr>
      </xdr:nvSpPr>
      <xdr:spPr bwMode="auto">
        <a:xfrm>
          <a:off x="31363444" y="859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0</xdr:rowOff>
    </xdr:from>
    <xdr:ext cx="95250" cy="171450"/>
    <xdr:sp macro="" textlink="">
      <xdr:nvSpPr>
        <xdr:cNvPr id="304" name="Text Box 16">
          <a:extLst>
            <a:ext uri="{FF2B5EF4-FFF2-40B4-BE49-F238E27FC236}">
              <a16:creationId xmlns:a16="http://schemas.microsoft.com/office/drawing/2014/main" id="{00000000-0008-0000-0200-000030010000}"/>
            </a:ext>
          </a:extLst>
        </xdr:cNvPr>
        <xdr:cNvSpPr txBox="1">
          <a:spLocks noChangeArrowheads="1"/>
        </xdr:cNvSpPr>
      </xdr:nvSpPr>
      <xdr:spPr bwMode="auto">
        <a:xfrm>
          <a:off x="31363444" y="859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0</xdr:rowOff>
    </xdr:from>
    <xdr:ext cx="95250" cy="171450"/>
    <xdr:sp macro="" textlink="">
      <xdr:nvSpPr>
        <xdr:cNvPr id="305" name="Text Box 17">
          <a:extLst>
            <a:ext uri="{FF2B5EF4-FFF2-40B4-BE49-F238E27FC236}">
              <a16:creationId xmlns:a16="http://schemas.microsoft.com/office/drawing/2014/main" id="{00000000-0008-0000-0200-000031010000}"/>
            </a:ext>
          </a:extLst>
        </xdr:cNvPr>
        <xdr:cNvSpPr txBox="1">
          <a:spLocks noChangeArrowheads="1"/>
        </xdr:cNvSpPr>
      </xdr:nvSpPr>
      <xdr:spPr bwMode="auto">
        <a:xfrm>
          <a:off x="31363444" y="8596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20</xdr:row>
      <xdr:rowOff>15875</xdr:rowOff>
    </xdr:from>
    <xdr:ext cx="95250" cy="171450"/>
    <xdr:sp macro="" textlink="">
      <xdr:nvSpPr>
        <xdr:cNvPr id="306" name="Text Box 18">
          <a:extLst>
            <a:ext uri="{FF2B5EF4-FFF2-40B4-BE49-F238E27FC236}">
              <a16:creationId xmlns:a16="http://schemas.microsoft.com/office/drawing/2014/main" id="{00000000-0008-0000-0200-000032010000}"/>
            </a:ext>
          </a:extLst>
        </xdr:cNvPr>
        <xdr:cNvSpPr txBox="1">
          <a:spLocks noChangeArrowheads="1"/>
        </xdr:cNvSpPr>
      </xdr:nvSpPr>
      <xdr:spPr bwMode="auto">
        <a:xfrm>
          <a:off x="31365031" y="861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307" name="Text Box 15">
          <a:extLst>
            <a:ext uri="{FF2B5EF4-FFF2-40B4-BE49-F238E27FC236}">
              <a16:creationId xmlns:a16="http://schemas.microsoft.com/office/drawing/2014/main" id="{00000000-0008-0000-0200-000033010000}"/>
            </a:ext>
          </a:extLst>
        </xdr:cNvPr>
        <xdr:cNvSpPr txBox="1">
          <a:spLocks noChangeArrowheads="1"/>
        </xdr:cNvSpPr>
      </xdr:nvSpPr>
      <xdr:spPr bwMode="auto">
        <a:xfrm>
          <a:off x="31363444" y="859631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308" name="Text Box 15">
          <a:extLst>
            <a:ext uri="{FF2B5EF4-FFF2-40B4-BE49-F238E27FC236}">
              <a16:creationId xmlns:a16="http://schemas.microsoft.com/office/drawing/2014/main" id="{00000000-0008-0000-0200-000034010000}"/>
            </a:ext>
          </a:extLst>
        </xdr:cNvPr>
        <xdr:cNvSpPr txBox="1">
          <a:spLocks noChangeArrowheads="1"/>
        </xdr:cNvSpPr>
      </xdr:nvSpPr>
      <xdr:spPr bwMode="auto">
        <a:xfrm>
          <a:off x="31363444" y="859631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09" name="Text Box 16">
          <a:extLst>
            <a:ext uri="{FF2B5EF4-FFF2-40B4-BE49-F238E27FC236}">
              <a16:creationId xmlns:a16="http://schemas.microsoft.com/office/drawing/2014/main" id="{00000000-0008-0000-0200-000035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10" name="Text Box 17">
          <a:extLst>
            <a:ext uri="{FF2B5EF4-FFF2-40B4-BE49-F238E27FC236}">
              <a16:creationId xmlns:a16="http://schemas.microsoft.com/office/drawing/2014/main" id="{00000000-0008-0000-0200-000036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11" name="Text Box 18">
          <a:extLst>
            <a:ext uri="{FF2B5EF4-FFF2-40B4-BE49-F238E27FC236}">
              <a16:creationId xmlns:a16="http://schemas.microsoft.com/office/drawing/2014/main" id="{00000000-0008-0000-0200-000037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12" name="Text Box 19">
          <a:extLst>
            <a:ext uri="{FF2B5EF4-FFF2-40B4-BE49-F238E27FC236}">
              <a16:creationId xmlns:a16="http://schemas.microsoft.com/office/drawing/2014/main" id="{00000000-0008-0000-0200-000038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13" name="Text Box 16">
          <a:extLst>
            <a:ext uri="{FF2B5EF4-FFF2-40B4-BE49-F238E27FC236}">
              <a16:creationId xmlns:a16="http://schemas.microsoft.com/office/drawing/2014/main" id="{00000000-0008-0000-0200-000039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14" name="Text Box 17">
          <a:extLst>
            <a:ext uri="{FF2B5EF4-FFF2-40B4-BE49-F238E27FC236}">
              <a16:creationId xmlns:a16="http://schemas.microsoft.com/office/drawing/2014/main" id="{00000000-0008-0000-0200-00003A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315" name="Text Box 18">
          <a:extLst>
            <a:ext uri="{FF2B5EF4-FFF2-40B4-BE49-F238E27FC236}">
              <a16:creationId xmlns:a16="http://schemas.microsoft.com/office/drawing/2014/main" id="{00000000-0008-0000-0200-00003B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316" name="Text Box 15">
          <a:extLst>
            <a:ext uri="{FF2B5EF4-FFF2-40B4-BE49-F238E27FC236}">
              <a16:creationId xmlns:a16="http://schemas.microsoft.com/office/drawing/2014/main" id="{00000000-0008-0000-0200-00003C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317" name="Text Box 15">
          <a:extLst>
            <a:ext uri="{FF2B5EF4-FFF2-40B4-BE49-F238E27FC236}">
              <a16:creationId xmlns:a16="http://schemas.microsoft.com/office/drawing/2014/main" id="{00000000-0008-0000-0200-00003D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318" name="Text Box 15">
          <a:extLst>
            <a:ext uri="{FF2B5EF4-FFF2-40B4-BE49-F238E27FC236}">
              <a16:creationId xmlns:a16="http://schemas.microsoft.com/office/drawing/2014/main" id="{00000000-0008-0000-0200-00003E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319" name="Text Box 15">
          <a:extLst>
            <a:ext uri="{FF2B5EF4-FFF2-40B4-BE49-F238E27FC236}">
              <a16:creationId xmlns:a16="http://schemas.microsoft.com/office/drawing/2014/main" id="{00000000-0008-0000-0200-00003F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20" name="Text Box 16">
          <a:extLst>
            <a:ext uri="{FF2B5EF4-FFF2-40B4-BE49-F238E27FC236}">
              <a16:creationId xmlns:a16="http://schemas.microsoft.com/office/drawing/2014/main" id="{00000000-0008-0000-0200-000040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21" name="Text Box 17">
          <a:extLst>
            <a:ext uri="{FF2B5EF4-FFF2-40B4-BE49-F238E27FC236}">
              <a16:creationId xmlns:a16="http://schemas.microsoft.com/office/drawing/2014/main" id="{00000000-0008-0000-0200-000041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22" name="Text Box 18">
          <a:extLst>
            <a:ext uri="{FF2B5EF4-FFF2-40B4-BE49-F238E27FC236}">
              <a16:creationId xmlns:a16="http://schemas.microsoft.com/office/drawing/2014/main" id="{00000000-0008-0000-0200-000042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23" name="Text Box 19">
          <a:extLst>
            <a:ext uri="{FF2B5EF4-FFF2-40B4-BE49-F238E27FC236}">
              <a16:creationId xmlns:a16="http://schemas.microsoft.com/office/drawing/2014/main" id="{00000000-0008-0000-0200-000043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24" name="Text Box 16">
          <a:extLst>
            <a:ext uri="{FF2B5EF4-FFF2-40B4-BE49-F238E27FC236}">
              <a16:creationId xmlns:a16="http://schemas.microsoft.com/office/drawing/2014/main" id="{00000000-0008-0000-0200-000044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0</xdr:rowOff>
    </xdr:from>
    <xdr:ext cx="95250" cy="171450"/>
    <xdr:sp macro="" textlink="">
      <xdr:nvSpPr>
        <xdr:cNvPr id="325" name="Text Box 17">
          <a:extLst>
            <a:ext uri="{FF2B5EF4-FFF2-40B4-BE49-F238E27FC236}">
              <a16:creationId xmlns:a16="http://schemas.microsoft.com/office/drawing/2014/main" id="{00000000-0008-0000-0200-000045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23</xdr:row>
      <xdr:rowOff>15875</xdr:rowOff>
    </xdr:from>
    <xdr:ext cx="95250" cy="171450"/>
    <xdr:sp macro="" textlink="">
      <xdr:nvSpPr>
        <xdr:cNvPr id="326" name="Text Box 18">
          <a:extLst>
            <a:ext uri="{FF2B5EF4-FFF2-40B4-BE49-F238E27FC236}">
              <a16:creationId xmlns:a16="http://schemas.microsoft.com/office/drawing/2014/main" id="{00000000-0008-0000-0200-000046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327" name="Text Box 15">
          <a:extLst>
            <a:ext uri="{FF2B5EF4-FFF2-40B4-BE49-F238E27FC236}">
              <a16:creationId xmlns:a16="http://schemas.microsoft.com/office/drawing/2014/main" id="{00000000-0008-0000-0200-000047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213632"/>
    <xdr:sp macro="" textlink="">
      <xdr:nvSpPr>
        <xdr:cNvPr id="328" name="Text Box 15">
          <a:extLst>
            <a:ext uri="{FF2B5EF4-FFF2-40B4-BE49-F238E27FC236}">
              <a16:creationId xmlns:a16="http://schemas.microsoft.com/office/drawing/2014/main" id="{00000000-0008-0000-0200-000048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29" name="Text Box 16">
          <a:extLst>
            <a:ext uri="{FF2B5EF4-FFF2-40B4-BE49-F238E27FC236}">
              <a16:creationId xmlns:a16="http://schemas.microsoft.com/office/drawing/2014/main" id="{00000000-0008-0000-0200-000049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30" name="Text Box 17">
          <a:extLst>
            <a:ext uri="{FF2B5EF4-FFF2-40B4-BE49-F238E27FC236}">
              <a16:creationId xmlns:a16="http://schemas.microsoft.com/office/drawing/2014/main" id="{00000000-0008-0000-0200-00004A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31" name="Text Box 18">
          <a:extLst>
            <a:ext uri="{FF2B5EF4-FFF2-40B4-BE49-F238E27FC236}">
              <a16:creationId xmlns:a16="http://schemas.microsoft.com/office/drawing/2014/main" id="{00000000-0008-0000-0200-00004B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32" name="Text Box 19">
          <a:extLst>
            <a:ext uri="{FF2B5EF4-FFF2-40B4-BE49-F238E27FC236}">
              <a16:creationId xmlns:a16="http://schemas.microsoft.com/office/drawing/2014/main" id="{00000000-0008-0000-0200-00004C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33" name="Text Box 16">
          <a:extLst>
            <a:ext uri="{FF2B5EF4-FFF2-40B4-BE49-F238E27FC236}">
              <a16:creationId xmlns:a16="http://schemas.microsoft.com/office/drawing/2014/main" id="{00000000-0008-0000-0200-00004D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34" name="Text Box 17">
          <a:extLst>
            <a:ext uri="{FF2B5EF4-FFF2-40B4-BE49-F238E27FC236}">
              <a16:creationId xmlns:a16="http://schemas.microsoft.com/office/drawing/2014/main" id="{00000000-0008-0000-0200-00004E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335" name="Text Box 18">
          <a:extLst>
            <a:ext uri="{FF2B5EF4-FFF2-40B4-BE49-F238E27FC236}">
              <a16:creationId xmlns:a16="http://schemas.microsoft.com/office/drawing/2014/main" id="{00000000-0008-0000-0200-00004F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336" name="Text Box 15">
          <a:extLst>
            <a:ext uri="{FF2B5EF4-FFF2-40B4-BE49-F238E27FC236}">
              <a16:creationId xmlns:a16="http://schemas.microsoft.com/office/drawing/2014/main" id="{00000000-0008-0000-0200-000050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337" name="Text Box 15">
          <a:extLst>
            <a:ext uri="{FF2B5EF4-FFF2-40B4-BE49-F238E27FC236}">
              <a16:creationId xmlns:a16="http://schemas.microsoft.com/office/drawing/2014/main" id="{00000000-0008-0000-0200-000051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338" name="Text Box 15">
          <a:extLst>
            <a:ext uri="{FF2B5EF4-FFF2-40B4-BE49-F238E27FC236}">
              <a16:creationId xmlns:a16="http://schemas.microsoft.com/office/drawing/2014/main" id="{00000000-0008-0000-0200-000052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339" name="Text Box 15">
          <a:extLst>
            <a:ext uri="{FF2B5EF4-FFF2-40B4-BE49-F238E27FC236}">
              <a16:creationId xmlns:a16="http://schemas.microsoft.com/office/drawing/2014/main" id="{00000000-0008-0000-0200-000053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40" name="Text Box 16">
          <a:extLst>
            <a:ext uri="{FF2B5EF4-FFF2-40B4-BE49-F238E27FC236}">
              <a16:creationId xmlns:a16="http://schemas.microsoft.com/office/drawing/2014/main" id="{00000000-0008-0000-0200-000054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41" name="Text Box 17">
          <a:extLst>
            <a:ext uri="{FF2B5EF4-FFF2-40B4-BE49-F238E27FC236}">
              <a16:creationId xmlns:a16="http://schemas.microsoft.com/office/drawing/2014/main" id="{00000000-0008-0000-0200-000055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42" name="Text Box 18">
          <a:extLst>
            <a:ext uri="{FF2B5EF4-FFF2-40B4-BE49-F238E27FC236}">
              <a16:creationId xmlns:a16="http://schemas.microsoft.com/office/drawing/2014/main" id="{00000000-0008-0000-0200-000056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43" name="Text Box 19">
          <a:extLst>
            <a:ext uri="{FF2B5EF4-FFF2-40B4-BE49-F238E27FC236}">
              <a16:creationId xmlns:a16="http://schemas.microsoft.com/office/drawing/2014/main" id="{00000000-0008-0000-0200-000057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44" name="Text Box 16">
          <a:extLst>
            <a:ext uri="{FF2B5EF4-FFF2-40B4-BE49-F238E27FC236}">
              <a16:creationId xmlns:a16="http://schemas.microsoft.com/office/drawing/2014/main" id="{00000000-0008-0000-0200-000058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0</xdr:rowOff>
    </xdr:from>
    <xdr:ext cx="95250" cy="171450"/>
    <xdr:sp macro="" textlink="">
      <xdr:nvSpPr>
        <xdr:cNvPr id="345" name="Text Box 17">
          <a:extLst>
            <a:ext uri="{FF2B5EF4-FFF2-40B4-BE49-F238E27FC236}">
              <a16:creationId xmlns:a16="http://schemas.microsoft.com/office/drawing/2014/main" id="{00000000-0008-0000-0200-000059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24</xdr:row>
      <xdr:rowOff>15875</xdr:rowOff>
    </xdr:from>
    <xdr:ext cx="95250" cy="171450"/>
    <xdr:sp macro="" textlink="">
      <xdr:nvSpPr>
        <xdr:cNvPr id="346" name="Text Box 18">
          <a:extLst>
            <a:ext uri="{FF2B5EF4-FFF2-40B4-BE49-F238E27FC236}">
              <a16:creationId xmlns:a16="http://schemas.microsoft.com/office/drawing/2014/main" id="{00000000-0008-0000-0200-00005A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347" name="Text Box 15">
          <a:extLst>
            <a:ext uri="{FF2B5EF4-FFF2-40B4-BE49-F238E27FC236}">
              <a16:creationId xmlns:a16="http://schemas.microsoft.com/office/drawing/2014/main" id="{00000000-0008-0000-0200-00005B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213632"/>
    <xdr:sp macro="" textlink="">
      <xdr:nvSpPr>
        <xdr:cNvPr id="348" name="Text Box 15">
          <a:extLst>
            <a:ext uri="{FF2B5EF4-FFF2-40B4-BE49-F238E27FC236}">
              <a16:creationId xmlns:a16="http://schemas.microsoft.com/office/drawing/2014/main" id="{00000000-0008-0000-0200-00005C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49" name="Text Box 16">
          <a:extLst>
            <a:ext uri="{FF2B5EF4-FFF2-40B4-BE49-F238E27FC236}">
              <a16:creationId xmlns:a16="http://schemas.microsoft.com/office/drawing/2014/main" id="{00000000-0008-0000-0200-00005D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50" name="Text Box 17">
          <a:extLst>
            <a:ext uri="{FF2B5EF4-FFF2-40B4-BE49-F238E27FC236}">
              <a16:creationId xmlns:a16="http://schemas.microsoft.com/office/drawing/2014/main" id="{00000000-0008-0000-0200-00005E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51" name="Text Box 18">
          <a:extLst>
            <a:ext uri="{FF2B5EF4-FFF2-40B4-BE49-F238E27FC236}">
              <a16:creationId xmlns:a16="http://schemas.microsoft.com/office/drawing/2014/main" id="{00000000-0008-0000-0200-00005F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52" name="Text Box 19">
          <a:extLst>
            <a:ext uri="{FF2B5EF4-FFF2-40B4-BE49-F238E27FC236}">
              <a16:creationId xmlns:a16="http://schemas.microsoft.com/office/drawing/2014/main" id="{00000000-0008-0000-0200-000060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53" name="Text Box 16">
          <a:extLst>
            <a:ext uri="{FF2B5EF4-FFF2-40B4-BE49-F238E27FC236}">
              <a16:creationId xmlns:a16="http://schemas.microsoft.com/office/drawing/2014/main" id="{00000000-0008-0000-0200-000061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54" name="Text Box 17">
          <a:extLst>
            <a:ext uri="{FF2B5EF4-FFF2-40B4-BE49-F238E27FC236}">
              <a16:creationId xmlns:a16="http://schemas.microsoft.com/office/drawing/2014/main" id="{00000000-0008-0000-0200-000062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25</xdr:row>
      <xdr:rowOff>15875</xdr:rowOff>
    </xdr:from>
    <xdr:ext cx="95250" cy="171450"/>
    <xdr:sp macro="" textlink="">
      <xdr:nvSpPr>
        <xdr:cNvPr id="355" name="Text Box 18">
          <a:extLst>
            <a:ext uri="{FF2B5EF4-FFF2-40B4-BE49-F238E27FC236}">
              <a16:creationId xmlns:a16="http://schemas.microsoft.com/office/drawing/2014/main" id="{00000000-0008-0000-0200-000063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356" name="Text Box 15">
          <a:extLst>
            <a:ext uri="{FF2B5EF4-FFF2-40B4-BE49-F238E27FC236}">
              <a16:creationId xmlns:a16="http://schemas.microsoft.com/office/drawing/2014/main" id="{00000000-0008-0000-0200-000064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357" name="Text Box 15">
          <a:extLst>
            <a:ext uri="{FF2B5EF4-FFF2-40B4-BE49-F238E27FC236}">
              <a16:creationId xmlns:a16="http://schemas.microsoft.com/office/drawing/2014/main" id="{00000000-0008-0000-0200-000065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358" name="Text Box 15">
          <a:extLst>
            <a:ext uri="{FF2B5EF4-FFF2-40B4-BE49-F238E27FC236}">
              <a16:creationId xmlns:a16="http://schemas.microsoft.com/office/drawing/2014/main" id="{00000000-0008-0000-0200-000066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359" name="Text Box 15">
          <a:extLst>
            <a:ext uri="{FF2B5EF4-FFF2-40B4-BE49-F238E27FC236}">
              <a16:creationId xmlns:a16="http://schemas.microsoft.com/office/drawing/2014/main" id="{00000000-0008-0000-0200-000067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60" name="Text Box 16">
          <a:extLst>
            <a:ext uri="{FF2B5EF4-FFF2-40B4-BE49-F238E27FC236}">
              <a16:creationId xmlns:a16="http://schemas.microsoft.com/office/drawing/2014/main" id="{00000000-0008-0000-0200-000068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61" name="Text Box 17">
          <a:extLst>
            <a:ext uri="{FF2B5EF4-FFF2-40B4-BE49-F238E27FC236}">
              <a16:creationId xmlns:a16="http://schemas.microsoft.com/office/drawing/2014/main" id="{00000000-0008-0000-0200-000069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62" name="Text Box 18">
          <a:extLst>
            <a:ext uri="{FF2B5EF4-FFF2-40B4-BE49-F238E27FC236}">
              <a16:creationId xmlns:a16="http://schemas.microsoft.com/office/drawing/2014/main" id="{00000000-0008-0000-0200-00006A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63" name="Text Box 19">
          <a:extLst>
            <a:ext uri="{FF2B5EF4-FFF2-40B4-BE49-F238E27FC236}">
              <a16:creationId xmlns:a16="http://schemas.microsoft.com/office/drawing/2014/main" id="{00000000-0008-0000-0200-00006B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64" name="Text Box 16">
          <a:extLst>
            <a:ext uri="{FF2B5EF4-FFF2-40B4-BE49-F238E27FC236}">
              <a16:creationId xmlns:a16="http://schemas.microsoft.com/office/drawing/2014/main" id="{00000000-0008-0000-0200-00006C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0</xdr:rowOff>
    </xdr:from>
    <xdr:ext cx="95250" cy="171450"/>
    <xdr:sp macro="" textlink="">
      <xdr:nvSpPr>
        <xdr:cNvPr id="365" name="Text Box 17">
          <a:extLst>
            <a:ext uri="{FF2B5EF4-FFF2-40B4-BE49-F238E27FC236}">
              <a16:creationId xmlns:a16="http://schemas.microsoft.com/office/drawing/2014/main" id="{00000000-0008-0000-0200-00006D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25</xdr:row>
      <xdr:rowOff>15875</xdr:rowOff>
    </xdr:from>
    <xdr:ext cx="95250" cy="171450"/>
    <xdr:sp macro="" textlink="">
      <xdr:nvSpPr>
        <xdr:cNvPr id="366" name="Text Box 18">
          <a:extLst>
            <a:ext uri="{FF2B5EF4-FFF2-40B4-BE49-F238E27FC236}">
              <a16:creationId xmlns:a16="http://schemas.microsoft.com/office/drawing/2014/main" id="{00000000-0008-0000-0200-00006E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367" name="Text Box 15">
          <a:extLst>
            <a:ext uri="{FF2B5EF4-FFF2-40B4-BE49-F238E27FC236}">
              <a16:creationId xmlns:a16="http://schemas.microsoft.com/office/drawing/2014/main" id="{00000000-0008-0000-0200-00006F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213632"/>
    <xdr:sp macro="" textlink="">
      <xdr:nvSpPr>
        <xdr:cNvPr id="368" name="Text Box 15">
          <a:extLst>
            <a:ext uri="{FF2B5EF4-FFF2-40B4-BE49-F238E27FC236}">
              <a16:creationId xmlns:a16="http://schemas.microsoft.com/office/drawing/2014/main" id="{00000000-0008-0000-0200-000070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69" name="Text Box 16">
          <a:extLst>
            <a:ext uri="{FF2B5EF4-FFF2-40B4-BE49-F238E27FC236}">
              <a16:creationId xmlns:a16="http://schemas.microsoft.com/office/drawing/2014/main" id="{00000000-0008-0000-0200-000071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70" name="Text Box 17">
          <a:extLst>
            <a:ext uri="{FF2B5EF4-FFF2-40B4-BE49-F238E27FC236}">
              <a16:creationId xmlns:a16="http://schemas.microsoft.com/office/drawing/2014/main" id="{00000000-0008-0000-0200-000072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71" name="Text Box 18">
          <a:extLst>
            <a:ext uri="{FF2B5EF4-FFF2-40B4-BE49-F238E27FC236}">
              <a16:creationId xmlns:a16="http://schemas.microsoft.com/office/drawing/2014/main" id="{00000000-0008-0000-0200-000073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72" name="Text Box 19">
          <a:extLst>
            <a:ext uri="{FF2B5EF4-FFF2-40B4-BE49-F238E27FC236}">
              <a16:creationId xmlns:a16="http://schemas.microsoft.com/office/drawing/2014/main" id="{00000000-0008-0000-0200-000074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73" name="Text Box 16">
          <a:extLst>
            <a:ext uri="{FF2B5EF4-FFF2-40B4-BE49-F238E27FC236}">
              <a16:creationId xmlns:a16="http://schemas.microsoft.com/office/drawing/2014/main" id="{00000000-0008-0000-0200-000075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74" name="Text Box 17">
          <a:extLst>
            <a:ext uri="{FF2B5EF4-FFF2-40B4-BE49-F238E27FC236}">
              <a16:creationId xmlns:a16="http://schemas.microsoft.com/office/drawing/2014/main" id="{00000000-0008-0000-0200-000076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375" name="Text Box 18">
          <a:extLst>
            <a:ext uri="{FF2B5EF4-FFF2-40B4-BE49-F238E27FC236}">
              <a16:creationId xmlns:a16="http://schemas.microsoft.com/office/drawing/2014/main" id="{00000000-0008-0000-0200-000077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376" name="Text Box 15">
          <a:extLst>
            <a:ext uri="{FF2B5EF4-FFF2-40B4-BE49-F238E27FC236}">
              <a16:creationId xmlns:a16="http://schemas.microsoft.com/office/drawing/2014/main" id="{00000000-0008-0000-0200-000078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377" name="Text Box 15">
          <a:extLst>
            <a:ext uri="{FF2B5EF4-FFF2-40B4-BE49-F238E27FC236}">
              <a16:creationId xmlns:a16="http://schemas.microsoft.com/office/drawing/2014/main" id="{00000000-0008-0000-0200-000079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378" name="Text Box 15">
          <a:extLst>
            <a:ext uri="{FF2B5EF4-FFF2-40B4-BE49-F238E27FC236}">
              <a16:creationId xmlns:a16="http://schemas.microsoft.com/office/drawing/2014/main" id="{00000000-0008-0000-0200-00007A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379" name="Text Box 15">
          <a:extLst>
            <a:ext uri="{FF2B5EF4-FFF2-40B4-BE49-F238E27FC236}">
              <a16:creationId xmlns:a16="http://schemas.microsoft.com/office/drawing/2014/main" id="{00000000-0008-0000-0200-00007B010000}"/>
            </a:ext>
          </a:extLst>
        </xdr:cNvPr>
        <xdr:cNvSpPr txBox="1">
          <a:spLocks noChangeArrowheads="1"/>
        </xdr:cNvSpPr>
      </xdr:nvSpPr>
      <xdr:spPr bwMode="auto">
        <a:xfrm>
          <a:off x="31363444" y="7739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80" name="Text Box 16">
          <a:extLst>
            <a:ext uri="{FF2B5EF4-FFF2-40B4-BE49-F238E27FC236}">
              <a16:creationId xmlns:a16="http://schemas.microsoft.com/office/drawing/2014/main" id="{00000000-0008-0000-0200-00007C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81" name="Text Box 17">
          <a:extLst>
            <a:ext uri="{FF2B5EF4-FFF2-40B4-BE49-F238E27FC236}">
              <a16:creationId xmlns:a16="http://schemas.microsoft.com/office/drawing/2014/main" id="{00000000-0008-0000-0200-00007D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82" name="Text Box 18">
          <a:extLst>
            <a:ext uri="{FF2B5EF4-FFF2-40B4-BE49-F238E27FC236}">
              <a16:creationId xmlns:a16="http://schemas.microsoft.com/office/drawing/2014/main" id="{00000000-0008-0000-0200-00007E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83" name="Text Box 19">
          <a:extLst>
            <a:ext uri="{FF2B5EF4-FFF2-40B4-BE49-F238E27FC236}">
              <a16:creationId xmlns:a16="http://schemas.microsoft.com/office/drawing/2014/main" id="{00000000-0008-0000-0200-00007F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84" name="Text Box 16">
          <a:extLst>
            <a:ext uri="{FF2B5EF4-FFF2-40B4-BE49-F238E27FC236}">
              <a16:creationId xmlns:a16="http://schemas.microsoft.com/office/drawing/2014/main" id="{00000000-0008-0000-0200-000080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0</xdr:rowOff>
    </xdr:from>
    <xdr:ext cx="95250" cy="171450"/>
    <xdr:sp macro="" textlink="">
      <xdr:nvSpPr>
        <xdr:cNvPr id="385" name="Text Box 17">
          <a:extLst>
            <a:ext uri="{FF2B5EF4-FFF2-40B4-BE49-F238E27FC236}">
              <a16:creationId xmlns:a16="http://schemas.microsoft.com/office/drawing/2014/main" id="{00000000-0008-0000-0200-000081010000}"/>
            </a:ext>
          </a:extLst>
        </xdr:cNvPr>
        <xdr:cNvSpPr txBox="1">
          <a:spLocks noChangeArrowheads="1"/>
        </xdr:cNvSpPr>
      </xdr:nvSpPr>
      <xdr:spPr bwMode="auto">
        <a:xfrm>
          <a:off x="31363444" y="81676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1020762</xdr:colOff>
      <xdr:row>23</xdr:row>
      <xdr:rowOff>15875</xdr:rowOff>
    </xdr:from>
    <xdr:ext cx="95250" cy="171450"/>
    <xdr:sp macro="" textlink="">
      <xdr:nvSpPr>
        <xdr:cNvPr id="386" name="Text Box 18">
          <a:extLst>
            <a:ext uri="{FF2B5EF4-FFF2-40B4-BE49-F238E27FC236}">
              <a16:creationId xmlns:a16="http://schemas.microsoft.com/office/drawing/2014/main" id="{00000000-0008-0000-0200-000082010000}"/>
            </a:ext>
          </a:extLst>
        </xdr:cNvPr>
        <xdr:cNvSpPr txBox="1">
          <a:spLocks noChangeArrowheads="1"/>
        </xdr:cNvSpPr>
      </xdr:nvSpPr>
      <xdr:spPr bwMode="auto">
        <a:xfrm>
          <a:off x="31365031" y="81835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387" name="Text Box 15">
          <a:extLst>
            <a:ext uri="{FF2B5EF4-FFF2-40B4-BE49-F238E27FC236}">
              <a16:creationId xmlns:a16="http://schemas.microsoft.com/office/drawing/2014/main" id="{00000000-0008-0000-0200-000083010000}"/>
            </a:ext>
          </a:extLst>
        </xdr:cNvPr>
        <xdr:cNvSpPr txBox="1">
          <a:spLocks noChangeArrowheads="1"/>
        </xdr:cNvSpPr>
      </xdr:nvSpPr>
      <xdr:spPr bwMode="auto">
        <a:xfrm>
          <a:off x="31363444" y="81676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213632"/>
    <xdr:sp macro="" textlink="">
      <xdr:nvSpPr>
        <xdr:cNvPr id="388" name="Text Box 15">
          <a:extLst>
            <a:ext uri="{FF2B5EF4-FFF2-40B4-BE49-F238E27FC236}">
              <a16:creationId xmlns:a16="http://schemas.microsoft.com/office/drawing/2014/main" id="{00000000-0008-0000-0200-000084010000}"/>
            </a:ext>
          </a:extLst>
        </xdr:cNvPr>
        <xdr:cNvSpPr txBox="1">
          <a:spLocks noChangeArrowheads="1"/>
        </xdr:cNvSpPr>
      </xdr:nvSpPr>
      <xdr:spPr bwMode="auto">
        <a:xfrm>
          <a:off x="31363444" y="81676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389" name="Text Box 15">
          <a:extLst>
            <a:ext uri="{FF2B5EF4-FFF2-40B4-BE49-F238E27FC236}">
              <a16:creationId xmlns:a16="http://schemas.microsoft.com/office/drawing/2014/main" id="{00000000-0008-0000-0200-000085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90" name="Text Box 16">
          <a:extLst>
            <a:ext uri="{FF2B5EF4-FFF2-40B4-BE49-F238E27FC236}">
              <a16:creationId xmlns:a16="http://schemas.microsoft.com/office/drawing/2014/main" id="{00000000-0008-0000-0200-000086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91" name="Text Box 17">
          <a:extLst>
            <a:ext uri="{FF2B5EF4-FFF2-40B4-BE49-F238E27FC236}">
              <a16:creationId xmlns:a16="http://schemas.microsoft.com/office/drawing/2014/main" id="{00000000-0008-0000-0200-000087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92" name="Text Box 18">
          <a:extLst>
            <a:ext uri="{FF2B5EF4-FFF2-40B4-BE49-F238E27FC236}">
              <a16:creationId xmlns:a16="http://schemas.microsoft.com/office/drawing/2014/main" id="{00000000-0008-0000-0200-000088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93" name="Text Box 19">
          <a:extLst>
            <a:ext uri="{FF2B5EF4-FFF2-40B4-BE49-F238E27FC236}">
              <a16:creationId xmlns:a16="http://schemas.microsoft.com/office/drawing/2014/main" id="{00000000-0008-0000-0200-000089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94" name="Text Box 16">
          <a:extLst>
            <a:ext uri="{FF2B5EF4-FFF2-40B4-BE49-F238E27FC236}">
              <a16:creationId xmlns:a16="http://schemas.microsoft.com/office/drawing/2014/main" id="{00000000-0008-0000-0200-00008A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395" name="Text Box 17">
          <a:extLst>
            <a:ext uri="{FF2B5EF4-FFF2-40B4-BE49-F238E27FC236}">
              <a16:creationId xmlns:a16="http://schemas.microsoft.com/office/drawing/2014/main" id="{00000000-0008-0000-0200-00008B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27</xdr:row>
      <xdr:rowOff>15875</xdr:rowOff>
    </xdr:from>
    <xdr:ext cx="95250" cy="171450"/>
    <xdr:sp macro="" textlink="">
      <xdr:nvSpPr>
        <xdr:cNvPr id="396" name="Text Box 18">
          <a:extLst>
            <a:ext uri="{FF2B5EF4-FFF2-40B4-BE49-F238E27FC236}">
              <a16:creationId xmlns:a16="http://schemas.microsoft.com/office/drawing/2014/main" id="{00000000-0008-0000-0200-00008C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397" name="Text Box 15">
          <a:extLst>
            <a:ext uri="{FF2B5EF4-FFF2-40B4-BE49-F238E27FC236}">
              <a16:creationId xmlns:a16="http://schemas.microsoft.com/office/drawing/2014/main" id="{00000000-0008-0000-0200-00008D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398" name="Text Box 15">
          <a:extLst>
            <a:ext uri="{FF2B5EF4-FFF2-40B4-BE49-F238E27FC236}">
              <a16:creationId xmlns:a16="http://schemas.microsoft.com/office/drawing/2014/main" id="{00000000-0008-0000-0200-00008E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399" name="Text Box 15">
          <a:extLst>
            <a:ext uri="{FF2B5EF4-FFF2-40B4-BE49-F238E27FC236}">
              <a16:creationId xmlns:a16="http://schemas.microsoft.com/office/drawing/2014/main" id="{00000000-0008-0000-0200-00008F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400" name="Text Box 15">
          <a:extLst>
            <a:ext uri="{FF2B5EF4-FFF2-40B4-BE49-F238E27FC236}">
              <a16:creationId xmlns:a16="http://schemas.microsoft.com/office/drawing/2014/main" id="{00000000-0008-0000-0200-000090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401" name="Text Box 16">
          <a:extLst>
            <a:ext uri="{FF2B5EF4-FFF2-40B4-BE49-F238E27FC236}">
              <a16:creationId xmlns:a16="http://schemas.microsoft.com/office/drawing/2014/main" id="{00000000-0008-0000-0200-000091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402" name="Text Box 17">
          <a:extLst>
            <a:ext uri="{FF2B5EF4-FFF2-40B4-BE49-F238E27FC236}">
              <a16:creationId xmlns:a16="http://schemas.microsoft.com/office/drawing/2014/main" id="{00000000-0008-0000-0200-000092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403" name="Text Box 18">
          <a:extLst>
            <a:ext uri="{FF2B5EF4-FFF2-40B4-BE49-F238E27FC236}">
              <a16:creationId xmlns:a16="http://schemas.microsoft.com/office/drawing/2014/main" id="{00000000-0008-0000-0200-000093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404" name="Text Box 19">
          <a:extLst>
            <a:ext uri="{FF2B5EF4-FFF2-40B4-BE49-F238E27FC236}">
              <a16:creationId xmlns:a16="http://schemas.microsoft.com/office/drawing/2014/main" id="{00000000-0008-0000-0200-000094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405" name="Text Box 16">
          <a:extLst>
            <a:ext uri="{FF2B5EF4-FFF2-40B4-BE49-F238E27FC236}">
              <a16:creationId xmlns:a16="http://schemas.microsoft.com/office/drawing/2014/main" id="{00000000-0008-0000-0200-000095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0</xdr:rowOff>
    </xdr:from>
    <xdr:ext cx="95250" cy="171450"/>
    <xdr:sp macro="" textlink="">
      <xdr:nvSpPr>
        <xdr:cNvPr id="406" name="Text Box 17">
          <a:extLst>
            <a:ext uri="{FF2B5EF4-FFF2-40B4-BE49-F238E27FC236}">
              <a16:creationId xmlns:a16="http://schemas.microsoft.com/office/drawing/2014/main" id="{00000000-0008-0000-0200-000096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27</xdr:row>
      <xdr:rowOff>15875</xdr:rowOff>
    </xdr:from>
    <xdr:ext cx="95250" cy="171450"/>
    <xdr:sp macro="" textlink="">
      <xdr:nvSpPr>
        <xdr:cNvPr id="407" name="Text Box 18">
          <a:extLst>
            <a:ext uri="{FF2B5EF4-FFF2-40B4-BE49-F238E27FC236}">
              <a16:creationId xmlns:a16="http://schemas.microsoft.com/office/drawing/2014/main" id="{00000000-0008-0000-0200-000097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408" name="Text Box 15">
          <a:extLst>
            <a:ext uri="{FF2B5EF4-FFF2-40B4-BE49-F238E27FC236}">
              <a16:creationId xmlns:a16="http://schemas.microsoft.com/office/drawing/2014/main" id="{00000000-0008-0000-0200-000098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213632"/>
    <xdr:sp macro="" textlink="">
      <xdr:nvSpPr>
        <xdr:cNvPr id="409" name="Text Box 15">
          <a:extLst>
            <a:ext uri="{FF2B5EF4-FFF2-40B4-BE49-F238E27FC236}">
              <a16:creationId xmlns:a16="http://schemas.microsoft.com/office/drawing/2014/main" id="{00000000-0008-0000-0200-000099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410" name="Text Box 15">
          <a:extLst>
            <a:ext uri="{FF2B5EF4-FFF2-40B4-BE49-F238E27FC236}">
              <a16:creationId xmlns:a16="http://schemas.microsoft.com/office/drawing/2014/main" id="{00000000-0008-0000-0200-00009A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411" name="Text Box 15">
          <a:extLst>
            <a:ext uri="{FF2B5EF4-FFF2-40B4-BE49-F238E27FC236}">
              <a16:creationId xmlns:a16="http://schemas.microsoft.com/office/drawing/2014/main" id="{00000000-0008-0000-0200-00009B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12" name="Text Box 15">
          <a:extLst>
            <a:ext uri="{FF2B5EF4-FFF2-40B4-BE49-F238E27FC236}">
              <a16:creationId xmlns:a16="http://schemas.microsoft.com/office/drawing/2014/main" id="{00000000-0008-0000-0200-00009C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13" name="Text Box 16">
          <a:extLst>
            <a:ext uri="{FF2B5EF4-FFF2-40B4-BE49-F238E27FC236}">
              <a16:creationId xmlns:a16="http://schemas.microsoft.com/office/drawing/2014/main" id="{00000000-0008-0000-0200-00009D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14" name="Text Box 17">
          <a:extLst>
            <a:ext uri="{FF2B5EF4-FFF2-40B4-BE49-F238E27FC236}">
              <a16:creationId xmlns:a16="http://schemas.microsoft.com/office/drawing/2014/main" id="{00000000-0008-0000-0200-00009E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15" name="Text Box 18">
          <a:extLst>
            <a:ext uri="{FF2B5EF4-FFF2-40B4-BE49-F238E27FC236}">
              <a16:creationId xmlns:a16="http://schemas.microsoft.com/office/drawing/2014/main" id="{00000000-0008-0000-0200-00009F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16" name="Text Box 19">
          <a:extLst>
            <a:ext uri="{FF2B5EF4-FFF2-40B4-BE49-F238E27FC236}">
              <a16:creationId xmlns:a16="http://schemas.microsoft.com/office/drawing/2014/main" id="{00000000-0008-0000-0200-0000A0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17" name="Text Box 16">
          <a:extLst>
            <a:ext uri="{FF2B5EF4-FFF2-40B4-BE49-F238E27FC236}">
              <a16:creationId xmlns:a16="http://schemas.microsoft.com/office/drawing/2014/main" id="{00000000-0008-0000-0200-0000A1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18" name="Text Box 17">
          <a:extLst>
            <a:ext uri="{FF2B5EF4-FFF2-40B4-BE49-F238E27FC236}">
              <a16:creationId xmlns:a16="http://schemas.microsoft.com/office/drawing/2014/main" id="{00000000-0008-0000-0200-0000A2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419" name="Text Box 18">
          <a:extLst>
            <a:ext uri="{FF2B5EF4-FFF2-40B4-BE49-F238E27FC236}">
              <a16:creationId xmlns:a16="http://schemas.microsoft.com/office/drawing/2014/main" id="{00000000-0008-0000-0200-0000A3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420" name="Text Box 15">
          <a:extLst>
            <a:ext uri="{FF2B5EF4-FFF2-40B4-BE49-F238E27FC236}">
              <a16:creationId xmlns:a16="http://schemas.microsoft.com/office/drawing/2014/main" id="{00000000-0008-0000-0200-0000A4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21" name="Text Box 15">
          <a:extLst>
            <a:ext uri="{FF2B5EF4-FFF2-40B4-BE49-F238E27FC236}">
              <a16:creationId xmlns:a16="http://schemas.microsoft.com/office/drawing/2014/main" id="{00000000-0008-0000-0200-0000A5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422" name="Text Box 15">
          <a:extLst>
            <a:ext uri="{FF2B5EF4-FFF2-40B4-BE49-F238E27FC236}">
              <a16:creationId xmlns:a16="http://schemas.microsoft.com/office/drawing/2014/main" id="{00000000-0008-0000-0200-0000A6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423" name="Text Box 15">
          <a:extLst>
            <a:ext uri="{FF2B5EF4-FFF2-40B4-BE49-F238E27FC236}">
              <a16:creationId xmlns:a16="http://schemas.microsoft.com/office/drawing/2014/main" id="{00000000-0008-0000-0200-0000A7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24" name="Text Box 16">
          <a:extLst>
            <a:ext uri="{FF2B5EF4-FFF2-40B4-BE49-F238E27FC236}">
              <a16:creationId xmlns:a16="http://schemas.microsoft.com/office/drawing/2014/main" id="{00000000-0008-0000-0200-0000A8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25" name="Text Box 17">
          <a:extLst>
            <a:ext uri="{FF2B5EF4-FFF2-40B4-BE49-F238E27FC236}">
              <a16:creationId xmlns:a16="http://schemas.microsoft.com/office/drawing/2014/main" id="{00000000-0008-0000-0200-0000A9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26" name="Text Box 18">
          <a:extLst>
            <a:ext uri="{FF2B5EF4-FFF2-40B4-BE49-F238E27FC236}">
              <a16:creationId xmlns:a16="http://schemas.microsoft.com/office/drawing/2014/main" id="{00000000-0008-0000-0200-0000AA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27" name="Text Box 19">
          <a:extLst>
            <a:ext uri="{FF2B5EF4-FFF2-40B4-BE49-F238E27FC236}">
              <a16:creationId xmlns:a16="http://schemas.microsoft.com/office/drawing/2014/main" id="{00000000-0008-0000-0200-0000AB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28" name="Text Box 16">
          <a:extLst>
            <a:ext uri="{FF2B5EF4-FFF2-40B4-BE49-F238E27FC236}">
              <a16:creationId xmlns:a16="http://schemas.microsoft.com/office/drawing/2014/main" id="{00000000-0008-0000-0200-0000AC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0</xdr:rowOff>
    </xdr:from>
    <xdr:ext cx="95250" cy="171450"/>
    <xdr:sp macro="" textlink="">
      <xdr:nvSpPr>
        <xdr:cNvPr id="429" name="Text Box 17">
          <a:extLst>
            <a:ext uri="{FF2B5EF4-FFF2-40B4-BE49-F238E27FC236}">
              <a16:creationId xmlns:a16="http://schemas.microsoft.com/office/drawing/2014/main" id="{00000000-0008-0000-0200-0000AD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28</xdr:row>
      <xdr:rowOff>15875</xdr:rowOff>
    </xdr:from>
    <xdr:ext cx="95250" cy="171450"/>
    <xdr:sp macro="" textlink="">
      <xdr:nvSpPr>
        <xdr:cNvPr id="430" name="Text Box 18">
          <a:extLst>
            <a:ext uri="{FF2B5EF4-FFF2-40B4-BE49-F238E27FC236}">
              <a16:creationId xmlns:a16="http://schemas.microsoft.com/office/drawing/2014/main" id="{00000000-0008-0000-0200-0000AE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31" name="Text Box 15">
          <a:extLst>
            <a:ext uri="{FF2B5EF4-FFF2-40B4-BE49-F238E27FC236}">
              <a16:creationId xmlns:a16="http://schemas.microsoft.com/office/drawing/2014/main" id="{00000000-0008-0000-0200-0000AF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213632"/>
    <xdr:sp macro="" textlink="">
      <xdr:nvSpPr>
        <xdr:cNvPr id="432" name="Text Box 15">
          <a:extLst>
            <a:ext uri="{FF2B5EF4-FFF2-40B4-BE49-F238E27FC236}">
              <a16:creationId xmlns:a16="http://schemas.microsoft.com/office/drawing/2014/main" id="{00000000-0008-0000-0200-0000B0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33" name="Text Box 15">
          <a:extLst>
            <a:ext uri="{FF2B5EF4-FFF2-40B4-BE49-F238E27FC236}">
              <a16:creationId xmlns:a16="http://schemas.microsoft.com/office/drawing/2014/main" id="{00000000-0008-0000-0200-0000B1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34" name="Text Box 15">
          <a:extLst>
            <a:ext uri="{FF2B5EF4-FFF2-40B4-BE49-F238E27FC236}">
              <a16:creationId xmlns:a16="http://schemas.microsoft.com/office/drawing/2014/main" id="{00000000-0008-0000-0200-0000B2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35" name="Text Box 15">
          <a:extLst>
            <a:ext uri="{FF2B5EF4-FFF2-40B4-BE49-F238E27FC236}">
              <a16:creationId xmlns:a16="http://schemas.microsoft.com/office/drawing/2014/main" id="{00000000-0008-0000-0200-0000B3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36" name="Text Box 16">
          <a:extLst>
            <a:ext uri="{FF2B5EF4-FFF2-40B4-BE49-F238E27FC236}">
              <a16:creationId xmlns:a16="http://schemas.microsoft.com/office/drawing/2014/main" id="{00000000-0008-0000-0200-0000B4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37" name="Text Box 17">
          <a:extLst>
            <a:ext uri="{FF2B5EF4-FFF2-40B4-BE49-F238E27FC236}">
              <a16:creationId xmlns:a16="http://schemas.microsoft.com/office/drawing/2014/main" id="{00000000-0008-0000-0200-0000B5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38" name="Text Box 18">
          <a:extLst>
            <a:ext uri="{FF2B5EF4-FFF2-40B4-BE49-F238E27FC236}">
              <a16:creationId xmlns:a16="http://schemas.microsoft.com/office/drawing/2014/main" id="{00000000-0008-0000-0200-0000B6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39" name="Text Box 19">
          <a:extLst>
            <a:ext uri="{FF2B5EF4-FFF2-40B4-BE49-F238E27FC236}">
              <a16:creationId xmlns:a16="http://schemas.microsoft.com/office/drawing/2014/main" id="{00000000-0008-0000-0200-0000B7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40" name="Text Box 16">
          <a:extLst>
            <a:ext uri="{FF2B5EF4-FFF2-40B4-BE49-F238E27FC236}">
              <a16:creationId xmlns:a16="http://schemas.microsoft.com/office/drawing/2014/main" id="{00000000-0008-0000-0200-0000B8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41" name="Text Box 17">
          <a:extLst>
            <a:ext uri="{FF2B5EF4-FFF2-40B4-BE49-F238E27FC236}">
              <a16:creationId xmlns:a16="http://schemas.microsoft.com/office/drawing/2014/main" id="{00000000-0008-0000-0200-0000B9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442" name="Text Box 18">
          <a:extLst>
            <a:ext uri="{FF2B5EF4-FFF2-40B4-BE49-F238E27FC236}">
              <a16:creationId xmlns:a16="http://schemas.microsoft.com/office/drawing/2014/main" id="{00000000-0008-0000-0200-0000BA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43" name="Text Box 15">
          <a:extLst>
            <a:ext uri="{FF2B5EF4-FFF2-40B4-BE49-F238E27FC236}">
              <a16:creationId xmlns:a16="http://schemas.microsoft.com/office/drawing/2014/main" id="{00000000-0008-0000-0200-0000BB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44" name="Text Box 15">
          <a:extLst>
            <a:ext uri="{FF2B5EF4-FFF2-40B4-BE49-F238E27FC236}">
              <a16:creationId xmlns:a16="http://schemas.microsoft.com/office/drawing/2014/main" id="{00000000-0008-0000-0200-0000BC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445" name="Text Box 15">
          <a:extLst>
            <a:ext uri="{FF2B5EF4-FFF2-40B4-BE49-F238E27FC236}">
              <a16:creationId xmlns:a16="http://schemas.microsoft.com/office/drawing/2014/main" id="{00000000-0008-0000-0200-0000BD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446" name="Text Box 15">
          <a:extLst>
            <a:ext uri="{FF2B5EF4-FFF2-40B4-BE49-F238E27FC236}">
              <a16:creationId xmlns:a16="http://schemas.microsoft.com/office/drawing/2014/main" id="{00000000-0008-0000-0200-0000BE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47" name="Text Box 16">
          <a:extLst>
            <a:ext uri="{FF2B5EF4-FFF2-40B4-BE49-F238E27FC236}">
              <a16:creationId xmlns:a16="http://schemas.microsoft.com/office/drawing/2014/main" id="{00000000-0008-0000-0200-0000BF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48" name="Text Box 17">
          <a:extLst>
            <a:ext uri="{FF2B5EF4-FFF2-40B4-BE49-F238E27FC236}">
              <a16:creationId xmlns:a16="http://schemas.microsoft.com/office/drawing/2014/main" id="{00000000-0008-0000-0200-0000C0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49" name="Text Box 18">
          <a:extLst>
            <a:ext uri="{FF2B5EF4-FFF2-40B4-BE49-F238E27FC236}">
              <a16:creationId xmlns:a16="http://schemas.microsoft.com/office/drawing/2014/main" id="{00000000-0008-0000-0200-0000C1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50" name="Text Box 19">
          <a:extLst>
            <a:ext uri="{FF2B5EF4-FFF2-40B4-BE49-F238E27FC236}">
              <a16:creationId xmlns:a16="http://schemas.microsoft.com/office/drawing/2014/main" id="{00000000-0008-0000-0200-0000C2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51" name="Text Box 16">
          <a:extLst>
            <a:ext uri="{FF2B5EF4-FFF2-40B4-BE49-F238E27FC236}">
              <a16:creationId xmlns:a16="http://schemas.microsoft.com/office/drawing/2014/main" id="{00000000-0008-0000-0200-0000C3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0</xdr:rowOff>
    </xdr:from>
    <xdr:ext cx="95250" cy="171450"/>
    <xdr:sp macro="" textlink="">
      <xdr:nvSpPr>
        <xdr:cNvPr id="452" name="Text Box 17">
          <a:extLst>
            <a:ext uri="{FF2B5EF4-FFF2-40B4-BE49-F238E27FC236}">
              <a16:creationId xmlns:a16="http://schemas.microsoft.com/office/drawing/2014/main" id="{00000000-0008-0000-0200-0000C4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29</xdr:row>
      <xdr:rowOff>15875</xdr:rowOff>
    </xdr:from>
    <xdr:ext cx="95250" cy="171450"/>
    <xdr:sp macro="" textlink="">
      <xdr:nvSpPr>
        <xdr:cNvPr id="453" name="Text Box 18">
          <a:extLst>
            <a:ext uri="{FF2B5EF4-FFF2-40B4-BE49-F238E27FC236}">
              <a16:creationId xmlns:a16="http://schemas.microsoft.com/office/drawing/2014/main" id="{00000000-0008-0000-0200-0000C5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54" name="Text Box 15">
          <a:extLst>
            <a:ext uri="{FF2B5EF4-FFF2-40B4-BE49-F238E27FC236}">
              <a16:creationId xmlns:a16="http://schemas.microsoft.com/office/drawing/2014/main" id="{00000000-0008-0000-0200-0000C6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213632"/>
    <xdr:sp macro="" textlink="">
      <xdr:nvSpPr>
        <xdr:cNvPr id="455" name="Text Box 15">
          <a:extLst>
            <a:ext uri="{FF2B5EF4-FFF2-40B4-BE49-F238E27FC236}">
              <a16:creationId xmlns:a16="http://schemas.microsoft.com/office/drawing/2014/main" id="{00000000-0008-0000-0200-0000C7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56" name="Text Box 15">
          <a:extLst>
            <a:ext uri="{FF2B5EF4-FFF2-40B4-BE49-F238E27FC236}">
              <a16:creationId xmlns:a16="http://schemas.microsoft.com/office/drawing/2014/main" id="{00000000-0008-0000-0200-0000C8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57" name="Text Box 15">
          <a:extLst>
            <a:ext uri="{FF2B5EF4-FFF2-40B4-BE49-F238E27FC236}">
              <a16:creationId xmlns:a16="http://schemas.microsoft.com/office/drawing/2014/main" id="{00000000-0008-0000-0200-0000C9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458" name="Text Box 15">
          <a:extLst>
            <a:ext uri="{FF2B5EF4-FFF2-40B4-BE49-F238E27FC236}">
              <a16:creationId xmlns:a16="http://schemas.microsoft.com/office/drawing/2014/main" id="{00000000-0008-0000-0200-0000CA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59" name="Text Box 16">
          <a:extLst>
            <a:ext uri="{FF2B5EF4-FFF2-40B4-BE49-F238E27FC236}">
              <a16:creationId xmlns:a16="http://schemas.microsoft.com/office/drawing/2014/main" id="{00000000-0008-0000-0200-0000CB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60" name="Text Box 17">
          <a:extLst>
            <a:ext uri="{FF2B5EF4-FFF2-40B4-BE49-F238E27FC236}">
              <a16:creationId xmlns:a16="http://schemas.microsoft.com/office/drawing/2014/main" id="{00000000-0008-0000-0200-0000CC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61" name="Text Box 18">
          <a:extLst>
            <a:ext uri="{FF2B5EF4-FFF2-40B4-BE49-F238E27FC236}">
              <a16:creationId xmlns:a16="http://schemas.microsoft.com/office/drawing/2014/main" id="{00000000-0008-0000-0200-0000CD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62" name="Text Box 19">
          <a:extLst>
            <a:ext uri="{FF2B5EF4-FFF2-40B4-BE49-F238E27FC236}">
              <a16:creationId xmlns:a16="http://schemas.microsoft.com/office/drawing/2014/main" id="{00000000-0008-0000-0200-0000CE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63" name="Text Box 16">
          <a:extLst>
            <a:ext uri="{FF2B5EF4-FFF2-40B4-BE49-F238E27FC236}">
              <a16:creationId xmlns:a16="http://schemas.microsoft.com/office/drawing/2014/main" id="{00000000-0008-0000-0200-0000CF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64" name="Text Box 17">
          <a:extLst>
            <a:ext uri="{FF2B5EF4-FFF2-40B4-BE49-F238E27FC236}">
              <a16:creationId xmlns:a16="http://schemas.microsoft.com/office/drawing/2014/main" id="{00000000-0008-0000-0200-0000D0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30</xdr:row>
      <xdr:rowOff>15875</xdr:rowOff>
    </xdr:from>
    <xdr:ext cx="95250" cy="171450"/>
    <xdr:sp macro="" textlink="">
      <xdr:nvSpPr>
        <xdr:cNvPr id="465" name="Text Box 18">
          <a:extLst>
            <a:ext uri="{FF2B5EF4-FFF2-40B4-BE49-F238E27FC236}">
              <a16:creationId xmlns:a16="http://schemas.microsoft.com/office/drawing/2014/main" id="{00000000-0008-0000-0200-0000D1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66" name="Text Box 15">
          <a:extLst>
            <a:ext uri="{FF2B5EF4-FFF2-40B4-BE49-F238E27FC236}">
              <a16:creationId xmlns:a16="http://schemas.microsoft.com/office/drawing/2014/main" id="{00000000-0008-0000-0200-0000D2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467" name="Text Box 15">
          <a:extLst>
            <a:ext uri="{FF2B5EF4-FFF2-40B4-BE49-F238E27FC236}">
              <a16:creationId xmlns:a16="http://schemas.microsoft.com/office/drawing/2014/main" id="{00000000-0008-0000-0200-0000D3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468" name="Text Box 15">
          <a:extLst>
            <a:ext uri="{FF2B5EF4-FFF2-40B4-BE49-F238E27FC236}">
              <a16:creationId xmlns:a16="http://schemas.microsoft.com/office/drawing/2014/main" id="{00000000-0008-0000-0200-0000D4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469" name="Text Box 15">
          <a:extLst>
            <a:ext uri="{FF2B5EF4-FFF2-40B4-BE49-F238E27FC236}">
              <a16:creationId xmlns:a16="http://schemas.microsoft.com/office/drawing/2014/main" id="{00000000-0008-0000-0200-0000D501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70" name="Text Box 16">
          <a:extLst>
            <a:ext uri="{FF2B5EF4-FFF2-40B4-BE49-F238E27FC236}">
              <a16:creationId xmlns:a16="http://schemas.microsoft.com/office/drawing/2014/main" id="{00000000-0008-0000-0200-0000D6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71" name="Text Box 17">
          <a:extLst>
            <a:ext uri="{FF2B5EF4-FFF2-40B4-BE49-F238E27FC236}">
              <a16:creationId xmlns:a16="http://schemas.microsoft.com/office/drawing/2014/main" id="{00000000-0008-0000-0200-0000D7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72" name="Text Box 18">
          <a:extLst>
            <a:ext uri="{FF2B5EF4-FFF2-40B4-BE49-F238E27FC236}">
              <a16:creationId xmlns:a16="http://schemas.microsoft.com/office/drawing/2014/main" id="{00000000-0008-0000-0200-0000D8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73" name="Text Box 19">
          <a:extLst>
            <a:ext uri="{FF2B5EF4-FFF2-40B4-BE49-F238E27FC236}">
              <a16:creationId xmlns:a16="http://schemas.microsoft.com/office/drawing/2014/main" id="{00000000-0008-0000-0200-0000D9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74" name="Text Box 16">
          <a:extLst>
            <a:ext uri="{FF2B5EF4-FFF2-40B4-BE49-F238E27FC236}">
              <a16:creationId xmlns:a16="http://schemas.microsoft.com/office/drawing/2014/main" id="{00000000-0008-0000-0200-0000DA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0</xdr:rowOff>
    </xdr:from>
    <xdr:ext cx="95250" cy="171450"/>
    <xdr:sp macro="" textlink="">
      <xdr:nvSpPr>
        <xdr:cNvPr id="475" name="Text Box 17">
          <a:extLst>
            <a:ext uri="{FF2B5EF4-FFF2-40B4-BE49-F238E27FC236}">
              <a16:creationId xmlns:a16="http://schemas.microsoft.com/office/drawing/2014/main" id="{00000000-0008-0000-0200-0000DB010000}"/>
            </a:ext>
          </a:extLst>
        </xdr:cNvPr>
        <xdr:cNvSpPr txBox="1">
          <a:spLocks noChangeArrowheads="1"/>
        </xdr:cNvSpPr>
      </xdr:nvSpPr>
      <xdr:spPr bwMode="auto">
        <a:xfrm>
          <a:off x="31363444" y="988218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30</xdr:row>
      <xdr:rowOff>15875</xdr:rowOff>
    </xdr:from>
    <xdr:ext cx="95250" cy="171450"/>
    <xdr:sp macro="" textlink="">
      <xdr:nvSpPr>
        <xdr:cNvPr id="476" name="Text Box 18">
          <a:extLst>
            <a:ext uri="{FF2B5EF4-FFF2-40B4-BE49-F238E27FC236}">
              <a16:creationId xmlns:a16="http://schemas.microsoft.com/office/drawing/2014/main" id="{00000000-0008-0000-0200-0000DC010000}"/>
            </a:ext>
          </a:extLst>
        </xdr:cNvPr>
        <xdr:cNvSpPr txBox="1">
          <a:spLocks noChangeArrowheads="1"/>
        </xdr:cNvSpPr>
      </xdr:nvSpPr>
      <xdr:spPr bwMode="auto">
        <a:xfrm>
          <a:off x="31365031" y="989806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477" name="Text Box 15">
          <a:extLst>
            <a:ext uri="{FF2B5EF4-FFF2-40B4-BE49-F238E27FC236}">
              <a16:creationId xmlns:a16="http://schemas.microsoft.com/office/drawing/2014/main" id="{00000000-0008-0000-0200-0000DD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213632"/>
    <xdr:sp macro="" textlink="">
      <xdr:nvSpPr>
        <xdr:cNvPr id="478" name="Text Box 15">
          <a:extLst>
            <a:ext uri="{FF2B5EF4-FFF2-40B4-BE49-F238E27FC236}">
              <a16:creationId xmlns:a16="http://schemas.microsoft.com/office/drawing/2014/main" id="{00000000-0008-0000-0200-0000DE010000}"/>
            </a:ext>
          </a:extLst>
        </xdr:cNvPr>
        <xdr:cNvSpPr txBox="1">
          <a:spLocks noChangeArrowheads="1"/>
        </xdr:cNvSpPr>
      </xdr:nvSpPr>
      <xdr:spPr bwMode="auto">
        <a:xfrm>
          <a:off x="31363444" y="988218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479" name="Text Box 15">
          <a:extLst>
            <a:ext uri="{FF2B5EF4-FFF2-40B4-BE49-F238E27FC236}">
              <a16:creationId xmlns:a16="http://schemas.microsoft.com/office/drawing/2014/main" id="{00000000-0008-0000-0200-0000DF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480" name="Text Box 15">
          <a:extLst>
            <a:ext uri="{FF2B5EF4-FFF2-40B4-BE49-F238E27FC236}">
              <a16:creationId xmlns:a16="http://schemas.microsoft.com/office/drawing/2014/main" id="{00000000-0008-0000-0200-0000E0010000}"/>
            </a:ext>
          </a:extLst>
        </xdr:cNvPr>
        <xdr:cNvSpPr txBox="1">
          <a:spLocks noChangeArrowheads="1"/>
        </xdr:cNvSpPr>
      </xdr:nvSpPr>
      <xdr:spPr bwMode="auto">
        <a:xfrm>
          <a:off x="31363444" y="988218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442269"/>
    <xdr:sp macro="" textlink="">
      <xdr:nvSpPr>
        <xdr:cNvPr id="481" name="Text Box 15">
          <a:extLst>
            <a:ext uri="{FF2B5EF4-FFF2-40B4-BE49-F238E27FC236}">
              <a16:creationId xmlns:a16="http://schemas.microsoft.com/office/drawing/2014/main" id="{00000000-0008-0000-0200-0000E1010000}"/>
            </a:ext>
          </a:extLst>
        </xdr:cNvPr>
        <xdr:cNvSpPr txBox="1">
          <a:spLocks noChangeArrowheads="1"/>
        </xdr:cNvSpPr>
      </xdr:nvSpPr>
      <xdr:spPr bwMode="auto">
        <a:xfrm>
          <a:off x="31363444"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13</xdr:row>
      <xdr:rowOff>504825</xdr:rowOff>
    </xdr:from>
    <xdr:ext cx="95250" cy="213632"/>
    <xdr:sp macro="" textlink="">
      <xdr:nvSpPr>
        <xdr:cNvPr id="482" name="Text Box 15">
          <a:extLst>
            <a:ext uri="{FF2B5EF4-FFF2-40B4-BE49-F238E27FC236}">
              <a16:creationId xmlns:a16="http://schemas.microsoft.com/office/drawing/2014/main" id="{00000000-0008-0000-0200-0000E2010000}"/>
            </a:ext>
          </a:extLst>
        </xdr:cNvPr>
        <xdr:cNvSpPr txBox="1">
          <a:spLocks noChangeArrowheads="1"/>
        </xdr:cNvSpPr>
      </xdr:nvSpPr>
      <xdr:spPr bwMode="auto">
        <a:xfrm>
          <a:off x="31363444"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442269"/>
    <xdr:sp macro="" textlink="">
      <xdr:nvSpPr>
        <xdr:cNvPr id="483" name="Text Box 15">
          <a:extLst>
            <a:ext uri="{FF2B5EF4-FFF2-40B4-BE49-F238E27FC236}">
              <a16:creationId xmlns:a16="http://schemas.microsoft.com/office/drawing/2014/main" id="{00000000-0008-0000-0200-0000E3010000}"/>
            </a:ext>
          </a:extLst>
        </xdr:cNvPr>
        <xdr:cNvSpPr txBox="1">
          <a:spLocks noChangeArrowheads="1"/>
        </xdr:cNvSpPr>
      </xdr:nvSpPr>
      <xdr:spPr bwMode="auto">
        <a:xfrm>
          <a:off x="31363444"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14</xdr:row>
      <xdr:rowOff>504825</xdr:rowOff>
    </xdr:from>
    <xdr:ext cx="95250" cy="213632"/>
    <xdr:sp macro="" textlink="">
      <xdr:nvSpPr>
        <xdr:cNvPr id="484" name="Text Box 15">
          <a:extLst>
            <a:ext uri="{FF2B5EF4-FFF2-40B4-BE49-F238E27FC236}">
              <a16:creationId xmlns:a16="http://schemas.microsoft.com/office/drawing/2014/main" id="{00000000-0008-0000-0200-0000E4010000}"/>
            </a:ext>
          </a:extLst>
        </xdr:cNvPr>
        <xdr:cNvSpPr txBox="1">
          <a:spLocks noChangeArrowheads="1"/>
        </xdr:cNvSpPr>
      </xdr:nvSpPr>
      <xdr:spPr bwMode="auto">
        <a:xfrm>
          <a:off x="31363444"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442269"/>
    <xdr:sp macro="" textlink="">
      <xdr:nvSpPr>
        <xdr:cNvPr id="485" name="Text Box 15">
          <a:extLst>
            <a:ext uri="{FF2B5EF4-FFF2-40B4-BE49-F238E27FC236}">
              <a16:creationId xmlns:a16="http://schemas.microsoft.com/office/drawing/2014/main" id="{00000000-0008-0000-0200-0000E5010000}"/>
            </a:ext>
          </a:extLst>
        </xdr:cNvPr>
        <xdr:cNvSpPr txBox="1">
          <a:spLocks noChangeArrowheads="1"/>
        </xdr:cNvSpPr>
      </xdr:nvSpPr>
      <xdr:spPr bwMode="auto">
        <a:xfrm>
          <a:off x="31363444"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15</xdr:row>
      <xdr:rowOff>504825</xdr:rowOff>
    </xdr:from>
    <xdr:ext cx="95250" cy="213632"/>
    <xdr:sp macro="" textlink="">
      <xdr:nvSpPr>
        <xdr:cNvPr id="486" name="Text Box 15">
          <a:extLst>
            <a:ext uri="{FF2B5EF4-FFF2-40B4-BE49-F238E27FC236}">
              <a16:creationId xmlns:a16="http://schemas.microsoft.com/office/drawing/2014/main" id="{00000000-0008-0000-0200-0000E6010000}"/>
            </a:ext>
          </a:extLst>
        </xdr:cNvPr>
        <xdr:cNvSpPr txBox="1">
          <a:spLocks noChangeArrowheads="1"/>
        </xdr:cNvSpPr>
      </xdr:nvSpPr>
      <xdr:spPr bwMode="auto">
        <a:xfrm>
          <a:off x="31363444"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442269"/>
    <xdr:sp macro="" textlink="">
      <xdr:nvSpPr>
        <xdr:cNvPr id="487" name="Text Box 15">
          <a:extLst>
            <a:ext uri="{FF2B5EF4-FFF2-40B4-BE49-F238E27FC236}">
              <a16:creationId xmlns:a16="http://schemas.microsoft.com/office/drawing/2014/main" id="{00000000-0008-0000-0200-0000E7010000}"/>
            </a:ext>
          </a:extLst>
        </xdr:cNvPr>
        <xdr:cNvSpPr txBox="1">
          <a:spLocks noChangeArrowheads="1"/>
        </xdr:cNvSpPr>
      </xdr:nvSpPr>
      <xdr:spPr bwMode="auto">
        <a:xfrm>
          <a:off x="33597056"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13</xdr:row>
      <xdr:rowOff>504825</xdr:rowOff>
    </xdr:from>
    <xdr:ext cx="95250" cy="213632"/>
    <xdr:sp macro="" textlink="">
      <xdr:nvSpPr>
        <xdr:cNvPr id="488" name="Text Box 15">
          <a:extLst>
            <a:ext uri="{FF2B5EF4-FFF2-40B4-BE49-F238E27FC236}">
              <a16:creationId xmlns:a16="http://schemas.microsoft.com/office/drawing/2014/main" id="{00000000-0008-0000-0200-0000E8010000}"/>
            </a:ext>
          </a:extLst>
        </xdr:cNvPr>
        <xdr:cNvSpPr txBox="1">
          <a:spLocks noChangeArrowheads="1"/>
        </xdr:cNvSpPr>
      </xdr:nvSpPr>
      <xdr:spPr bwMode="auto">
        <a:xfrm>
          <a:off x="33597056"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442269"/>
    <xdr:sp macro="" textlink="">
      <xdr:nvSpPr>
        <xdr:cNvPr id="489" name="Text Box 15">
          <a:extLst>
            <a:ext uri="{FF2B5EF4-FFF2-40B4-BE49-F238E27FC236}">
              <a16:creationId xmlns:a16="http://schemas.microsoft.com/office/drawing/2014/main" id="{00000000-0008-0000-0200-0000E9010000}"/>
            </a:ext>
          </a:extLst>
        </xdr:cNvPr>
        <xdr:cNvSpPr txBox="1">
          <a:spLocks noChangeArrowheads="1"/>
        </xdr:cNvSpPr>
      </xdr:nvSpPr>
      <xdr:spPr bwMode="auto">
        <a:xfrm>
          <a:off x="33597056"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14</xdr:row>
      <xdr:rowOff>504825</xdr:rowOff>
    </xdr:from>
    <xdr:ext cx="95250" cy="213632"/>
    <xdr:sp macro="" textlink="">
      <xdr:nvSpPr>
        <xdr:cNvPr id="490" name="Text Box 15">
          <a:extLst>
            <a:ext uri="{FF2B5EF4-FFF2-40B4-BE49-F238E27FC236}">
              <a16:creationId xmlns:a16="http://schemas.microsoft.com/office/drawing/2014/main" id="{00000000-0008-0000-0200-0000EA010000}"/>
            </a:ext>
          </a:extLst>
        </xdr:cNvPr>
        <xdr:cNvSpPr txBox="1">
          <a:spLocks noChangeArrowheads="1"/>
        </xdr:cNvSpPr>
      </xdr:nvSpPr>
      <xdr:spPr bwMode="auto">
        <a:xfrm>
          <a:off x="33597056"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442269"/>
    <xdr:sp macro="" textlink="">
      <xdr:nvSpPr>
        <xdr:cNvPr id="491" name="Text Box 15">
          <a:extLst>
            <a:ext uri="{FF2B5EF4-FFF2-40B4-BE49-F238E27FC236}">
              <a16:creationId xmlns:a16="http://schemas.microsoft.com/office/drawing/2014/main" id="{00000000-0008-0000-0200-0000EB010000}"/>
            </a:ext>
          </a:extLst>
        </xdr:cNvPr>
        <xdr:cNvSpPr txBox="1">
          <a:spLocks noChangeArrowheads="1"/>
        </xdr:cNvSpPr>
      </xdr:nvSpPr>
      <xdr:spPr bwMode="auto">
        <a:xfrm>
          <a:off x="33597056" y="53173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15</xdr:row>
      <xdr:rowOff>504825</xdr:rowOff>
    </xdr:from>
    <xdr:ext cx="95250" cy="213632"/>
    <xdr:sp macro="" textlink="">
      <xdr:nvSpPr>
        <xdr:cNvPr id="492" name="Text Box 15">
          <a:extLst>
            <a:ext uri="{FF2B5EF4-FFF2-40B4-BE49-F238E27FC236}">
              <a16:creationId xmlns:a16="http://schemas.microsoft.com/office/drawing/2014/main" id="{00000000-0008-0000-0200-0000EC010000}"/>
            </a:ext>
          </a:extLst>
        </xdr:cNvPr>
        <xdr:cNvSpPr txBox="1">
          <a:spLocks noChangeArrowheads="1"/>
        </xdr:cNvSpPr>
      </xdr:nvSpPr>
      <xdr:spPr bwMode="auto">
        <a:xfrm>
          <a:off x="33597056" y="53173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93" name="Text Box 15">
          <a:extLst>
            <a:ext uri="{FF2B5EF4-FFF2-40B4-BE49-F238E27FC236}">
              <a16:creationId xmlns:a16="http://schemas.microsoft.com/office/drawing/2014/main" id="{00000000-0008-0000-0200-0000ED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494" name="Text Box 15">
          <a:extLst>
            <a:ext uri="{FF2B5EF4-FFF2-40B4-BE49-F238E27FC236}">
              <a16:creationId xmlns:a16="http://schemas.microsoft.com/office/drawing/2014/main" id="{00000000-0008-0000-0200-0000EE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17</xdr:row>
      <xdr:rowOff>142875</xdr:rowOff>
    </xdr:from>
    <xdr:ext cx="95250" cy="442269"/>
    <xdr:sp macro="" textlink="">
      <xdr:nvSpPr>
        <xdr:cNvPr id="495" name="Text Box 15">
          <a:extLst>
            <a:ext uri="{FF2B5EF4-FFF2-40B4-BE49-F238E27FC236}">
              <a16:creationId xmlns:a16="http://schemas.microsoft.com/office/drawing/2014/main" id="{00000000-0008-0000-0200-0000EF010000}"/>
            </a:ext>
          </a:extLst>
        </xdr:cNvPr>
        <xdr:cNvSpPr txBox="1">
          <a:spLocks noChangeArrowheads="1"/>
        </xdr:cNvSpPr>
      </xdr:nvSpPr>
      <xdr:spPr bwMode="auto">
        <a:xfrm>
          <a:off x="31375350" y="8401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95250</xdr:colOff>
      <xdr:row>16</xdr:row>
      <xdr:rowOff>447675</xdr:rowOff>
    </xdr:from>
    <xdr:ext cx="95250" cy="213632"/>
    <xdr:sp macro="" textlink="">
      <xdr:nvSpPr>
        <xdr:cNvPr id="496" name="Text Box 15">
          <a:extLst>
            <a:ext uri="{FF2B5EF4-FFF2-40B4-BE49-F238E27FC236}">
              <a16:creationId xmlns:a16="http://schemas.microsoft.com/office/drawing/2014/main" id="{00000000-0008-0000-0200-0000F0010000}"/>
            </a:ext>
          </a:extLst>
        </xdr:cNvPr>
        <xdr:cNvSpPr txBox="1">
          <a:spLocks noChangeArrowheads="1"/>
        </xdr:cNvSpPr>
      </xdr:nvSpPr>
      <xdr:spPr bwMode="auto">
        <a:xfrm>
          <a:off x="31480125" y="8077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497" name="Text Box 15">
          <a:extLst>
            <a:ext uri="{FF2B5EF4-FFF2-40B4-BE49-F238E27FC236}">
              <a16:creationId xmlns:a16="http://schemas.microsoft.com/office/drawing/2014/main" id="{00000000-0008-0000-0200-0000F1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498" name="Text Box 15">
          <a:extLst>
            <a:ext uri="{FF2B5EF4-FFF2-40B4-BE49-F238E27FC236}">
              <a16:creationId xmlns:a16="http://schemas.microsoft.com/office/drawing/2014/main" id="{00000000-0008-0000-0200-0000F2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499" name="Text Box 15">
          <a:extLst>
            <a:ext uri="{FF2B5EF4-FFF2-40B4-BE49-F238E27FC236}">
              <a16:creationId xmlns:a16="http://schemas.microsoft.com/office/drawing/2014/main" id="{00000000-0008-0000-0200-0000F3010000}"/>
            </a:ext>
          </a:extLst>
        </xdr:cNvPr>
        <xdr:cNvSpPr txBox="1">
          <a:spLocks noChangeArrowheads="1"/>
        </xdr:cNvSpPr>
      </xdr:nvSpPr>
      <xdr:spPr bwMode="auto">
        <a:xfrm>
          <a:off x="31363444"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213632"/>
    <xdr:sp macro="" textlink="">
      <xdr:nvSpPr>
        <xdr:cNvPr id="500" name="Text Box 15">
          <a:extLst>
            <a:ext uri="{FF2B5EF4-FFF2-40B4-BE49-F238E27FC236}">
              <a16:creationId xmlns:a16="http://schemas.microsoft.com/office/drawing/2014/main" id="{00000000-0008-0000-0200-0000F4010000}"/>
            </a:ext>
          </a:extLst>
        </xdr:cNvPr>
        <xdr:cNvSpPr txBox="1">
          <a:spLocks noChangeArrowheads="1"/>
        </xdr:cNvSpPr>
      </xdr:nvSpPr>
      <xdr:spPr bwMode="auto">
        <a:xfrm>
          <a:off x="31363444" y="667464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501" name="Text Box 15">
          <a:extLst>
            <a:ext uri="{FF2B5EF4-FFF2-40B4-BE49-F238E27FC236}">
              <a16:creationId xmlns:a16="http://schemas.microsoft.com/office/drawing/2014/main" id="{00000000-0008-0000-0200-0000F5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502" name="Text Box 15">
          <a:extLst>
            <a:ext uri="{FF2B5EF4-FFF2-40B4-BE49-F238E27FC236}">
              <a16:creationId xmlns:a16="http://schemas.microsoft.com/office/drawing/2014/main" id="{00000000-0008-0000-0200-0000F6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503" name="Text Box 15">
          <a:extLst>
            <a:ext uri="{FF2B5EF4-FFF2-40B4-BE49-F238E27FC236}">
              <a16:creationId xmlns:a16="http://schemas.microsoft.com/office/drawing/2014/main" id="{00000000-0008-0000-0200-0000F7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504" name="Text Box 15">
          <a:extLst>
            <a:ext uri="{FF2B5EF4-FFF2-40B4-BE49-F238E27FC236}">
              <a16:creationId xmlns:a16="http://schemas.microsoft.com/office/drawing/2014/main" id="{00000000-0008-0000-0200-0000F8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442269"/>
    <xdr:sp macro="" textlink="">
      <xdr:nvSpPr>
        <xdr:cNvPr id="505" name="Text Box 15">
          <a:extLst>
            <a:ext uri="{FF2B5EF4-FFF2-40B4-BE49-F238E27FC236}">
              <a16:creationId xmlns:a16="http://schemas.microsoft.com/office/drawing/2014/main" id="{00000000-0008-0000-0200-0000F9010000}"/>
            </a:ext>
          </a:extLst>
        </xdr:cNvPr>
        <xdr:cNvSpPr txBox="1">
          <a:spLocks noChangeArrowheads="1"/>
        </xdr:cNvSpPr>
      </xdr:nvSpPr>
      <xdr:spPr bwMode="auto">
        <a:xfrm>
          <a:off x="31363444"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504825</xdr:rowOff>
    </xdr:from>
    <xdr:ext cx="95250" cy="213632"/>
    <xdr:sp macro="" textlink="">
      <xdr:nvSpPr>
        <xdr:cNvPr id="506" name="Text Box 15">
          <a:extLst>
            <a:ext uri="{FF2B5EF4-FFF2-40B4-BE49-F238E27FC236}">
              <a16:creationId xmlns:a16="http://schemas.microsoft.com/office/drawing/2014/main" id="{00000000-0008-0000-0200-0000FA010000}"/>
            </a:ext>
          </a:extLst>
        </xdr:cNvPr>
        <xdr:cNvSpPr txBox="1">
          <a:spLocks noChangeArrowheads="1"/>
        </xdr:cNvSpPr>
      </xdr:nvSpPr>
      <xdr:spPr bwMode="auto">
        <a:xfrm>
          <a:off x="31363444" y="667464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507" name="Text Box 15">
          <a:extLst>
            <a:ext uri="{FF2B5EF4-FFF2-40B4-BE49-F238E27FC236}">
              <a16:creationId xmlns:a16="http://schemas.microsoft.com/office/drawing/2014/main" id="{00000000-0008-0000-0200-0000FB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508" name="Text Box 15">
          <a:extLst>
            <a:ext uri="{FF2B5EF4-FFF2-40B4-BE49-F238E27FC236}">
              <a16:creationId xmlns:a16="http://schemas.microsoft.com/office/drawing/2014/main" id="{00000000-0008-0000-0200-0000FC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09" name="Text Box 15">
          <a:extLst>
            <a:ext uri="{FF2B5EF4-FFF2-40B4-BE49-F238E27FC236}">
              <a16:creationId xmlns:a16="http://schemas.microsoft.com/office/drawing/2014/main" id="{00000000-0008-0000-0200-0000FD01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510" name="Text Box 15">
          <a:extLst>
            <a:ext uri="{FF2B5EF4-FFF2-40B4-BE49-F238E27FC236}">
              <a16:creationId xmlns:a16="http://schemas.microsoft.com/office/drawing/2014/main" id="{00000000-0008-0000-0200-0000FE01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442269"/>
    <xdr:sp macro="" textlink="">
      <xdr:nvSpPr>
        <xdr:cNvPr id="511" name="Text Box 15">
          <a:extLst>
            <a:ext uri="{FF2B5EF4-FFF2-40B4-BE49-F238E27FC236}">
              <a16:creationId xmlns:a16="http://schemas.microsoft.com/office/drawing/2014/main" id="{00000000-0008-0000-0200-0000FF010000}"/>
            </a:ext>
          </a:extLst>
        </xdr:cNvPr>
        <xdr:cNvSpPr txBox="1">
          <a:spLocks noChangeArrowheads="1"/>
        </xdr:cNvSpPr>
      </xdr:nvSpPr>
      <xdr:spPr bwMode="auto">
        <a:xfrm>
          <a:off x="31363444"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19</xdr:row>
      <xdr:rowOff>504825</xdr:rowOff>
    </xdr:from>
    <xdr:ext cx="95250" cy="213632"/>
    <xdr:sp macro="" textlink="">
      <xdr:nvSpPr>
        <xdr:cNvPr id="512" name="Text Box 15">
          <a:extLst>
            <a:ext uri="{FF2B5EF4-FFF2-40B4-BE49-F238E27FC236}">
              <a16:creationId xmlns:a16="http://schemas.microsoft.com/office/drawing/2014/main" id="{00000000-0008-0000-0200-000000020000}"/>
            </a:ext>
          </a:extLst>
        </xdr:cNvPr>
        <xdr:cNvSpPr txBox="1">
          <a:spLocks noChangeArrowheads="1"/>
        </xdr:cNvSpPr>
      </xdr:nvSpPr>
      <xdr:spPr bwMode="auto">
        <a:xfrm>
          <a:off x="31363444" y="667464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442269"/>
    <xdr:sp macro="" textlink="">
      <xdr:nvSpPr>
        <xdr:cNvPr id="513" name="Text Box 15">
          <a:extLst>
            <a:ext uri="{FF2B5EF4-FFF2-40B4-BE49-F238E27FC236}">
              <a16:creationId xmlns:a16="http://schemas.microsoft.com/office/drawing/2014/main" id="{00000000-0008-0000-0200-000001020000}"/>
            </a:ext>
          </a:extLst>
        </xdr:cNvPr>
        <xdr:cNvSpPr txBox="1">
          <a:spLocks noChangeArrowheads="1"/>
        </xdr:cNvSpPr>
      </xdr:nvSpPr>
      <xdr:spPr bwMode="auto">
        <a:xfrm>
          <a:off x="31363444"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20</xdr:row>
      <xdr:rowOff>504825</xdr:rowOff>
    </xdr:from>
    <xdr:ext cx="95250" cy="213632"/>
    <xdr:sp macro="" textlink="">
      <xdr:nvSpPr>
        <xdr:cNvPr id="514" name="Text Box 15">
          <a:extLst>
            <a:ext uri="{FF2B5EF4-FFF2-40B4-BE49-F238E27FC236}">
              <a16:creationId xmlns:a16="http://schemas.microsoft.com/office/drawing/2014/main" id="{00000000-0008-0000-0200-000002020000}"/>
            </a:ext>
          </a:extLst>
        </xdr:cNvPr>
        <xdr:cNvSpPr txBox="1">
          <a:spLocks noChangeArrowheads="1"/>
        </xdr:cNvSpPr>
      </xdr:nvSpPr>
      <xdr:spPr bwMode="auto">
        <a:xfrm>
          <a:off x="31363444"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515" name="Text Box 15">
          <a:extLst>
            <a:ext uri="{FF2B5EF4-FFF2-40B4-BE49-F238E27FC236}">
              <a16:creationId xmlns:a16="http://schemas.microsoft.com/office/drawing/2014/main" id="{00000000-0008-0000-0200-000003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516" name="Text Box 15">
          <a:extLst>
            <a:ext uri="{FF2B5EF4-FFF2-40B4-BE49-F238E27FC236}">
              <a16:creationId xmlns:a16="http://schemas.microsoft.com/office/drawing/2014/main" id="{00000000-0008-0000-0200-000004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16</xdr:row>
      <xdr:rowOff>504825</xdr:rowOff>
    </xdr:from>
    <xdr:ext cx="95250" cy="442269"/>
    <xdr:sp macro="" textlink="">
      <xdr:nvSpPr>
        <xdr:cNvPr id="517" name="Text Box 15">
          <a:extLst>
            <a:ext uri="{FF2B5EF4-FFF2-40B4-BE49-F238E27FC236}">
              <a16:creationId xmlns:a16="http://schemas.microsoft.com/office/drawing/2014/main" id="{00000000-0008-0000-0200-000005020000}"/>
            </a:ext>
          </a:extLst>
        </xdr:cNvPr>
        <xdr:cNvSpPr txBox="1">
          <a:spLocks noChangeArrowheads="1"/>
        </xdr:cNvSpPr>
      </xdr:nvSpPr>
      <xdr:spPr bwMode="auto">
        <a:xfrm>
          <a:off x="33597056"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714375</xdr:colOff>
      <xdr:row>16</xdr:row>
      <xdr:rowOff>533400</xdr:rowOff>
    </xdr:from>
    <xdr:ext cx="95250" cy="213632"/>
    <xdr:sp macro="" textlink="">
      <xdr:nvSpPr>
        <xdr:cNvPr id="518" name="Text Box 15">
          <a:extLst>
            <a:ext uri="{FF2B5EF4-FFF2-40B4-BE49-F238E27FC236}">
              <a16:creationId xmlns:a16="http://schemas.microsoft.com/office/drawing/2014/main" id="{00000000-0008-0000-0200-000006020000}"/>
            </a:ext>
          </a:extLst>
        </xdr:cNvPr>
        <xdr:cNvSpPr txBox="1">
          <a:spLocks noChangeArrowheads="1"/>
        </xdr:cNvSpPr>
      </xdr:nvSpPr>
      <xdr:spPr bwMode="auto">
        <a:xfrm>
          <a:off x="33604200" y="816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519" name="Text Box 15">
          <a:extLst>
            <a:ext uri="{FF2B5EF4-FFF2-40B4-BE49-F238E27FC236}">
              <a16:creationId xmlns:a16="http://schemas.microsoft.com/office/drawing/2014/main" id="{00000000-0008-0000-0200-000007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520" name="Text Box 15">
          <a:extLst>
            <a:ext uri="{FF2B5EF4-FFF2-40B4-BE49-F238E27FC236}">
              <a16:creationId xmlns:a16="http://schemas.microsoft.com/office/drawing/2014/main" id="{00000000-0008-0000-0200-000008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442269"/>
    <xdr:sp macro="" textlink="">
      <xdr:nvSpPr>
        <xdr:cNvPr id="521" name="Text Box 15">
          <a:extLst>
            <a:ext uri="{FF2B5EF4-FFF2-40B4-BE49-F238E27FC236}">
              <a16:creationId xmlns:a16="http://schemas.microsoft.com/office/drawing/2014/main" id="{00000000-0008-0000-0200-000009020000}"/>
            </a:ext>
          </a:extLst>
        </xdr:cNvPr>
        <xdr:cNvSpPr txBox="1">
          <a:spLocks noChangeArrowheads="1"/>
        </xdr:cNvSpPr>
      </xdr:nvSpPr>
      <xdr:spPr bwMode="auto">
        <a:xfrm>
          <a:off x="33597056"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17</xdr:row>
      <xdr:rowOff>504825</xdr:rowOff>
    </xdr:from>
    <xdr:ext cx="95250" cy="213632"/>
    <xdr:sp macro="" textlink="">
      <xdr:nvSpPr>
        <xdr:cNvPr id="522" name="Text Box 15">
          <a:extLst>
            <a:ext uri="{FF2B5EF4-FFF2-40B4-BE49-F238E27FC236}">
              <a16:creationId xmlns:a16="http://schemas.microsoft.com/office/drawing/2014/main" id="{00000000-0008-0000-0200-00000A020000}"/>
            </a:ext>
          </a:extLst>
        </xdr:cNvPr>
        <xdr:cNvSpPr txBox="1">
          <a:spLocks noChangeArrowheads="1"/>
        </xdr:cNvSpPr>
      </xdr:nvSpPr>
      <xdr:spPr bwMode="auto">
        <a:xfrm>
          <a:off x="33597056" y="667464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523" name="Text Box 15">
          <a:extLst>
            <a:ext uri="{FF2B5EF4-FFF2-40B4-BE49-F238E27FC236}">
              <a16:creationId xmlns:a16="http://schemas.microsoft.com/office/drawing/2014/main" id="{00000000-0008-0000-0200-00000B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524" name="Text Box 15">
          <a:extLst>
            <a:ext uri="{FF2B5EF4-FFF2-40B4-BE49-F238E27FC236}">
              <a16:creationId xmlns:a16="http://schemas.microsoft.com/office/drawing/2014/main" id="{00000000-0008-0000-0200-00000C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525" name="Text Box 15">
          <a:extLst>
            <a:ext uri="{FF2B5EF4-FFF2-40B4-BE49-F238E27FC236}">
              <a16:creationId xmlns:a16="http://schemas.microsoft.com/office/drawing/2014/main" id="{00000000-0008-0000-0200-00000D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526" name="Text Box 15">
          <a:extLst>
            <a:ext uri="{FF2B5EF4-FFF2-40B4-BE49-F238E27FC236}">
              <a16:creationId xmlns:a16="http://schemas.microsoft.com/office/drawing/2014/main" id="{00000000-0008-0000-0200-00000E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442269"/>
    <xdr:sp macro="" textlink="">
      <xdr:nvSpPr>
        <xdr:cNvPr id="527" name="Text Box 15">
          <a:extLst>
            <a:ext uri="{FF2B5EF4-FFF2-40B4-BE49-F238E27FC236}">
              <a16:creationId xmlns:a16="http://schemas.microsoft.com/office/drawing/2014/main" id="{00000000-0008-0000-0200-00000F020000}"/>
            </a:ext>
          </a:extLst>
        </xdr:cNvPr>
        <xdr:cNvSpPr txBox="1">
          <a:spLocks noChangeArrowheads="1"/>
        </xdr:cNvSpPr>
      </xdr:nvSpPr>
      <xdr:spPr bwMode="auto">
        <a:xfrm>
          <a:off x="33597056"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18</xdr:row>
      <xdr:rowOff>504825</xdr:rowOff>
    </xdr:from>
    <xdr:ext cx="95250" cy="213632"/>
    <xdr:sp macro="" textlink="">
      <xdr:nvSpPr>
        <xdr:cNvPr id="528" name="Text Box 15">
          <a:extLst>
            <a:ext uri="{FF2B5EF4-FFF2-40B4-BE49-F238E27FC236}">
              <a16:creationId xmlns:a16="http://schemas.microsoft.com/office/drawing/2014/main" id="{00000000-0008-0000-0200-000010020000}"/>
            </a:ext>
          </a:extLst>
        </xdr:cNvPr>
        <xdr:cNvSpPr txBox="1">
          <a:spLocks noChangeArrowheads="1"/>
        </xdr:cNvSpPr>
      </xdr:nvSpPr>
      <xdr:spPr bwMode="auto">
        <a:xfrm>
          <a:off x="33597056" y="667464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529" name="Text Box 15">
          <a:extLst>
            <a:ext uri="{FF2B5EF4-FFF2-40B4-BE49-F238E27FC236}">
              <a16:creationId xmlns:a16="http://schemas.microsoft.com/office/drawing/2014/main" id="{00000000-0008-0000-0200-000011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530" name="Text Box 15">
          <a:extLst>
            <a:ext uri="{FF2B5EF4-FFF2-40B4-BE49-F238E27FC236}">
              <a16:creationId xmlns:a16="http://schemas.microsoft.com/office/drawing/2014/main" id="{00000000-0008-0000-0200-000012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531" name="Text Box 15">
          <a:extLst>
            <a:ext uri="{FF2B5EF4-FFF2-40B4-BE49-F238E27FC236}">
              <a16:creationId xmlns:a16="http://schemas.microsoft.com/office/drawing/2014/main" id="{00000000-0008-0000-0200-000013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213632"/>
    <xdr:sp macro="" textlink="">
      <xdr:nvSpPr>
        <xdr:cNvPr id="532" name="Text Box 15">
          <a:extLst>
            <a:ext uri="{FF2B5EF4-FFF2-40B4-BE49-F238E27FC236}">
              <a16:creationId xmlns:a16="http://schemas.microsoft.com/office/drawing/2014/main" id="{00000000-0008-0000-0200-000014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442269"/>
    <xdr:sp macro="" textlink="">
      <xdr:nvSpPr>
        <xdr:cNvPr id="533" name="Text Box 15">
          <a:extLst>
            <a:ext uri="{FF2B5EF4-FFF2-40B4-BE49-F238E27FC236}">
              <a16:creationId xmlns:a16="http://schemas.microsoft.com/office/drawing/2014/main" id="{00000000-0008-0000-0200-000015020000}"/>
            </a:ext>
          </a:extLst>
        </xdr:cNvPr>
        <xdr:cNvSpPr txBox="1">
          <a:spLocks noChangeArrowheads="1"/>
        </xdr:cNvSpPr>
      </xdr:nvSpPr>
      <xdr:spPr bwMode="auto">
        <a:xfrm>
          <a:off x="33597056" y="667464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19</xdr:row>
      <xdr:rowOff>504825</xdr:rowOff>
    </xdr:from>
    <xdr:ext cx="95250" cy="213632"/>
    <xdr:sp macro="" textlink="">
      <xdr:nvSpPr>
        <xdr:cNvPr id="534" name="Text Box 15">
          <a:extLst>
            <a:ext uri="{FF2B5EF4-FFF2-40B4-BE49-F238E27FC236}">
              <a16:creationId xmlns:a16="http://schemas.microsoft.com/office/drawing/2014/main" id="{00000000-0008-0000-0200-000016020000}"/>
            </a:ext>
          </a:extLst>
        </xdr:cNvPr>
        <xdr:cNvSpPr txBox="1">
          <a:spLocks noChangeArrowheads="1"/>
        </xdr:cNvSpPr>
      </xdr:nvSpPr>
      <xdr:spPr bwMode="auto">
        <a:xfrm>
          <a:off x="33597056" y="667464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442269"/>
    <xdr:sp macro="" textlink="">
      <xdr:nvSpPr>
        <xdr:cNvPr id="535" name="Text Box 15">
          <a:extLst>
            <a:ext uri="{FF2B5EF4-FFF2-40B4-BE49-F238E27FC236}">
              <a16:creationId xmlns:a16="http://schemas.microsoft.com/office/drawing/2014/main" id="{00000000-0008-0000-0200-000017020000}"/>
            </a:ext>
          </a:extLst>
        </xdr:cNvPr>
        <xdr:cNvSpPr txBox="1">
          <a:spLocks noChangeArrowheads="1"/>
        </xdr:cNvSpPr>
      </xdr:nvSpPr>
      <xdr:spPr bwMode="auto">
        <a:xfrm>
          <a:off x="33597056" y="718423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20</xdr:row>
      <xdr:rowOff>504825</xdr:rowOff>
    </xdr:from>
    <xdr:ext cx="95250" cy="213632"/>
    <xdr:sp macro="" textlink="">
      <xdr:nvSpPr>
        <xdr:cNvPr id="536" name="Text Box 15">
          <a:extLst>
            <a:ext uri="{FF2B5EF4-FFF2-40B4-BE49-F238E27FC236}">
              <a16:creationId xmlns:a16="http://schemas.microsoft.com/office/drawing/2014/main" id="{00000000-0008-0000-0200-000018020000}"/>
            </a:ext>
          </a:extLst>
        </xdr:cNvPr>
        <xdr:cNvSpPr txBox="1">
          <a:spLocks noChangeArrowheads="1"/>
        </xdr:cNvSpPr>
      </xdr:nvSpPr>
      <xdr:spPr bwMode="auto">
        <a:xfrm>
          <a:off x="33597056" y="718423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37" name="Text Box 15">
          <a:extLst>
            <a:ext uri="{FF2B5EF4-FFF2-40B4-BE49-F238E27FC236}">
              <a16:creationId xmlns:a16="http://schemas.microsoft.com/office/drawing/2014/main" id="{00000000-0008-0000-0200-000019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38" name="Text Box 15">
          <a:extLst>
            <a:ext uri="{FF2B5EF4-FFF2-40B4-BE49-F238E27FC236}">
              <a16:creationId xmlns:a16="http://schemas.microsoft.com/office/drawing/2014/main" id="{00000000-0008-0000-0200-00001A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39" name="Text Box 15">
          <a:extLst>
            <a:ext uri="{FF2B5EF4-FFF2-40B4-BE49-F238E27FC236}">
              <a16:creationId xmlns:a16="http://schemas.microsoft.com/office/drawing/2014/main" id="{00000000-0008-0000-0200-00001B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40" name="Text Box 15">
          <a:extLst>
            <a:ext uri="{FF2B5EF4-FFF2-40B4-BE49-F238E27FC236}">
              <a16:creationId xmlns:a16="http://schemas.microsoft.com/office/drawing/2014/main" id="{00000000-0008-0000-0200-00001C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41" name="Text Box 15">
          <a:extLst>
            <a:ext uri="{FF2B5EF4-FFF2-40B4-BE49-F238E27FC236}">
              <a16:creationId xmlns:a16="http://schemas.microsoft.com/office/drawing/2014/main" id="{00000000-0008-0000-0200-00001D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42" name="Text Box 15">
          <a:extLst>
            <a:ext uri="{FF2B5EF4-FFF2-40B4-BE49-F238E27FC236}">
              <a16:creationId xmlns:a16="http://schemas.microsoft.com/office/drawing/2014/main" id="{00000000-0008-0000-0200-00001E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21</xdr:row>
      <xdr:rowOff>504825</xdr:rowOff>
    </xdr:from>
    <xdr:ext cx="95250" cy="442269"/>
    <xdr:sp macro="" textlink="">
      <xdr:nvSpPr>
        <xdr:cNvPr id="543" name="Text Box 15">
          <a:extLst>
            <a:ext uri="{FF2B5EF4-FFF2-40B4-BE49-F238E27FC236}">
              <a16:creationId xmlns:a16="http://schemas.microsoft.com/office/drawing/2014/main" id="{00000000-0008-0000-0200-00001F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44" name="Text Box 15">
          <a:extLst>
            <a:ext uri="{FF2B5EF4-FFF2-40B4-BE49-F238E27FC236}">
              <a16:creationId xmlns:a16="http://schemas.microsoft.com/office/drawing/2014/main" id="{00000000-0008-0000-0200-000020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45" name="Text Box 15">
          <a:extLst>
            <a:ext uri="{FF2B5EF4-FFF2-40B4-BE49-F238E27FC236}">
              <a16:creationId xmlns:a16="http://schemas.microsoft.com/office/drawing/2014/main" id="{00000000-0008-0000-0200-000021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46" name="Text Box 15">
          <a:extLst>
            <a:ext uri="{FF2B5EF4-FFF2-40B4-BE49-F238E27FC236}">
              <a16:creationId xmlns:a16="http://schemas.microsoft.com/office/drawing/2014/main" id="{00000000-0008-0000-0200-000022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47" name="Text Box 15">
          <a:extLst>
            <a:ext uri="{FF2B5EF4-FFF2-40B4-BE49-F238E27FC236}">
              <a16:creationId xmlns:a16="http://schemas.microsoft.com/office/drawing/2014/main" id="{00000000-0008-0000-0200-000023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48" name="Text Box 15">
          <a:extLst>
            <a:ext uri="{FF2B5EF4-FFF2-40B4-BE49-F238E27FC236}">
              <a16:creationId xmlns:a16="http://schemas.microsoft.com/office/drawing/2014/main" id="{00000000-0008-0000-0200-000024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49" name="Text Box 15">
          <a:extLst>
            <a:ext uri="{FF2B5EF4-FFF2-40B4-BE49-F238E27FC236}">
              <a16:creationId xmlns:a16="http://schemas.microsoft.com/office/drawing/2014/main" id="{00000000-0008-0000-0200-000025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22</xdr:row>
      <xdr:rowOff>504825</xdr:rowOff>
    </xdr:from>
    <xdr:ext cx="95250" cy="442269"/>
    <xdr:sp macro="" textlink="">
      <xdr:nvSpPr>
        <xdr:cNvPr id="550" name="Text Box 15">
          <a:extLst>
            <a:ext uri="{FF2B5EF4-FFF2-40B4-BE49-F238E27FC236}">
              <a16:creationId xmlns:a16="http://schemas.microsoft.com/office/drawing/2014/main" id="{00000000-0008-0000-0200-000026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1" name="Text Box 15">
          <a:extLst>
            <a:ext uri="{FF2B5EF4-FFF2-40B4-BE49-F238E27FC236}">
              <a16:creationId xmlns:a16="http://schemas.microsoft.com/office/drawing/2014/main" id="{00000000-0008-0000-0200-000027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2" name="Text Box 15">
          <a:extLst>
            <a:ext uri="{FF2B5EF4-FFF2-40B4-BE49-F238E27FC236}">
              <a16:creationId xmlns:a16="http://schemas.microsoft.com/office/drawing/2014/main" id="{00000000-0008-0000-0200-000028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3" name="Text Box 15">
          <a:extLst>
            <a:ext uri="{FF2B5EF4-FFF2-40B4-BE49-F238E27FC236}">
              <a16:creationId xmlns:a16="http://schemas.microsoft.com/office/drawing/2014/main" id="{00000000-0008-0000-0200-000029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4" name="Text Box 15">
          <a:extLst>
            <a:ext uri="{FF2B5EF4-FFF2-40B4-BE49-F238E27FC236}">
              <a16:creationId xmlns:a16="http://schemas.microsoft.com/office/drawing/2014/main" id="{00000000-0008-0000-0200-00002A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5" name="Text Box 15">
          <a:extLst>
            <a:ext uri="{FF2B5EF4-FFF2-40B4-BE49-F238E27FC236}">
              <a16:creationId xmlns:a16="http://schemas.microsoft.com/office/drawing/2014/main" id="{00000000-0008-0000-0200-00002B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6" name="Text Box 15">
          <a:extLst>
            <a:ext uri="{FF2B5EF4-FFF2-40B4-BE49-F238E27FC236}">
              <a16:creationId xmlns:a16="http://schemas.microsoft.com/office/drawing/2014/main" id="{00000000-0008-0000-0200-00002C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7" name="Text Box 15">
          <a:extLst>
            <a:ext uri="{FF2B5EF4-FFF2-40B4-BE49-F238E27FC236}">
              <a16:creationId xmlns:a16="http://schemas.microsoft.com/office/drawing/2014/main" id="{00000000-0008-0000-0200-00002D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58" name="Text Box 15">
          <a:extLst>
            <a:ext uri="{FF2B5EF4-FFF2-40B4-BE49-F238E27FC236}">
              <a16:creationId xmlns:a16="http://schemas.microsoft.com/office/drawing/2014/main" id="{00000000-0008-0000-0200-00002E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59" name="Text Box 15">
          <a:extLst>
            <a:ext uri="{FF2B5EF4-FFF2-40B4-BE49-F238E27FC236}">
              <a16:creationId xmlns:a16="http://schemas.microsoft.com/office/drawing/2014/main" id="{00000000-0008-0000-0200-00002F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60" name="Text Box 15">
          <a:extLst>
            <a:ext uri="{FF2B5EF4-FFF2-40B4-BE49-F238E27FC236}">
              <a16:creationId xmlns:a16="http://schemas.microsoft.com/office/drawing/2014/main" id="{00000000-0008-0000-0200-000030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61" name="Text Box 15">
          <a:extLst>
            <a:ext uri="{FF2B5EF4-FFF2-40B4-BE49-F238E27FC236}">
              <a16:creationId xmlns:a16="http://schemas.microsoft.com/office/drawing/2014/main" id="{00000000-0008-0000-0200-000031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23</xdr:row>
      <xdr:rowOff>504825</xdr:rowOff>
    </xdr:from>
    <xdr:ext cx="95250" cy="442269"/>
    <xdr:sp macro="" textlink="">
      <xdr:nvSpPr>
        <xdr:cNvPr id="562" name="Text Box 15">
          <a:extLst>
            <a:ext uri="{FF2B5EF4-FFF2-40B4-BE49-F238E27FC236}">
              <a16:creationId xmlns:a16="http://schemas.microsoft.com/office/drawing/2014/main" id="{00000000-0008-0000-0200-000032020000}"/>
            </a:ext>
          </a:extLst>
        </xdr:cNvPr>
        <xdr:cNvSpPr txBox="1">
          <a:spLocks noChangeArrowheads="1"/>
        </xdr:cNvSpPr>
      </xdr:nvSpPr>
      <xdr:spPr bwMode="auto">
        <a:xfrm>
          <a:off x="31363444"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63" name="Text Box 15">
          <a:extLst>
            <a:ext uri="{FF2B5EF4-FFF2-40B4-BE49-F238E27FC236}">
              <a16:creationId xmlns:a16="http://schemas.microsoft.com/office/drawing/2014/main" id="{00000000-0008-0000-0200-000033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64" name="Text Box 15">
          <a:extLst>
            <a:ext uri="{FF2B5EF4-FFF2-40B4-BE49-F238E27FC236}">
              <a16:creationId xmlns:a16="http://schemas.microsoft.com/office/drawing/2014/main" id="{00000000-0008-0000-0200-000034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65" name="Text Box 15">
          <a:extLst>
            <a:ext uri="{FF2B5EF4-FFF2-40B4-BE49-F238E27FC236}">
              <a16:creationId xmlns:a16="http://schemas.microsoft.com/office/drawing/2014/main" id="{00000000-0008-0000-0200-000035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66" name="Text Box 15">
          <a:extLst>
            <a:ext uri="{FF2B5EF4-FFF2-40B4-BE49-F238E27FC236}">
              <a16:creationId xmlns:a16="http://schemas.microsoft.com/office/drawing/2014/main" id="{00000000-0008-0000-0200-000036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24</xdr:row>
      <xdr:rowOff>504825</xdr:rowOff>
    </xdr:from>
    <xdr:ext cx="95250" cy="442269"/>
    <xdr:sp macro="" textlink="">
      <xdr:nvSpPr>
        <xdr:cNvPr id="567" name="Text Box 15">
          <a:extLst>
            <a:ext uri="{FF2B5EF4-FFF2-40B4-BE49-F238E27FC236}">
              <a16:creationId xmlns:a16="http://schemas.microsoft.com/office/drawing/2014/main" id="{00000000-0008-0000-0200-000037020000}"/>
            </a:ext>
          </a:extLst>
        </xdr:cNvPr>
        <xdr:cNvSpPr txBox="1">
          <a:spLocks noChangeArrowheads="1"/>
        </xdr:cNvSpPr>
      </xdr:nvSpPr>
      <xdr:spPr bwMode="auto">
        <a:xfrm>
          <a:off x="31363444"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568" name="Text Box 15">
          <a:extLst>
            <a:ext uri="{FF2B5EF4-FFF2-40B4-BE49-F238E27FC236}">
              <a16:creationId xmlns:a16="http://schemas.microsoft.com/office/drawing/2014/main" id="{00000000-0008-0000-0200-000038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569" name="Text Box 15">
          <a:extLst>
            <a:ext uri="{FF2B5EF4-FFF2-40B4-BE49-F238E27FC236}">
              <a16:creationId xmlns:a16="http://schemas.microsoft.com/office/drawing/2014/main" id="{00000000-0008-0000-0200-000039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21</xdr:row>
      <xdr:rowOff>504825</xdr:rowOff>
    </xdr:from>
    <xdr:ext cx="95250" cy="442269"/>
    <xdr:sp macro="" textlink="">
      <xdr:nvSpPr>
        <xdr:cNvPr id="570" name="Text Box 15">
          <a:extLst>
            <a:ext uri="{FF2B5EF4-FFF2-40B4-BE49-F238E27FC236}">
              <a16:creationId xmlns:a16="http://schemas.microsoft.com/office/drawing/2014/main" id="{00000000-0008-0000-0200-00003A020000}"/>
            </a:ext>
          </a:extLst>
        </xdr:cNvPr>
        <xdr:cNvSpPr txBox="1">
          <a:spLocks noChangeArrowheads="1"/>
        </xdr:cNvSpPr>
      </xdr:nvSpPr>
      <xdr:spPr bwMode="auto">
        <a:xfrm>
          <a:off x="33597056"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22</xdr:row>
      <xdr:rowOff>447675</xdr:rowOff>
    </xdr:from>
    <xdr:ext cx="95250" cy="442269"/>
    <xdr:sp macro="" textlink="">
      <xdr:nvSpPr>
        <xdr:cNvPr id="571" name="Text Box 15">
          <a:extLst>
            <a:ext uri="{FF2B5EF4-FFF2-40B4-BE49-F238E27FC236}">
              <a16:creationId xmlns:a16="http://schemas.microsoft.com/office/drawing/2014/main" id="{00000000-0008-0000-0200-00003B020000}"/>
            </a:ext>
          </a:extLst>
        </xdr:cNvPr>
        <xdr:cNvSpPr txBox="1">
          <a:spLocks noChangeArrowheads="1"/>
        </xdr:cNvSpPr>
      </xdr:nvSpPr>
      <xdr:spPr bwMode="auto">
        <a:xfrm>
          <a:off x="33508950" y="11287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572" name="Text Box 15">
          <a:extLst>
            <a:ext uri="{FF2B5EF4-FFF2-40B4-BE49-F238E27FC236}">
              <a16:creationId xmlns:a16="http://schemas.microsoft.com/office/drawing/2014/main" id="{00000000-0008-0000-0200-00003C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573" name="Text Box 15">
          <a:extLst>
            <a:ext uri="{FF2B5EF4-FFF2-40B4-BE49-F238E27FC236}">
              <a16:creationId xmlns:a16="http://schemas.microsoft.com/office/drawing/2014/main" id="{00000000-0008-0000-0200-00003D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574" name="Text Box 15">
          <a:extLst>
            <a:ext uri="{FF2B5EF4-FFF2-40B4-BE49-F238E27FC236}">
              <a16:creationId xmlns:a16="http://schemas.microsoft.com/office/drawing/2014/main" id="{00000000-0008-0000-0200-00003E020000}"/>
            </a:ext>
          </a:extLst>
        </xdr:cNvPr>
        <xdr:cNvSpPr txBox="1">
          <a:spLocks noChangeArrowheads="1"/>
        </xdr:cNvSpPr>
      </xdr:nvSpPr>
      <xdr:spPr bwMode="auto">
        <a:xfrm>
          <a:off x="33597056"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22</xdr:row>
      <xdr:rowOff>504825</xdr:rowOff>
    </xdr:from>
    <xdr:ext cx="95250" cy="442269"/>
    <xdr:sp macro="" textlink="">
      <xdr:nvSpPr>
        <xdr:cNvPr id="575" name="Text Box 15">
          <a:extLst>
            <a:ext uri="{FF2B5EF4-FFF2-40B4-BE49-F238E27FC236}">
              <a16:creationId xmlns:a16="http://schemas.microsoft.com/office/drawing/2014/main" id="{00000000-0008-0000-0200-00003F020000}"/>
            </a:ext>
          </a:extLst>
        </xdr:cNvPr>
        <xdr:cNvSpPr txBox="1">
          <a:spLocks noChangeArrowheads="1"/>
        </xdr:cNvSpPr>
      </xdr:nvSpPr>
      <xdr:spPr bwMode="auto">
        <a:xfrm>
          <a:off x="33597056"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576" name="Text Box 15">
          <a:extLst>
            <a:ext uri="{FF2B5EF4-FFF2-40B4-BE49-F238E27FC236}">
              <a16:creationId xmlns:a16="http://schemas.microsoft.com/office/drawing/2014/main" id="{00000000-0008-0000-0200-000040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577" name="Text Box 15">
          <a:extLst>
            <a:ext uri="{FF2B5EF4-FFF2-40B4-BE49-F238E27FC236}">
              <a16:creationId xmlns:a16="http://schemas.microsoft.com/office/drawing/2014/main" id="{00000000-0008-0000-0200-000041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578" name="Text Box 15">
          <a:extLst>
            <a:ext uri="{FF2B5EF4-FFF2-40B4-BE49-F238E27FC236}">
              <a16:creationId xmlns:a16="http://schemas.microsoft.com/office/drawing/2014/main" id="{00000000-0008-0000-0200-000042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579" name="Text Box 15">
          <a:extLst>
            <a:ext uri="{FF2B5EF4-FFF2-40B4-BE49-F238E27FC236}">
              <a16:creationId xmlns:a16="http://schemas.microsoft.com/office/drawing/2014/main" id="{00000000-0008-0000-0200-000043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580" name="Text Box 15">
          <a:extLst>
            <a:ext uri="{FF2B5EF4-FFF2-40B4-BE49-F238E27FC236}">
              <a16:creationId xmlns:a16="http://schemas.microsoft.com/office/drawing/2014/main" id="{00000000-0008-0000-0200-000044020000}"/>
            </a:ext>
          </a:extLst>
        </xdr:cNvPr>
        <xdr:cNvSpPr txBox="1">
          <a:spLocks noChangeArrowheads="1"/>
        </xdr:cNvSpPr>
      </xdr:nvSpPr>
      <xdr:spPr bwMode="auto">
        <a:xfrm>
          <a:off x="33597056"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23</xdr:row>
      <xdr:rowOff>504825</xdr:rowOff>
    </xdr:from>
    <xdr:ext cx="95250" cy="442269"/>
    <xdr:sp macro="" textlink="">
      <xdr:nvSpPr>
        <xdr:cNvPr id="581" name="Text Box 15">
          <a:extLst>
            <a:ext uri="{FF2B5EF4-FFF2-40B4-BE49-F238E27FC236}">
              <a16:creationId xmlns:a16="http://schemas.microsoft.com/office/drawing/2014/main" id="{00000000-0008-0000-0200-000045020000}"/>
            </a:ext>
          </a:extLst>
        </xdr:cNvPr>
        <xdr:cNvSpPr txBox="1">
          <a:spLocks noChangeArrowheads="1"/>
        </xdr:cNvSpPr>
      </xdr:nvSpPr>
      <xdr:spPr bwMode="auto">
        <a:xfrm>
          <a:off x="33597056" y="90249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582" name="Text Box 15">
          <a:extLst>
            <a:ext uri="{FF2B5EF4-FFF2-40B4-BE49-F238E27FC236}">
              <a16:creationId xmlns:a16="http://schemas.microsoft.com/office/drawing/2014/main" id="{00000000-0008-0000-0200-000046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24</xdr:row>
      <xdr:rowOff>504825</xdr:rowOff>
    </xdr:from>
    <xdr:ext cx="95250" cy="442269"/>
    <xdr:sp macro="" textlink="">
      <xdr:nvSpPr>
        <xdr:cNvPr id="583" name="Text Box 15">
          <a:extLst>
            <a:ext uri="{FF2B5EF4-FFF2-40B4-BE49-F238E27FC236}">
              <a16:creationId xmlns:a16="http://schemas.microsoft.com/office/drawing/2014/main" id="{00000000-0008-0000-0200-000047020000}"/>
            </a:ext>
          </a:extLst>
        </xdr:cNvPr>
        <xdr:cNvSpPr txBox="1">
          <a:spLocks noChangeArrowheads="1"/>
        </xdr:cNvSpPr>
      </xdr:nvSpPr>
      <xdr:spPr bwMode="auto">
        <a:xfrm>
          <a:off x="33597056" y="94535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84" name="Text Box 15">
          <a:extLst>
            <a:ext uri="{FF2B5EF4-FFF2-40B4-BE49-F238E27FC236}">
              <a16:creationId xmlns:a16="http://schemas.microsoft.com/office/drawing/2014/main" id="{00000000-0008-0000-0200-000048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85" name="Text Box 15">
          <a:extLst>
            <a:ext uri="{FF2B5EF4-FFF2-40B4-BE49-F238E27FC236}">
              <a16:creationId xmlns:a16="http://schemas.microsoft.com/office/drawing/2014/main" id="{00000000-0008-0000-0200-000049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86" name="Text Box 15">
          <a:extLst>
            <a:ext uri="{FF2B5EF4-FFF2-40B4-BE49-F238E27FC236}">
              <a16:creationId xmlns:a16="http://schemas.microsoft.com/office/drawing/2014/main" id="{00000000-0008-0000-0200-00004A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87" name="Text Box 15">
          <a:extLst>
            <a:ext uri="{FF2B5EF4-FFF2-40B4-BE49-F238E27FC236}">
              <a16:creationId xmlns:a16="http://schemas.microsoft.com/office/drawing/2014/main" id="{00000000-0008-0000-0200-00004B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588" name="Text Box 15">
          <a:extLst>
            <a:ext uri="{FF2B5EF4-FFF2-40B4-BE49-F238E27FC236}">
              <a16:creationId xmlns:a16="http://schemas.microsoft.com/office/drawing/2014/main" id="{00000000-0008-0000-0200-00004C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589" name="Text Box 15">
          <a:extLst>
            <a:ext uri="{FF2B5EF4-FFF2-40B4-BE49-F238E27FC236}">
              <a16:creationId xmlns:a16="http://schemas.microsoft.com/office/drawing/2014/main" id="{00000000-0008-0000-0200-00004D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0" name="Text Box 15">
          <a:extLst>
            <a:ext uri="{FF2B5EF4-FFF2-40B4-BE49-F238E27FC236}">
              <a16:creationId xmlns:a16="http://schemas.microsoft.com/office/drawing/2014/main" id="{00000000-0008-0000-0200-00004E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1" name="Text Box 15">
          <a:extLst>
            <a:ext uri="{FF2B5EF4-FFF2-40B4-BE49-F238E27FC236}">
              <a16:creationId xmlns:a16="http://schemas.microsoft.com/office/drawing/2014/main" id="{00000000-0008-0000-0200-00004F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2" name="Text Box 15">
          <a:extLst>
            <a:ext uri="{FF2B5EF4-FFF2-40B4-BE49-F238E27FC236}">
              <a16:creationId xmlns:a16="http://schemas.microsoft.com/office/drawing/2014/main" id="{00000000-0008-0000-0200-000050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3" name="Text Box 15">
          <a:extLst>
            <a:ext uri="{FF2B5EF4-FFF2-40B4-BE49-F238E27FC236}">
              <a16:creationId xmlns:a16="http://schemas.microsoft.com/office/drawing/2014/main" id="{00000000-0008-0000-0200-000051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4" name="Text Box 15">
          <a:extLst>
            <a:ext uri="{FF2B5EF4-FFF2-40B4-BE49-F238E27FC236}">
              <a16:creationId xmlns:a16="http://schemas.microsoft.com/office/drawing/2014/main" id="{00000000-0008-0000-0200-000052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5" name="Text Box 15">
          <a:extLst>
            <a:ext uri="{FF2B5EF4-FFF2-40B4-BE49-F238E27FC236}">
              <a16:creationId xmlns:a16="http://schemas.microsoft.com/office/drawing/2014/main" id="{00000000-0008-0000-0200-000053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25</xdr:row>
      <xdr:rowOff>504825</xdr:rowOff>
    </xdr:from>
    <xdr:ext cx="95250" cy="442269"/>
    <xdr:sp macro="" textlink="">
      <xdr:nvSpPr>
        <xdr:cNvPr id="596" name="Text Box 15">
          <a:extLst>
            <a:ext uri="{FF2B5EF4-FFF2-40B4-BE49-F238E27FC236}">
              <a16:creationId xmlns:a16="http://schemas.microsoft.com/office/drawing/2014/main" id="{00000000-0008-0000-0200-000054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597" name="Text Box 15">
          <a:extLst>
            <a:ext uri="{FF2B5EF4-FFF2-40B4-BE49-F238E27FC236}">
              <a16:creationId xmlns:a16="http://schemas.microsoft.com/office/drawing/2014/main" id="{00000000-0008-0000-0200-000055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598" name="Text Box 15">
          <a:extLst>
            <a:ext uri="{FF2B5EF4-FFF2-40B4-BE49-F238E27FC236}">
              <a16:creationId xmlns:a16="http://schemas.microsoft.com/office/drawing/2014/main" id="{00000000-0008-0000-0200-000056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599" name="Text Box 15">
          <a:extLst>
            <a:ext uri="{FF2B5EF4-FFF2-40B4-BE49-F238E27FC236}">
              <a16:creationId xmlns:a16="http://schemas.microsoft.com/office/drawing/2014/main" id="{00000000-0008-0000-0200-000057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0" name="Text Box 15">
          <a:extLst>
            <a:ext uri="{FF2B5EF4-FFF2-40B4-BE49-F238E27FC236}">
              <a16:creationId xmlns:a16="http://schemas.microsoft.com/office/drawing/2014/main" id="{00000000-0008-0000-0200-000058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01" name="Text Box 15">
          <a:extLst>
            <a:ext uri="{FF2B5EF4-FFF2-40B4-BE49-F238E27FC236}">
              <a16:creationId xmlns:a16="http://schemas.microsoft.com/office/drawing/2014/main" id="{00000000-0008-0000-0200-000059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02" name="Text Box 15">
          <a:extLst>
            <a:ext uri="{FF2B5EF4-FFF2-40B4-BE49-F238E27FC236}">
              <a16:creationId xmlns:a16="http://schemas.microsoft.com/office/drawing/2014/main" id="{00000000-0008-0000-0200-00005A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3" name="Text Box 15">
          <a:extLst>
            <a:ext uri="{FF2B5EF4-FFF2-40B4-BE49-F238E27FC236}">
              <a16:creationId xmlns:a16="http://schemas.microsoft.com/office/drawing/2014/main" id="{00000000-0008-0000-0200-00005B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4" name="Text Box 15">
          <a:extLst>
            <a:ext uri="{FF2B5EF4-FFF2-40B4-BE49-F238E27FC236}">
              <a16:creationId xmlns:a16="http://schemas.microsoft.com/office/drawing/2014/main" id="{00000000-0008-0000-0200-00005C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5" name="Text Box 15">
          <a:extLst>
            <a:ext uri="{FF2B5EF4-FFF2-40B4-BE49-F238E27FC236}">
              <a16:creationId xmlns:a16="http://schemas.microsoft.com/office/drawing/2014/main" id="{00000000-0008-0000-0200-00005D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6" name="Text Box 15">
          <a:extLst>
            <a:ext uri="{FF2B5EF4-FFF2-40B4-BE49-F238E27FC236}">
              <a16:creationId xmlns:a16="http://schemas.microsoft.com/office/drawing/2014/main" id="{00000000-0008-0000-0200-00005E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7" name="Text Box 15">
          <a:extLst>
            <a:ext uri="{FF2B5EF4-FFF2-40B4-BE49-F238E27FC236}">
              <a16:creationId xmlns:a16="http://schemas.microsoft.com/office/drawing/2014/main" id="{00000000-0008-0000-0200-00005F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8" name="Text Box 15">
          <a:extLst>
            <a:ext uri="{FF2B5EF4-FFF2-40B4-BE49-F238E27FC236}">
              <a16:creationId xmlns:a16="http://schemas.microsoft.com/office/drawing/2014/main" id="{00000000-0008-0000-0200-000060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26</xdr:row>
      <xdr:rowOff>504825</xdr:rowOff>
    </xdr:from>
    <xdr:ext cx="95250" cy="442269"/>
    <xdr:sp macro="" textlink="">
      <xdr:nvSpPr>
        <xdr:cNvPr id="609" name="Text Box 15">
          <a:extLst>
            <a:ext uri="{FF2B5EF4-FFF2-40B4-BE49-F238E27FC236}">
              <a16:creationId xmlns:a16="http://schemas.microsoft.com/office/drawing/2014/main" id="{00000000-0008-0000-0200-000061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0" name="Text Box 15">
          <a:extLst>
            <a:ext uri="{FF2B5EF4-FFF2-40B4-BE49-F238E27FC236}">
              <a16:creationId xmlns:a16="http://schemas.microsoft.com/office/drawing/2014/main" id="{00000000-0008-0000-0200-000062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1" name="Text Box 15">
          <a:extLst>
            <a:ext uri="{FF2B5EF4-FFF2-40B4-BE49-F238E27FC236}">
              <a16:creationId xmlns:a16="http://schemas.microsoft.com/office/drawing/2014/main" id="{00000000-0008-0000-0200-000063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2" name="Text Box 15">
          <a:extLst>
            <a:ext uri="{FF2B5EF4-FFF2-40B4-BE49-F238E27FC236}">
              <a16:creationId xmlns:a16="http://schemas.microsoft.com/office/drawing/2014/main" id="{00000000-0008-0000-0200-000064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3" name="Text Box 15">
          <a:extLst>
            <a:ext uri="{FF2B5EF4-FFF2-40B4-BE49-F238E27FC236}">
              <a16:creationId xmlns:a16="http://schemas.microsoft.com/office/drawing/2014/main" id="{00000000-0008-0000-0200-000065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4" name="Text Box 15">
          <a:extLst>
            <a:ext uri="{FF2B5EF4-FFF2-40B4-BE49-F238E27FC236}">
              <a16:creationId xmlns:a16="http://schemas.microsoft.com/office/drawing/2014/main" id="{00000000-0008-0000-0200-000066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5" name="Text Box 15">
          <a:extLst>
            <a:ext uri="{FF2B5EF4-FFF2-40B4-BE49-F238E27FC236}">
              <a16:creationId xmlns:a16="http://schemas.microsoft.com/office/drawing/2014/main" id="{00000000-0008-0000-0200-000067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6" name="Text Box 15">
          <a:extLst>
            <a:ext uri="{FF2B5EF4-FFF2-40B4-BE49-F238E27FC236}">
              <a16:creationId xmlns:a16="http://schemas.microsoft.com/office/drawing/2014/main" id="{00000000-0008-0000-0200-000068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7" name="Text Box 15">
          <a:extLst>
            <a:ext uri="{FF2B5EF4-FFF2-40B4-BE49-F238E27FC236}">
              <a16:creationId xmlns:a16="http://schemas.microsoft.com/office/drawing/2014/main" id="{00000000-0008-0000-0200-000069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8" name="Text Box 15">
          <a:extLst>
            <a:ext uri="{FF2B5EF4-FFF2-40B4-BE49-F238E27FC236}">
              <a16:creationId xmlns:a16="http://schemas.microsoft.com/office/drawing/2014/main" id="{00000000-0008-0000-0200-00006A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19" name="Text Box 15">
          <a:extLst>
            <a:ext uri="{FF2B5EF4-FFF2-40B4-BE49-F238E27FC236}">
              <a16:creationId xmlns:a16="http://schemas.microsoft.com/office/drawing/2014/main" id="{00000000-0008-0000-0200-00006B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0" name="Text Box 15">
          <a:extLst>
            <a:ext uri="{FF2B5EF4-FFF2-40B4-BE49-F238E27FC236}">
              <a16:creationId xmlns:a16="http://schemas.microsoft.com/office/drawing/2014/main" id="{00000000-0008-0000-0200-00006C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1" name="Text Box 15">
          <a:extLst>
            <a:ext uri="{FF2B5EF4-FFF2-40B4-BE49-F238E27FC236}">
              <a16:creationId xmlns:a16="http://schemas.microsoft.com/office/drawing/2014/main" id="{00000000-0008-0000-0200-00006D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2" name="Text Box 15">
          <a:extLst>
            <a:ext uri="{FF2B5EF4-FFF2-40B4-BE49-F238E27FC236}">
              <a16:creationId xmlns:a16="http://schemas.microsoft.com/office/drawing/2014/main" id="{00000000-0008-0000-0200-00006E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3" name="Text Box 15">
          <a:extLst>
            <a:ext uri="{FF2B5EF4-FFF2-40B4-BE49-F238E27FC236}">
              <a16:creationId xmlns:a16="http://schemas.microsoft.com/office/drawing/2014/main" id="{00000000-0008-0000-0200-00006F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4" name="Text Box 15">
          <a:extLst>
            <a:ext uri="{FF2B5EF4-FFF2-40B4-BE49-F238E27FC236}">
              <a16:creationId xmlns:a16="http://schemas.microsoft.com/office/drawing/2014/main" id="{00000000-0008-0000-0200-000070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25" name="Text Box 15">
          <a:extLst>
            <a:ext uri="{FF2B5EF4-FFF2-40B4-BE49-F238E27FC236}">
              <a16:creationId xmlns:a16="http://schemas.microsoft.com/office/drawing/2014/main" id="{00000000-0008-0000-0200-000071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26" name="Text Box 15">
          <a:extLst>
            <a:ext uri="{FF2B5EF4-FFF2-40B4-BE49-F238E27FC236}">
              <a16:creationId xmlns:a16="http://schemas.microsoft.com/office/drawing/2014/main" id="{00000000-0008-0000-0200-000072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7" name="Text Box 15">
          <a:extLst>
            <a:ext uri="{FF2B5EF4-FFF2-40B4-BE49-F238E27FC236}">
              <a16:creationId xmlns:a16="http://schemas.microsoft.com/office/drawing/2014/main" id="{00000000-0008-0000-0200-000073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8" name="Text Box 15">
          <a:extLst>
            <a:ext uri="{FF2B5EF4-FFF2-40B4-BE49-F238E27FC236}">
              <a16:creationId xmlns:a16="http://schemas.microsoft.com/office/drawing/2014/main" id="{00000000-0008-0000-0200-000074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29" name="Text Box 15">
          <a:extLst>
            <a:ext uri="{FF2B5EF4-FFF2-40B4-BE49-F238E27FC236}">
              <a16:creationId xmlns:a16="http://schemas.microsoft.com/office/drawing/2014/main" id="{00000000-0008-0000-0200-000075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30" name="Text Box 15">
          <a:extLst>
            <a:ext uri="{FF2B5EF4-FFF2-40B4-BE49-F238E27FC236}">
              <a16:creationId xmlns:a16="http://schemas.microsoft.com/office/drawing/2014/main" id="{00000000-0008-0000-0200-000076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31" name="Text Box 15">
          <a:extLst>
            <a:ext uri="{FF2B5EF4-FFF2-40B4-BE49-F238E27FC236}">
              <a16:creationId xmlns:a16="http://schemas.microsoft.com/office/drawing/2014/main" id="{00000000-0008-0000-0200-000077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32" name="Text Box 15">
          <a:extLst>
            <a:ext uri="{FF2B5EF4-FFF2-40B4-BE49-F238E27FC236}">
              <a16:creationId xmlns:a16="http://schemas.microsoft.com/office/drawing/2014/main" id="{00000000-0008-0000-0200-000078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27</xdr:row>
      <xdr:rowOff>504825</xdr:rowOff>
    </xdr:from>
    <xdr:ext cx="95250" cy="442269"/>
    <xdr:sp macro="" textlink="">
      <xdr:nvSpPr>
        <xdr:cNvPr id="633" name="Text Box 15">
          <a:extLst>
            <a:ext uri="{FF2B5EF4-FFF2-40B4-BE49-F238E27FC236}">
              <a16:creationId xmlns:a16="http://schemas.microsoft.com/office/drawing/2014/main" id="{00000000-0008-0000-0200-000079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34" name="Text Box 15">
          <a:extLst>
            <a:ext uri="{FF2B5EF4-FFF2-40B4-BE49-F238E27FC236}">
              <a16:creationId xmlns:a16="http://schemas.microsoft.com/office/drawing/2014/main" id="{00000000-0008-0000-0200-00007A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35" name="Text Box 15">
          <a:extLst>
            <a:ext uri="{FF2B5EF4-FFF2-40B4-BE49-F238E27FC236}">
              <a16:creationId xmlns:a16="http://schemas.microsoft.com/office/drawing/2014/main" id="{00000000-0008-0000-0200-00007B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36" name="Text Box 15">
          <a:extLst>
            <a:ext uri="{FF2B5EF4-FFF2-40B4-BE49-F238E27FC236}">
              <a16:creationId xmlns:a16="http://schemas.microsoft.com/office/drawing/2014/main" id="{00000000-0008-0000-0200-00007C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37" name="Text Box 15">
          <a:extLst>
            <a:ext uri="{FF2B5EF4-FFF2-40B4-BE49-F238E27FC236}">
              <a16:creationId xmlns:a16="http://schemas.microsoft.com/office/drawing/2014/main" id="{00000000-0008-0000-0200-00007D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38" name="Text Box 15">
          <a:extLst>
            <a:ext uri="{FF2B5EF4-FFF2-40B4-BE49-F238E27FC236}">
              <a16:creationId xmlns:a16="http://schemas.microsoft.com/office/drawing/2014/main" id="{00000000-0008-0000-0200-00007E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39" name="Text Box 15">
          <a:extLst>
            <a:ext uri="{FF2B5EF4-FFF2-40B4-BE49-F238E27FC236}">
              <a16:creationId xmlns:a16="http://schemas.microsoft.com/office/drawing/2014/main" id="{00000000-0008-0000-0200-00007F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0" name="Text Box 15">
          <a:extLst>
            <a:ext uri="{FF2B5EF4-FFF2-40B4-BE49-F238E27FC236}">
              <a16:creationId xmlns:a16="http://schemas.microsoft.com/office/drawing/2014/main" id="{00000000-0008-0000-0200-000080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1" name="Text Box 15">
          <a:extLst>
            <a:ext uri="{FF2B5EF4-FFF2-40B4-BE49-F238E27FC236}">
              <a16:creationId xmlns:a16="http://schemas.microsoft.com/office/drawing/2014/main" id="{00000000-0008-0000-0200-000081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2" name="Text Box 15">
          <a:extLst>
            <a:ext uri="{FF2B5EF4-FFF2-40B4-BE49-F238E27FC236}">
              <a16:creationId xmlns:a16="http://schemas.microsoft.com/office/drawing/2014/main" id="{00000000-0008-0000-0200-000082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3" name="Text Box 15">
          <a:extLst>
            <a:ext uri="{FF2B5EF4-FFF2-40B4-BE49-F238E27FC236}">
              <a16:creationId xmlns:a16="http://schemas.microsoft.com/office/drawing/2014/main" id="{00000000-0008-0000-0200-000083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4" name="Text Box 15">
          <a:extLst>
            <a:ext uri="{FF2B5EF4-FFF2-40B4-BE49-F238E27FC236}">
              <a16:creationId xmlns:a16="http://schemas.microsoft.com/office/drawing/2014/main" id="{00000000-0008-0000-0200-000084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5" name="Text Box 15">
          <a:extLst>
            <a:ext uri="{FF2B5EF4-FFF2-40B4-BE49-F238E27FC236}">
              <a16:creationId xmlns:a16="http://schemas.microsoft.com/office/drawing/2014/main" id="{00000000-0008-0000-0200-000085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6" name="Text Box 15">
          <a:extLst>
            <a:ext uri="{FF2B5EF4-FFF2-40B4-BE49-F238E27FC236}">
              <a16:creationId xmlns:a16="http://schemas.microsoft.com/office/drawing/2014/main" id="{00000000-0008-0000-0200-000086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7" name="Text Box 15">
          <a:extLst>
            <a:ext uri="{FF2B5EF4-FFF2-40B4-BE49-F238E27FC236}">
              <a16:creationId xmlns:a16="http://schemas.microsoft.com/office/drawing/2014/main" id="{00000000-0008-0000-0200-000087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48" name="Text Box 15">
          <a:extLst>
            <a:ext uri="{FF2B5EF4-FFF2-40B4-BE49-F238E27FC236}">
              <a16:creationId xmlns:a16="http://schemas.microsoft.com/office/drawing/2014/main" id="{00000000-0008-0000-0200-000088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49" name="Text Box 15">
          <a:extLst>
            <a:ext uri="{FF2B5EF4-FFF2-40B4-BE49-F238E27FC236}">
              <a16:creationId xmlns:a16="http://schemas.microsoft.com/office/drawing/2014/main" id="{00000000-0008-0000-0200-000089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50" name="Text Box 15">
          <a:extLst>
            <a:ext uri="{FF2B5EF4-FFF2-40B4-BE49-F238E27FC236}">
              <a16:creationId xmlns:a16="http://schemas.microsoft.com/office/drawing/2014/main" id="{00000000-0008-0000-0200-00008A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1" name="Text Box 15">
          <a:extLst>
            <a:ext uri="{FF2B5EF4-FFF2-40B4-BE49-F238E27FC236}">
              <a16:creationId xmlns:a16="http://schemas.microsoft.com/office/drawing/2014/main" id="{00000000-0008-0000-0200-00008B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2" name="Text Box 15">
          <a:extLst>
            <a:ext uri="{FF2B5EF4-FFF2-40B4-BE49-F238E27FC236}">
              <a16:creationId xmlns:a16="http://schemas.microsoft.com/office/drawing/2014/main" id="{00000000-0008-0000-0200-00008C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3" name="Text Box 15">
          <a:extLst>
            <a:ext uri="{FF2B5EF4-FFF2-40B4-BE49-F238E27FC236}">
              <a16:creationId xmlns:a16="http://schemas.microsoft.com/office/drawing/2014/main" id="{00000000-0008-0000-0200-00008D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4" name="Text Box 15">
          <a:extLst>
            <a:ext uri="{FF2B5EF4-FFF2-40B4-BE49-F238E27FC236}">
              <a16:creationId xmlns:a16="http://schemas.microsoft.com/office/drawing/2014/main" id="{00000000-0008-0000-0200-00008E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5" name="Text Box 15">
          <a:extLst>
            <a:ext uri="{FF2B5EF4-FFF2-40B4-BE49-F238E27FC236}">
              <a16:creationId xmlns:a16="http://schemas.microsoft.com/office/drawing/2014/main" id="{00000000-0008-0000-0200-00008F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6" name="Text Box 15">
          <a:extLst>
            <a:ext uri="{FF2B5EF4-FFF2-40B4-BE49-F238E27FC236}">
              <a16:creationId xmlns:a16="http://schemas.microsoft.com/office/drawing/2014/main" id="{00000000-0008-0000-0200-000090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28</xdr:row>
      <xdr:rowOff>504825</xdr:rowOff>
    </xdr:from>
    <xdr:ext cx="95250" cy="442269"/>
    <xdr:sp macro="" textlink="">
      <xdr:nvSpPr>
        <xdr:cNvPr id="657" name="Text Box 15">
          <a:extLst>
            <a:ext uri="{FF2B5EF4-FFF2-40B4-BE49-F238E27FC236}">
              <a16:creationId xmlns:a16="http://schemas.microsoft.com/office/drawing/2014/main" id="{00000000-0008-0000-0200-000091020000}"/>
            </a:ext>
          </a:extLst>
        </xdr:cNvPr>
        <xdr:cNvSpPr txBox="1">
          <a:spLocks noChangeArrowheads="1"/>
        </xdr:cNvSpPr>
      </xdr:nvSpPr>
      <xdr:spPr bwMode="auto">
        <a:xfrm>
          <a:off x="31363444"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58" name="Text Box 15">
          <a:extLst>
            <a:ext uri="{FF2B5EF4-FFF2-40B4-BE49-F238E27FC236}">
              <a16:creationId xmlns:a16="http://schemas.microsoft.com/office/drawing/2014/main" id="{00000000-0008-0000-0200-000092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59" name="Text Box 15">
          <a:extLst>
            <a:ext uri="{FF2B5EF4-FFF2-40B4-BE49-F238E27FC236}">
              <a16:creationId xmlns:a16="http://schemas.microsoft.com/office/drawing/2014/main" id="{00000000-0008-0000-0200-000093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0" name="Text Box 15">
          <a:extLst>
            <a:ext uri="{FF2B5EF4-FFF2-40B4-BE49-F238E27FC236}">
              <a16:creationId xmlns:a16="http://schemas.microsoft.com/office/drawing/2014/main" id="{00000000-0008-0000-0200-000094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1" name="Text Box 15">
          <a:extLst>
            <a:ext uri="{FF2B5EF4-FFF2-40B4-BE49-F238E27FC236}">
              <a16:creationId xmlns:a16="http://schemas.microsoft.com/office/drawing/2014/main" id="{00000000-0008-0000-0200-000095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2" name="Text Box 15">
          <a:extLst>
            <a:ext uri="{FF2B5EF4-FFF2-40B4-BE49-F238E27FC236}">
              <a16:creationId xmlns:a16="http://schemas.microsoft.com/office/drawing/2014/main" id="{00000000-0008-0000-0200-000096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3" name="Text Box 15">
          <a:extLst>
            <a:ext uri="{FF2B5EF4-FFF2-40B4-BE49-F238E27FC236}">
              <a16:creationId xmlns:a16="http://schemas.microsoft.com/office/drawing/2014/main" id="{00000000-0008-0000-0200-000097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4" name="Text Box 15">
          <a:extLst>
            <a:ext uri="{FF2B5EF4-FFF2-40B4-BE49-F238E27FC236}">
              <a16:creationId xmlns:a16="http://schemas.microsoft.com/office/drawing/2014/main" id="{00000000-0008-0000-0200-000098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5" name="Text Box 15">
          <a:extLst>
            <a:ext uri="{FF2B5EF4-FFF2-40B4-BE49-F238E27FC236}">
              <a16:creationId xmlns:a16="http://schemas.microsoft.com/office/drawing/2014/main" id="{00000000-0008-0000-0200-000099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6" name="Text Box 15">
          <a:extLst>
            <a:ext uri="{FF2B5EF4-FFF2-40B4-BE49-F238E27FC236}">
              <a16:creationId xmlns:a16="http://schemas.microsoft.com/office/drawing/2014/main" id="{00000000-0008-0000-0200-00009A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7" name="Text Box 15">
          <a:extLst>
            <a:ext uri="{FF2B5EF4-FFF2-40B4-BE49-F238E27FC236}">
              <a16:creationId xmlns:a16="http://schemas.microsoft.com/office/drawing/2014/main" id="{00000000-0008-0000-0200-00009B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668" name="Text Box 15">
          <a:extLst>
            <a:ext uri="{FF2B5EF4-FFF2-40B4-BE49-F238E27FC236}">
              <a16:creationId xmlns:a16="http://schemas.microsoft.com/office/drawing/2014/main" id="{00000000-0008-0000-0200-00009C020000}"/>
            </a:ext>
          </a:extLst>
        </xdr:cNvPr>
        <xdr:cNvSpPr txBox="1">
          <a:spLocks noChangeArrowheads="1"/>
        </xdr:cNvSpPr>
      </xdr:nvSpPr>
      <xdr:spPr bwMode="auto">
        <a:xfrm>
          <a:off x="31363444"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669" name="Text Box 15">
          <a:extLst>
            <a:ext uri="{FF2B5EF4-FFF2-40B4-BE49-F238E27FC236}">
              <a16:creationId xmlns:a16="http://schemas.microsoft.com/office/drawing/2014/main" id="{00000000-0008-0000-0200-00009D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670" name="Text Box 15">
          <a:extLst>
            <a:ext uri="{FF2B5EF4-FFF2-40B4-BE49-F238E27FC236}">
              <a16:creationId xmlns:a16="http://schemas.microsoft.com/office/drawing/2014/main" id="{00000000-0008-0000-0200-00009E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671" name="Text Box 15">
          <a:extLst>
            <a:ext uri="{FF2B5EF4-FFF2-40B4-BE49-F238E27FC236}">
              <a16:creationId xmlns:a16="http://schemas.microsoft.com/office/drawing/2014/main" id="{00000000-0008-0000-0200-00009F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25</xdr:row>
      <xdr:rowOff>504825</xdr:rowOff>
    </xdr:from>
    <xdr:ext cx="95250" cy="442269"/>
    <xdr:sp macro="" textlink="">
      <xdr:nvSpPr>
        <xdr:cNvPr id="672" name="Text Box 15">
          <a:extLst>
            <a:ext uri="{FF2B5EF4-FFF2-40B4-BE49-F238E27FC236}">
              <a16:creationId xmlns:a16="http://schemas.microsoft.com/office/drawing/2014/main" id="{00000000-0008-0000-0200-0000A0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673" name="Text Box 15">
          <a:extLst>
            <a:ext uri="{FF2B5EF4-FFF2-40B4-BE49-F238E27FC236}">
              <a16:creationId xmlns:a16="http://schemas.microsoft.com/office/drawing/2014/main" id="{00000000-0008-0000-0200-0000A1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674" name="Text Box 15">
          <a:extLst>
            <a:ext uri="{FF2B5EF4-FFF2-40B4-BE49-F238E27FC236}">
              <a16:creationId xmlns:a16="http://schemas.microsoft.com/office/drawing/2014/main" id="{00000000-0008-0000-0200-0000A2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675" name="Text Box 15">
          <a:extLst>
            <a:ext uri="{FF2B5EF4-FFF2-40B4-BE49-F238E27FC236}">
              <a16:creationId xmlns:a16="http://schemas.microsoft.com/office/drawing/2014/main" id="{00000000-0008-0000-0200-0000A3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26</xdr:row>
      <xdr:rowOff>504825</xdr:rowOff>
    </xdr:from>
    <xdr:ext cx="95250" cy="442269"/>
    <xdr:sp macro="" textlink="">
      <xdr:nvSpPr>
        <xdr:cNvPr id="676" name="Text Box 15">
          <a:extLst>
            <a:ext uri="{FF2B5EF4-FFF2-40B4-BE49-F238E27FC236}">
              <a16:creationId xmlns:a16="http://schemas.microsoft.com/office/drawing/2014/main" id="{00000000-0008-0000-0200-0000A4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77" name="Text Box 15">
          <a:extLst>
            <a:ext uri="{FF2B5EF4-FFF2-40B4-BE49-F238E27FC236}">
              <a16:creationId xmlns:a16="http://schemas.microsoft.com/office/drawing/2014/main" id="{00000000-0008-0000-0200-0000A5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78" name="Text Box 15">
          <a:extLst>
            <a:ext uri="{FF2B5EF4-FFF2-40B4-BE49-F238E27FC236}">
              <a16:creationId xmlns:a16="http://schemas.microsoft.com/office/drawing/2014/main" id="{00000000-0008-0000-0200-0000A6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79" name="Text Box 15">
          <a:extLst>
            <a:ext uri="{FF2B5EF4-FFF2-40B4-BE49-F238E27FC236}">
              <a16:creationId xmlns:a16="http://schemas.microsoft.com/office/drawing/2014/main" id="{00000000-0008-0000-0200-0000A7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80" name="Text Box 15">
          <a:extLst>
            <a:ext uri="{FF2B5EF4-FFF2-40B4-BE49-F238E27FC236}">
              <a16:creationId xmlns:a16="http://schemas.microsoft.com/office/drawing/2014/main" id="{00000000-0008-0000-0200-0000A8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81" name="Text Box 15">
          <a:extLst>
            <a:ext uri="{FF2B5EF4-FFF2-40B4-BE49-F238E27FC236}">
              <a16:creationId xmlns:a16="http://schemas.microsoft.com/office/drawing/2014/main" id="{00000000-0008-0000-0200-0000A9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82" name="Text Box 15">
          <a:extLst>
            <a:ext uri="{FF2B5EF4-FFF2-40B4-BE49-F238E27FC236}">
              <a16:creationId xmlns:a16="http://schemas.microsoft.com/office/drawing/2014/main" id="{00000000-0008-0000-0200-0000AA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83" name="Text Box 15">
          <a:extLst>
            <a:ext uri="{FF2B5EF4-FFF2-40B4-BE49-F238E27FC236}">
              <a16:creationId xmlns:a16="http://schemas.microsoft.com/office/drawing/2014/main" id="{00000000-0008-0000-0200-0000AB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27</xdr:row>
      <xdr:rowOff>504825</xdr:rowOff>
    </xdr:from>
    <xdr:ext cx="95250" cy="442269"/>
    <xdr:sp macro="" textlink="">
      <xdr:nvSpPr>
        <xdr:cNvPr id="684" name="Text Box 15">
          <a:extLst>
            <a:ext uri="{FF2B5EF4-FFF2-40B4-BE49-F238E27FC236}">
              <a16:creationId xmlns:a16="http://schemas.microsoft.com/office/drawing/2014/main" id="{00000000-0008-0000-0200-0000AC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85" name="Text Box 15">
          <a:extLst>
            <a:ext uri="{FF2B5EF4-FFF2-40B4-BE49-F238E27FC236}">
              <a16:creationId xmlns:a16="http://schemas.microsoft.com/office/drawing/2014/main" id="{00000000-0008-0000-0200-0000AD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86" name="Text Box 15">
          <a:extLst>
            <a:ext uri="{FF2B5EF4-FFF2-40B4-BE49-F238E27FC236}">
              <a16:creationId xmlns:a16="http://schemas.microsoft.com/office/drawing/2014/main" id="{00000000-0008-0000-0200-0000AE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87" name="Text Box 15">
          <a:extLst>
            <a:ext uri="{FF2B5EF4-FFF2-40B4-BE49-F238E27FC236}">
              <a16:creationId xmlns:a16="http://schemas.microsoft.com/office/drawing/2014/main" id="{00000000-0008-0000-0200-0000AF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88" name="Text Box 15">
          <a:extLst>
            <a:ext uri="{FF2B5EF4-FFF2-40B4-BE49-F238E27FC236}">
              <a16:creationId xmlns:a16="http://schemas.microsoft.com/office/drawing/2014/main" id="{00000000-0008-0000-0200-0000B0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89" name="Text Box 15">
          <a:extLst>
            <a:ext uri="{FF2B5EF4-FFF2-40B4-BE49-F238E27FC236}">
              <a16:creationId xmlns:a16="http://schemas.microsoft.com/office/drawing/2014/main" id="{00000000-0008-0000-0200-0000B1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90" name="Text Box 15">
          <a:extLst>
            <a:ext uri="{FF2B5EF4-FFF2-40B4-BE49-F238E27FC236}">
              <a16:creationId xmlns:a16="http://schemas.microsoft.com/office/drawing/2014/main" id="{00000000-0008-0000-0200-0000B2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91" name="Text Box 15">
          <a:extLst>
            <a:ext uri="{FF2B5EF4-FFF2-40B4-BE49-F238E27FC236}">
              <a16:creationId xmlns:a16="http://schemas.microsoft.com/office/drawing/2014/main" id="{00000000-0008-0000-0200-0000B3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28</xdr:row>
      <xdr:rowOff>504825</xdr:rowOff>
    </xdr:from>
    <xdr:ext cx="95250" cy="442269"/>
    <xdr:sp macro="" textlink="">
      <xdr:nvSpPr>
        <xdr:cNvPr id="692" name="Text Box 15">
          <a:extLst>
            <a:ext uri="{FF2B5EF4-FFF2-40B4-BE49-F238E27FC236}">
              <a16:creationId xmlns:a16="http://schemas.microsoft.com/office/drawing/2014/main" id="{00000000-0008-0000-0200-0000B4020000}"/>
            </a:ext>
          </a:extLst>
        </xdr:cNvPr>
        <xdr:cNvSpPr txBox="1">
          <a:spLocks noChangeArrowheads="1"/>
        </xdr:cNvSpPr>
      </xdr:nvSpPr>
      <xdr:spPr bwMode="auto">
        <a:xfrm>
          <a:off x="33597056" y="1073943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693" name="Text Box 15">
          <a:extLst>
            <a:ext uri="{FF2B5EF4-FFF2-40B4-BE49-F238E27FC236}">
              <a16:creationId xmlns:a16="http://schemas.microsoft.com/office/drawing/2014/main" id="{00000000-0008-0000-0200-0000B5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694" name="Text Box 15">
          <a:extLst>
            <a:ext uri="{FF2B5EF4-FFF2-40B4-BE49-F238E27FC236}">
              <a16:creationId xmlns:a16="http://schemas.microsoft.com/office/drawing/2014/main" id="{00000000-0008-0000-0200-0000B6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695" name="Text Box 15">
          <a:extLst>
            <a:ext uri="{FF2B5EF4-FFF2-40B4-BE49-F238E27FC236}">
              <a16:creationId xmlns:a16="http://schemas.microsoft.com/office/drawing/2014/main" id="{00000000-0008-0000-0200-0000B7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696" name="Text Box 15">
          <a:extLst>
            <a:ext uri="{FF2B5EF4-FFF2-40B4-BE49-F238E27FC236}">
              <a16:creationId xmlns:a16="http://schemas.microsoft.com/office/drawing/2014/main" id="{00000000-0008-0000-0200-0000B8020000}"/>
            </a:ext>
          </a:extLst>
        </xdr:cNvPr>
        <xdr:cNvSpPr txBox="1">
          <a:spLocks noChangeArrowheads="1"/>
        </xdr:cNvSpPr>
      </xdr:nvSpPr>
      <xdr:spPr bwMode="auto">
        <a:xfrm>
          <a:off x="33597056" y="1116806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55" name="Text Box 16">
          <a:extLst>
            <a:ext uri="{FF2B5EF4-FFF2-40B4-BE49-F238E27FC236}">
              <a16:creationId xmlns:a16="http://schemas.microsoft.com/office/drawing/2014/main" id="{E4E294DC-7807-4FA5-ACBA-481CB6D83203}"/>
            </a:ext>
          </a:extLst>
        </xdr:cNvPr>
        <xdr:cNvSpPr txBox="1">
          <a:spLocks noChangeArrowheads="1"/>
        </xdr:cNvSpPr>
      </xdr:nvSpPr>
      <xdr:spPr bwMode="auto">
        <a:xfrm>
          <a:off x="38414325"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91" name="Text Box 17">
          <a:extLst>
            <a:ext uri="{FF2B5EF4-FFF2-40B4-BE49-F238E27FC236}">
              <a16:creationId xmlns:a16="http://schemas.microsoft.com/office/drawing/2014/main" id="{17F11B59-907C-4B1C-8D51-25383055030A}"/>
            </a:ext>
          </a:extLst>
        </xdr:cNvPr>
        <xdr:cNvSpPr txBox="1">
          <a:spLocks noChangeArrowheads="1"/>
        </xdr:cNvSpPr>
      </xdr:nvSpPr>
      <xdr:spPr bwMode="auto">
        <a:xfrm>
          <a:off x="38414325"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131" name="Text Box 18">
          <a:extLst>
            <a:ext uri="{FF2B5EF4-FFF2-40B4-BE49-F238E27FC236}">
              <a16:creationId xmlns:a16="http://schemas.microsoft.com/office/drawing/2014/main" id="{2018BDDF-61DA-4E6C-A2F1-6C2FB64CF15B}"/>
            </a:ext>
          </a:extLst>
        </xdr:cNvPr>
        <xdr:cNvSpPr txBox="1">
          <a:spLocks noChangeArrowheads="1"/>
        </xdr:cNvSpPr>
      </xdr:nvSpPr>
      <xdr:spPr bwMode="auto">
        <a:xfrm>
          <a:off x="38414325"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16</xdr:row>
      <xdr:rowOff>0</xdr:rowOff>
    </xdr:from>
    <xdr:ext cx="95250" cy="171450"/>
    <xdr:sp macro="" textlink="">
      <xdr:nvSpPr>
        <xdr:cNvPr id="697" name="Text Box 19">
          <a:extLst>
            <a:ext uri="{FF2B5EF4-FFF2-40B4-BE49-F238E27FC236}">
              <a16:creationId xmlns:a16="http://schemas.microsoft.com/office/drawing/2014/main" id="{B45571F6-6EF2-4698-AF51-76CA5F29B3F8}"/>
            </a:ext>
          </a:extLst>
        </xdr:cNvPr>
        <xdr:cNvSpPr txBox="1">
          <a:spLocks noChangeArrowheads="1"/>
        </xdr:cNvSpPr>
      </xdr:nvSpPr>
      <xdr:spPr bwMode="auto">
        <a:xfrm>
          <a:off x="38414325"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19</xdr:row>
      <xdr:rowOff>504825</xdr:rowOff>
    </xdr:from>
    <xdr:ext cx="95250" cy="442269"/>
    <xdr:sp macro="" textlink="">
      <xdr:nvSpPr>
        <xdr:cNvPr id="698" name="Text Box 15">
          <a:extLst>
            <a:ext uri="{FF2B5EF4-FFF2-40B4-BE49-F238E27FC236}">
              <a16:creationId xmlns:a16="http://schemas.microsoft.com/office/drawing/2014/main" id="{F4DC5412-A722-4447-8980-77FDF7C28190}"/>
            </a:ext>
          </a:extLst>
        </xdr:cNvPr>
        <xdr:cNvSpPr txBox="1">
          <a:spLocks noChangeArrowheads="1"/>
        </xdr:cNvSpPr>
      </xdr:nvSpPr>
      <xdr:spPr bwMode="auto">
        <a:xfrm>
          <a:off x="38414325" y="7181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699" name="Text Box 16">
          <a:extLst>
            <a:ext uri="{FF2B5EF4-FFF2-40B4-BE49-F238E27FC236}">
              <a16:creationId xmlns:a16="http://schemas.microsoft.com/office/drawing/2014/main" id="{686981F0-4265-4852-8C3F-2A4F85A66126}"/>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0" name="Text Box 17">
          <a:extLst>
            <a:ext uri="{FF2B5EF4-FFF2-40B4-BE49-F238E27FC236}">
              <a16:creationId xmlns:a16="http://schemas.microsoft.com/office/drawing/2014/main" id="{B9836E81-0475-4AD6-88C8-7493C05CC8EC}"/>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1" name="Text Box 18">
          <a:extLst>
            <a:ext uri="{FF2B5EF4-FFF2-40B4-BE49-F238E27FC236}">
              <a16:creationId xmlns:a16="http://schemas.microsoft.com/office/drawing/2014/main" id="{15C60040-B6B2-43AC-8A81-C04E0CEAE9E3}"/>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2" name="Text Box 19">
          <a:extLst>
            <a:ext uri="{FF2B5EF4-FFF2-40B4-BE49-F238E27FC236}">
              <a16:creationId xmlns:a16="http://schemas.microsoft.com/office/drawing/2014/main" id="{EE1B447D-CBC4-409F-B00C-20DC72F5DC32}"/>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24</xdr:row>
      <xdr:rowOff>504825</xdr:rowOff>
    </xdr:from>
    <xdr:ext cx="95250" cy="442269"/>
    <xdr:sp macro="" textlink="">
      <xdr:nvSpPr>
        <xdr:cNvPr id="703" name="Text Box 15">
          <a:extLst>
            <a:ext uri="{FF2B5EF4-FFF2-40B4-BE49-F238E27FC236}">
              <a16:creationId xmlns:a16="http://schemas.microsoft.com/office/drawing/2014/main" id="{F4264EF8-6F69-440F-BB21-0713874D080C}"/>
            </a:ext>
          </a:extLst>
        </xdr:cNvPr>
        <xdr:cNvSpPr txBox="1">
          <a:spLocks noChangeArrowheads="1"/>
        </xdr:cNvSpPr>
      </xdr:nvSpPr>
      <xdr:spPr bwMode="auto">
        <a:xfrm>
          <a:off x="38414325" y="9544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4" name="Text Box 16">
          <a:extLst>
            <a:ext uri="{FF2B5EF4-FFF2-40B4-BE49-F238E27FC236}">
              <a16:creationId xmlns:a16="http://schemas.microsoft.com/office/drawing/2014/main" id="{1C22BAF1-E143-483B-83B4-8B4FE5DD291F}"/>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5" name="Text Box 17">
          <a:extLst>
            <a:ext uri="{FF2B5EF4-FFF2-40B4-BE49-F238E27FC236}">
              <a16:creationId xmlns:a16="http://schemas.microsoft.com/office/drawing/2014/main" id="{8483FA91-A7B8-403D-AA4E-F00DC19309F0}"/>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6" name="Text Box 18">
          <a:extLst>
            <a:ext uri="{FF2B5EF4-FFF2-40B4-BE49-F238E27FC236}">
              <a16:creationId xmlns:a16="http://schemas.microsoft.com/office/drawing/2014/main" id="{837DFA16-1427-4283-BE73-28A9BFEE8601}"/>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21</xdr:row>
      <xdr:rowOff>0</xdr:rowOff>
    </xdr:from>
    <xdr:ext cx="95250" cy="171450"/>
    <xdr:sp macro="" textlink="">
      <xdr:nvSpPr>
        <xdr:cNvPr id="707" name="Text Box 19">
          <a:extLst>
            <a:ext uri="{FF2B5EF4-FFF2-40B4-BE49-F238E27FC236}">
              <a16:creationId xmlns:a16="http://schemas.microsoft.com/office/drawing/2014/main" id="{BF6212C4-428E-424E-A8B6-9AE97D08BAA9}"/>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24</xdr:row>
      <xdr:rowOff>504825</xdr:rowOff>
    </xdr:from>
    <xdr:ext cx="95250" cy="442269"/>
    <xdr:sp macro="" textlink="">
      <xdr:nvSpPr>
        <xdr:cNvPr id="708" name="Text Box 15">
          <a:extLst>
            <a:ext uri="{FF2B5EF4-FFF2-40B4-BE49-F238E27FC236}">
              <a16:creationId xmlns:a16="http://schemas.microsoft.com/office/drawing/2014/main" id="{1B713EB5-75DA-4619-BE0D-60F41150798B}"/>
            </a:ext>
          </a:extLst>
        </xdr:cNvPr>
        <xdr:cNvSpPr txBox="1">
          <a:spLocks noChangeArrowheads="1"/>
        </xdr:cNvSpPr>
      </xdr:nvSpPr>
      <xdr:spPr bwMode="auto">
        <a:xfrm>
          <a:off x="38414325" y="9544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09" name="Text Box 16">
          <a:extLst>
            <a:ext uri="{FF2B5EF4-FFF2-40B4-BE49-F238E27FC236}">
              <a16:creationId xmlns:a16="http://schemas.microsoft.com/office/drawing/2014/main" id="{219F83A3-481E-47FE-A637-5E926C58B59A}"/>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0" name="Text Box 17">
          <a:extLst>
            <a:ext uri="{FF2B5EF4-FFF2-40B4-BE49-F238E27FC236}">
              <a16:creationId xmlns:a16="http://schemas.microsoft.com/office/drawing/2014/main" id="{1526270D-12C0-4868-AF16-637D68B9F9E7}"/>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1" name="Text Box 18">
          <a:extLst>
            <a:ext uri="{FF2B5EF4-FFF2-40B4-BE49-F238E27FC236}">
              <a16:creationId xmlns:a16="http://schemas.microsoft.com/office/drawing/2014/main" id="{A28858BE-303B-40CB-8E1B-7F824712FF81}"/>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2" name="Text Box 19">
          <a:extLst>
            <a:ext uri="{FF2B5EF4-FFF2-40B4-BE49-F238E27FC236}">
              <a16:creationId xmlns:a16="http://schemas.microsoft.com/office/drawing/2014/main" id="{DAC6F547-4652-45C9-BFC3-17593A7560EC}"/>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713" name="Text Box 15">
          <a:extLst>
            <a:ext uri="{FF2B5EF4-FFF2-40B4-BE49-F238E27FC236}">
              <a16:creationId xmlns:a16="http://schemas.microsoft.com/office/drawing/2014/main" id="{90EFAC0C-D21C-4355-9126-24B99740CEC8}"/>
            </a:ext>
          </a:extLst>
        </xdr:cNvPr>
        <xdr:cNvSpPr txBox="1">
          <a:spLocks noChangeArrowheads="1"/>
        </xdr:cNvSpPr>
      </xdr:nvSpPr>
      <xdr:spPr bwMode="auto">
        <a:xfrm>
          <a:off x="38414325" y="9544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4" name="Text Box 16">
          <a:extLst>
            <a:ext uri="{FF2B5EF4-FFF2-40B4-BE49-F238E27FC236}">
              <a16:creationId xmlns:a16="http://schemas.microsoft.com/office/drawing/2014/main" id="{A74D668C-3FEB-4116-A1D2-D2079C745E14}"/>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5" name="Text Box 17">
          <a:extLst>
            <a:ext uri="{FF2B5EF4-FFF2-40B4-BE49-F238E27FC236}">
              <a16:creationId xmlns:a16="http://schemas.microsoft.com/office/drawing/2014/main" id="{1EE01031-A42B-42BC-A641-93EFF4E8BBC0}"/>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6" name="Text Box 18">
          <a:extLst>
            <a:ext uri="{FF2B5EF4-FFF2-40B4-BE49-F238E27FC236}">
              <a16:creationId xmlns:a16="http://schemas.microsoft.com/office/drawing/2014/main" id="{1C16FDFD-62D6-4A9F-99DE-66DD8EE4D1B2}"/>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26</xdr:row>
      <xdr:rowOff>0</xdr:rowOff>
    </xdr:from>
    <xdr:ext cx="95250" cy="171450"/>
    <xdr:sp macro="" textlink="">
      <xdr:nvSpPr>
        <xdr:cNvPr id="717" name="Text Box 19">
          <a:extLst>
            <a:ext uri="{FF2B5EF4-FFF2-40B4-BE49-F238E27FC236}">
              <a16:creationId xmlns:a16="http://schemas.microsoft.com/office/drawing/2014/main" id="{D2CEC80B-8F5F-4CDC-8471-AA0857E3036F}"/>
            </a:ext>
          </a:extLst>
        </xdr:cNvPr>
        <xdr:cNvSpPr txBox="1">
          <a:spLocks noChangeArrowheads="1"/>
        </xdr:cNvSpPr>
      </xdr:nvSpPr>
      <xdr:spPr bwMode="auto">
        <a:xfrm>
          <a:off x="38414325" y="76295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718" name="Text Box 15">
          <a:extLst>
            <a:ext uri="{FF2B5EF4-FFF2-40B4-BE49-F238E27FC236}">
              <a16:creationId xmlns:a16="http://schemas.microsoft.com/office/drawing/2014/main" id="{02EA76E9-643C-40FE-9F5A-3F85DB061E25}"/>
            </a:ext>
          </a:extLst>
        </xdr:cNvPr>
        <xdr:cNvSpPr txBox="1">
          <a:spLocks noChangeArrowheads="1"/>
        </xdr:cNvSpPr>
      </xdr:nvSpPr>
      <xdr:spPr bwMode="auto">
        <a:xfrm>
          <a:off x="38414325" y="9544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19" name="Text Box 16">
          <a:extLst>
            <a:ext uri="{FF2B5EF4-FFF2-40B4-BE49-F238E27FC236}">
              <a16:creationId xmlns:a16="http://schemas.microsoft.com/office/drawing/2014/main" id="{E624850A-C6A9-4BD5-812B-8E76A6E2733F}"/>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20" name="Text Box 17">
          <a:extLst>
            <a:ext uri="{FF2B5EF4-FFF2-40B4-BE49-F238E27FC236}">
              <a16:creationId xmlns:a16="http://schemas.microsoft.com/office/drawing/2014/main" id="{AC108765-4E56-4298-99A7-7F46EB7FA186}"/>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21" name="Text Box 18">
          <a:extLst>
            <a:ext uri="{FF2B5EF4-FFF2-40B4-BE49-F238E27FC236}">
              <a16:creationId xmlns:a16="http://schemas.microsoft.com/office/drawing/2014/main" id="{5A0B4998-B018-4B8A-9BE1-3907EE0C5057}"/>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16</xdr:row>
      <xdr:rowOff>0</xdr:rowOff>
    </xdr:from>
    <xdr:ext cx="95250" cy="171450"/>
    <xdr:sp macro="" textlink="">
      <xdr:nvSpPr>
        <xdr:cNvPr id="722" name="Text Box 19">
          <a:extLst>
            <a:ext uri="{FF2B5EF4-FFF2-40B4-BE49-F238E27FC236}">
              <a16:creationId xmlns:a16="http://schemas.microsoft.com/office/drawing/2014/main" id="{28EF71CB-F3D1-4678-90AA-24197E5EE0A2}"/>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19</xdr:row>
      <xdr:rowOff>504825</xdr:rowOff>
    </xdr:from>
    <xdr:ext cx="95250" cy="442269"/>
    <xdr:sp macro="" textlink="">
      <xdr:nvSpPr>
        <xdr:cNvPr id="723" name="Text Box 15">
          <a:extLst>
            <a:ext uri="{FF2B5EF4-FFF2-40B4-BE49-F238E27FC236}">
              <a16:creationId xmlns:a16="http://schemas.microsoft.com/office/drawing/2014/main" id="{A8646B43-2596-49A3-854E-A0931880482F}"/>
            </a:ext>
          </a:extLst>
        </xdr:cNvPr>
        <xdr:cNvSpPr txBox="1">
          <a:spLocks noChangeArrowheads="1"/>
        </xdr:cNvSpPr>
      </xdr:nvSpPr>
      <xdr:spPr bwMode="auto">
        <a:xfrm>
          <a:off x="39814500" y="7181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724" name="Text Box 16">
          <a:extLst>
            <a:ext uri="{FF2B5EF4-FFF2-40B4-BE49-F238E27FC236}">
              <a16:creationId xmlns:a16="http://schemas.microsoft.com/office/drawing/2014/main" id="{060F663B-130E-4586-AA6E-9F431AE805E6}"/>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725" name="Text Box 17">
          <a:extLst>
            <a:ext uri="{FF2B5EF4-FFF2-40B4-BE49-F238E27FC236}">
              <a16:creationId xmlns:a16="http://schemas.microsoft.com/office/drawing/2014/main" id="{CB27A0B1-5046-4BA4-A964-DF77A5FDD02E}"/>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726" name="Text Box 18">
          <a:extLst>
            <a:ext uri="{FF2B5EF4-FFF2-40B4-BE49-F238E27FC236}">
              <a16:creationId xmlns:a16="http://schemas.microsoft.com/office/drawing/2014/main" id="{FB88E356-A8D6-4A67-8F17-E469C2640BB7}"/>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21</xdr:row>
      <xdr:rowOff>0</xdr:rowOff>
    </xdr:from>
    <xdr:ext cx="95250" cy="171450"/>
    <xdr:sp macro="" textlink="">
      <xdr:nvSpPr>
        <xdr:cNvPr id="727" name="Text Box 19">
          <a:extLst>
            <a:ext uri="{FF2B5EF4-FFF2-40B4-BE49-F238E27FC236}">
              <a16:creationId xmlns:a16="http://schemas.microsoft.com/office/drawing/2014/main" id="{14508F5E-7C83-4A84-9731-E73D38005582}"/>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24</xdr:row>
      <xdr:rowOff>504825</xdr:rowOff>
    </xdr:from>
    <xdr:ext cx="95250" cy="442269"/>
    <xdr:sp macro="" textlink="">
      <xdr:nvSpPr>
        <xdr:cNvPr id="728" name="Text Box 15">
          <a:extLst>
            <a:ext uri="{FF2B5EF4-FFF2-40B4-BE49-F238E27FC236}">
              <a16:creationId xmlns:a16="http://schemas.microsoft.com/office/drawing/2014/main" id="{56DAE680-3620-484A-97E0-E87785CC8638}"/>
            </a:ext>
          </a:extLst>
        </xdr:cNvPr>
        <xdr:cNvSpPr txBox="1">
          <a:spLocks noChangeArrowheads="1"/>
        </xdr:cNvSpPr>
      </xdr:nvSpPr>
      <xdr:spPr bwMode="auto">
        <a:xfrm>
          <a:off x="39814500" y="7181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729" name="Text Box 16">
          <a:extLst>
            <a:ext uri="{FF2B5EF4-FFF2-40B4-BE49-F238E27FC236}">
              <a16:creationId xmlns:a16="http://schemas.microsoft.com/office/drawing/2014/main" id="{D841ACD7-10E6-4499-9512-F276EFA99D4F}"/>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730" name="Text Box 17">
          <a:extLst>
            <a:ext uri="{FF2B5EF4-FFF2-40B4-BE49-F238E27FC236}">
              <a16:creationId xmlns:a16="http://schemas.microsoft.com/office/drawing/2014/main" id="{C7313E61-6DEA-4A64-9D8B-4FFEE21CFE63}"/>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731" name="Text Box 18">
          <a:extLst>
            <a:ext uri="{FF2B5EF4-FFF2-40B4-BE49-F238E27FC236}">
              <a16:creationId xmlns:a16="http://schemas.microsoft.com/office/drawing/2014/main" id="{7CBFD1DC-CDCB-42CF-A081-BB4341D8A8F0}"/>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26</xdr:row>
      <xdr:rowOff>0</xdr:rowOff>
    </xdr:from>
    <xdr:ext cx="95250" cy="171450"/>
    <xdr:sp macro="" textlink="">
      <xdr:nvSpPr>
        <xdr:cNvPr id="732" name="Text Box 19">
          <a:extLst>
            <a:ext uri="{FF2B5EF4-FFF2-40B4-BE49-F238E27FC236}">
              <a16:creationId xmlns:a16="http://schemas.microsoft.com/office/drawing/2014/main" id="{72B38D39-5591-42E4-8979-1B21C216C464}"/>
            </a:ext>
          </a:extLst>
        </xdr:cNvPr>
        <xdr:cNvSpPr txBox="1">
          <a:spLocks noChangeArrowheads="1"/>
        </xdr:cNvSpPr>
      </xdr:nvSpPr>
      <xdr:spPr bwMode="auto">
        <a:xfrm>
          <a:off x="39814500" y="4400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733" name="Text Box 15">
          <a:extLst>
            <a:ext uri="{FF2B5EF4-FFF2-40B4-BE49-F238E27FC236}">
              <a16:creationId xmlns:a16="http://schemas.microsoft.com/office/drawing/2014/main" id="{97AC6239-FDBD-4390-9AEF-647E58763BD7}"/>
            </a:ext>
          </a:extLst>
        </xdr:cNvPr>
        <xdr:cNvSpPr txBox="1">
          <a:spLocks noChangeArrowheads="1"/>
        </xdr:cNvSpPr>
      </xdr:nvSpPr>
      <xdr:spPr bwMode="auto">
        <a:xfrm>
          <a:off x="39814500" y="71818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714375</xdr:colOff>
      <xdr:row>17</xdr:row>
      <xdr:rowOff>533400</xdr:rowOff>
    </xdr:from>
    <xdr:ext cx="95250" cy="213632"/>
    <xdr:sp macro="" textlink="">
      <xdr:nvSpPr>
        <xdr:cNvPr id="734" name="Text Box 15">
          <a:extLst>
            <a:ext uri="{FF2B5EF4-FFF2-40B4-BE49-F238E27FC236}">
              <a16:creationId xmlns:a16="http://schemas.microsoft.com/office/drawing/2014/main" id="{30C9F202-077B-4753-846D-15982EB4D76E}"/>
            </a:ext>
          </a:extLst>
        </xdr:cNvPr>
        <xdr:cNvSpPr txBox="1">
          <a:spLocks noChangeArrowheads="1"/>
        </xdr:cNvSpPr>
      </xdr:nvSpPr>
      <xdr:spPr bwMode="auto">
        <a:xfrm>
          <a:off x="33604200" y="816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714375</xdr:colOff>
      <xdr:row>18</xdr:row>
      <xdr:rowOff>533400</xdr:rowOff>
    </xdr:from>
    <xdr:ext cx="95250" cy="213632"/>
    <xdr:sp macro="" textlink="">
      <xdr:nvSpPr>
        <xdr:cNvPr id="735" name="Text Box 15">
          <a:extLst>
            <a:ext uri="{FF2B5EF4-FFF2-40B4-BE49-F238E27FC236}">
              <a16:creationId xmlns:a16="http://schemas.microsoft.com/office/drawing/2014/main" id="{3DE3DF2B-6B6D-44F8-8746-9A3DC8536F90}"/>
            </a:ext>
          </a:extLst>
        </xdr:cNvPr>
        <xdr:cNvSpPr txBox="1">
          <a:spLocks noChangeArrowheads="1"/>
        </xdr:cNvSpPr>
      </xdr:nvSpPr>
      <xdr:spPr bwMode="auto">
        <a:xfrm>
          <a:off x="33604200" y="8162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736" name="Text Box 16">
          <a:extLst>
            <a:ext uri="{FF2B5EF4-FFF2-40B4-BE49-F238E27FC236}">
              <a16:creationId xmlns:a16="http://schemas.microsoft.com/office/drawing/2014/main" id="{F78D0091-CD2E-4EE9-BB3A-C75C80C967F3}"/>
            </a:ext>
          </a:extLst>
        </xdr:cNvPr>
        <xdr:cNvSpPr txBox="1">
          <a:spLocks noChangeArrowheads="1"/>
        </xdr:cNvSpPr>
      </xdr:nvSpPr>
      <xdr:spPr bwMode="auto">
        <a:xfrm>
          <a:off x="31384875" y="8258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737" name="Text Box 17">
          <a:extLst>
            <a:ext uri="{FF2B5EF4-FFF2-40B4-BE49-F238E27FC236}">
              <a16:creationId xmlns:a16="http://schemas.microsoft.com/office/drawing/2014/main" id="{795AFA34-7D73-4A77-8959-279E3DE3092A}"/>
            </a:ext>
          </a:extLst>
        </xdr:cNvPr>
        <xdr:cNvSpPr txBox="1">
          <a:spLocks noChangeArrowheads="1"/>
        </xdr:cNvSpPr>
      </xdr:nvSpPr>
      <xdr:spPr bwMode="auto">
        <a:xfrm>
          <a:off x="31384875" y="8258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738" name="Text Box 18">
          <a:extLst>
            <a:ext uri="{FF2B5EF4-FFF2-40B4-BE49-F238E27FC236}">
              <a16:creationId xmlns:a16="http://schemas.microsoft.com/office/drawing/2014/main" id="{B49B8C5F-43B1-4E01-A957-466FB7CB7316}"/>
            </a:ext>
          </a:extLst>
        </xdr:cNvPr>
        <xdr:cNvSpPr txBox="1">
          <a:spLocks noChangeArrowheads="1"/>
        </xdr:cNvSpPr>
      </xdr:nvSpPr>
      <xdr:spPr bwMode="auto">
        <a:xfrm>
          <a:off x="31384875" y="8258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739" name="Text Box 19">
          <a:extLst>
            <a:ext uri="{FF2B5EF4-FFF2-40B4-BE49-F238E27FC236}">
              <a16:creationId xmlns:a16="http://schemas.microsoft.com/office/drawing/2014/main" id="{0BC64C46-F48E-432A-B984-F52A77E99B1D}"/>
            </a:ext>
          </a:extLst>
        </xdr:cNvPr>
        <xdr:cNvSpPr txBox="1">
          <a:spLocks noChangeArrowheads="1"/>
        </xdr:cNvSpPr>
      </xdr:nvSpPr>
      <xdr:spPr bwMode="auto">
        <a:xfrm>
          <a:off x="31384875" y="8258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740" name="Text Box 16">
          <a:extLst>
            <a:ext uri="{FF2B5EF4-FFF2-40B4-BE49-F238E27FC236}">
              <a16:creationId xmlns:a16="http://schemas.microsoft.com/office/drawing/2014/main" id="{695BC903-6C02-4321-BA3B-2B12B72D1FA4}"/>
            </a:ext>
          </a:extLst>
        </xdr:cNvPr>
        <xdr:cNvSpPr txBox="1">
          <a:spLocks noChangeArrowheads="1"/>
        </xdr:cNvSpPr>
      </xdr:nvSpPr>
      <xdr:spPr bwMode="auto">
        <a:xfrm>
          <a:off x="31384875" y="8258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18</xdr:row>
      <xdr:rowOff>0</xdr:rowOff>
    </xdr:from>
    <xdr:ext cx="95250" cy="171450"/>
    <xdr:sp macro="" textlink="">
      <xdr:nvSpPr>
        <xdr:cNvPr id="741" name="Text Box 17">
          <a:extLst>
            <a:ext uri="{FF2B5EF4-FFF2-40B4-BE49-F238E27FC236}">
              <a16:creationId xmlns:a16="http://schemas.microsoft.com/office/drawing/2014/main" id="{D366D61A-5AFF-447A-89AB-5DD89CA940F0}"/>
            </a:ext>
          </a:extLst>
        </xdr:cNvPr>
        <xdr:cNvSpPr txBox="1">
          <a:spLocks noChangeArrowheads="1"/>
        </xdr:cNvSpPr>
      </xdr:nvSpPr>
      <xdr:spPr bwMode="auto">
        <a:xfrm>
          <a:off x="31384875" y="82581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18</xdr:row>
      <xdr:rowOff>15875</xdr:rowOff>
    </xdr:from>
    <xdr:ext cx="95250" cy="171450"/>
    <xdr:sp macro="" textlink="">
      <xdr:nvSpPr>
        <xdr:cNvPr id="742" name="Text Box 18">
          <a:extLst>
            <a:ext uri="{FF2B5EF4-FFF2-40B4-BE49-F238E27FC236}">
              <a16:creationId xmlns:a16="http://schemas.microsoft.com/office/drawing/2014/main" id="{D70533DF-BA16-45D5-A681-FFFD8656057B}"/>
            </a:ext>
          </a:extLst>
        </xdr:cNvPr>
        <xdr:cNvSpPr txBox="1">
          <a:spLocks noChangeArrowheads="1"/>
        </xdr:cNvSpPr>
      </xdr:nvSpPr>
      <xdr:spPr bwMode="auto">
        <a:xfrm>
          <a:off x="31386462" y="8274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17</xdr:row>
      <xdr:rowOff>504825</xdr:rowOff>
    </xdr:from>
    <xdr:ext cx="95250" cy="442269"/>
    <xdr:sp macro="" textlink="">
      <xdr:nvSpPr>
        <xdr:cNvPr id="743" name="Text Box 15">
          <a:extLst>
            <a:ext uri="{FF2B5EF4-FFF2-40B4-BE49-F238E27FC236}">
              <a16:creationId xmlns:a16="http://schemas.microsoft.com/office/drawing/2014/main" id="{5057ED8F-4690-414F-8DBC-12E306473192}"/>
            </a:ext>
          </a:extLst>
        </xdr:cNvPr>
        <xdr:cNvSpPr txBox="1">
          <a:spLocks noChangeArrowheads="1"/>
        </xdr:cNvSpPr>
      </xdr:nvSpPr>
      <xdr:spPr bwMode="auto">
        <a:xfrm>
          <a:off x="31384875" y="81343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647700</xdr:colOff>
      <xdr:row>18</xdr:row>
      <xdr:rowOff>142875</xdr:rowOff>
    </xdr:from>
    <xdr:ext cx="95250" cy="442269"/>
    <xdr:sp macro="" textlink="">
      <xdr:nvSpPr>
        <xdr:cNvPr id="744" name="Text Box 15">
          <a:extLst>
            <a:ext uri="{FF2B5EF4-FFF2-40B4-BE49-F238E27FC236}">
              <a16:creationId xmlns:a16="http://schemas.microsoft.com/office/drawing/2014/main" id="{AB9431C8-4732-4970-9E64-0EB885B8EFB3}"/>
            </a:ext>
          </a:extLst>
        </xdr:cNvPr>
        <xdr:cNvSpPr txBox="1">
          <a:spLocks noChangeArrowheads="1"/>
        </xdr:cNvSpPr>
      </xdr:nvSpPr>
      <xdr:spPr bwMode="auto">
        <a:xfrm>
          <a:off x="31375350" y="8401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95250</xdr:colOff>
      <xdr:row>17</xdr:row>
      <xdr:rowOff>447675</xdr:rowOff>
    </xdr:from>
    <xdr:ext cx="95250" cy="213632"/>
    <xdr:sp macro="" textlink="">
      <xdr:nvSpPr>
        <xdr:cNvPr id="745" name="Text Box 15">
          <a:extLst>
            <a:ext uri="{FF2B5EF4-FFF2-40B4-BE49-F238E27FC236}">
              <a16:creationId xmlns:a16="http://schemas.microsoft.com/office/drawing/2014/main" id="{ED2BF85F-5F97-45AB-9146-AEA82D84FF74}"/>
            </a:ext>
          </a:extLst>
        </xdr:cNvPr>
        <xdr:cNvSpPr txBox="1">
          <a:spLocks noChangeArrowheads="1"/>
        </xdr:cNvSpPr>
      </xdr:nvSpPr>
      <xdr:spPr bwMode="auto">
        <a:xfrm>
          <a:off x="31480125" y="80772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76200</xdr:colOff>
      <xdr:row>18</xdr:row>
      <xdr:rowOff>9525</xdr:rowOff>
    </xdr:from>
    <xdr:ext cx="95250" cy="213632"/>
    <xdr:sp macro="" textlink="">
      <xdr:nvSpPr>
        <xdr:cNvPr id="746" name="Text Box 15">
          <a:extLst>
            <a:ext uri="{FF2B5EF4-FFF2-40B4-BE49-F238E27FC236}">
              <a16:creationId xmlns:a16="http://schemas.microsoft.com/office/drawing/2014/main" id="{0DCEA454-1ABB-41C1-AA1F-04F48009A4D5}"/>
            </a:ext>
          </a:extLst>
        </xdr:cNvPr>
        <xdr:cNvSpPr txBox="1">
          <a:spLocks noChangeArrowheads="1"/>
        </xdr:cNvSpPr>
      </xdr:nvSpPr>
      <xdr:spPr bwMode="auto">
        <a:xfrm>
          <a:off x="32051625" y="82677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747" name="Text Box 15">
          <a:extLst>
            <a:ext uri="{FF2B5EF4-FFF2-40B4-BE49-F238E27FC236}">
              <a16:creationId xmlns:a16="http://schemas.microsoft.com/office/drawing/2014/main" id="{B10499B4-D335-4B53-9471-F8CDB23D67EB}"/>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748" name="Text Box 15">
          <a:extLst>
            <a:ext uri="{FF2B5EF4-FFF2-40B4-BE49-F238E27FC236}">
              <a16:creationId xmlns:a16="http://schemas.microsoft.com/office/drawing/2014/main" id="{EDB8210F-A5F2-40FA-9F59-CC4A07E9029B}"/>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749" name="Text Box 15">
          <a:extLst>
            <a:ext uri="{FF2B5EF4-FFF2-40B4-BE49-F238E27FC236}">
              <a16:creationId xmlns:a16="http://schemas.microsoft.com/office/drawing/2014/main" id="{1BBCC374-F143-4E0D-A155-F990C6C189C3}"/>
            </a:ext>
          </a:extLst>
        </xdr:cNvPr>
        <xdr:cNvSpPr txBox="1">
          <a:spLocks noChangeArrowheads="1"/>
        </xdr:cNvSpPr>
      </xdr:nvSpPr>
      <xdr:spPr bwMode="auto">
        <a:xfrm>
          <a:off x="39814500"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750" name="Text Box 15">
          <a:extLst>
            <a:ext uri="{FF2B5EF4-FFF2-40B4-BE49-F238E27FC236}">
              <a16:creationId xmlns:a16="http://schemas.microsoft.com/office/drawing/2014/main" id="{D4942240-3B32-45DE-8445-3F9262C50677}"/>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751" name="Text Box 15">
          <a:extLst>
            <a:ext uri="{FF2B5EF4-FFF2-40B4-BE49-F238E27FC236}">
              <a16:creationId xmlns:a16="http://schemas.microsoft.com/office/drawing/2014/main" id="{577A3AEA-4E4B-4613-B29B-2B4AC3D5134E}"/>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752" name="Text Box 15">
          <a:extLst>
            <a:ext uri="{FF2B5EF4-FFF2-40B4-BE49-F238E27FC236}">
              <a16:creationId xmlns:a16="http://schemas.microsoft.com/office/drawing/2014/main" id="{3A7D8A12-A18D-4A54-9D10-289DC651DB2D}"/>
            </a:ext>
          </a:extLst>
        </xdr:cNvPr>
        <xdr:cNvSpPr txBox="1">
          <a:spLocks noChangeArrowheads="1"/>
        </xdr:cNvSpPr>
      </xdr:nvSpPr>
      <xdr:spPr bwMode="auto">
        <a:xfrm>
          <a:off x="39814500"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32</xdr:row>
      <xdr:rowOff>504825</xdr:rowOff>
    </xdr:from>
    <xdr:ext cx="95250" cy="444014"/>
    <xdr:sp macro="" textlink="">
      <xdr:nvSpPr>
        <xdr:cNvPr id="753" name="Text Box 15">
          <a:extLst>
            <a:ext uri="{FF2B5EF4-FFF2-40B4-BE49-F238E27FC236}">
              <a16:creationId xmlns:a16="http://schemas.microsoft.com/office/drawing/2014/main" id="{F8F52974-73F5-4E23-9B8A-1FA7E1869F1B}"/>
            </a:ext>
          </a:extLst>
        </xdr:cNvPr>
        <xdr:cNvSpPr txBox="1">
          <a:spLocks noChangeArrowheads="1"/>
        </xdr:cNvSpPr>
      </xdr:nvSpPr>
      <xdr:spPr bwMode="auto">
        <a:xfrm>
          <a:off x="22231350" y="1319212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54" name="Text Box 16">
          <a:extLst>
            <a:ext uri="{FF2B5EF4-FFF2-40B4-BE49-F238E27FC236}">
              <a16:creationId xmlns:a16="http://schemas.microsoft.com/office/drawing/2014/main" id="{37EBB5F5-7E18-4B99-AC36-68171A94C516}"/>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55" name="Text Box 17">
          <a:extLst>
            <a:ext uri="{FF2B5EF4-FFF2-40B4-BE49-F238E27FC236}">
              <a16:creationId xmlns:a16="http://schemas.microsoft.com/office/drawing/2014/main" id="{074A3853-7E35-413E-AB0E-DE51D2DBC977}"/>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56" name="Text Box 18">
          <a:extLst>
            <a:ext uri="{FF2B5EF4-FFF2-40B4-BE49-F238E27FC236}">
              <a16:creationId xmlns:a16="http://schemas.microsoft.com/office/drawing/2014/main" id="{74AE452D-9E11-4BF2-AF03-7576D5733ECE}"/>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57" name="Text Box 19">
          <a:extLst>
            <a:ext uri="{FF2B5EF4-FFF2-40B4-BE49-F238E27FC236}">
              <a16:creationId xmlns:a16="http://schemas.microsoft.com/office/drawing/2014/main" id="{B896738C-39B4-43A9-A5A5-41270F77408A}"/>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758" name="Text Box 16">
          <a:extLst>
            <a:ext uri="{FF2B5EF4-FFF2-40B4-BE49-F238E27FC236}">
              <a16:creationId xmlns:a16="http://schemas.microsoft.com/office/drawing/2014/main" id="{3078DA5F-16FF-4A0E-BC3B-2FDFAB0D7232}"/>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759" name="Text Box 17">
          <a:extLst>
            <a:ext uri="{FF2B5EF4-FFF2-40B4-BE49-F238E27FC236}">
              <a16:creationId xmlns:a16="http://schemas.microsoft.com/office/drawing/2014/main" id="{52642664-DAB9-476A-A8F6-C38826B222E5}"/>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760" name="Text Box 18">
          <a:extLst>
            <a:ext uri="{FF2B5EF4-FFF2-40B4-BE49-F238E27FC236}">
              <a16:creationId xmlns:a16="http://schemas.microsoft.com/office/drawing/2014/main" id="{64187744-2963-4780-ABD2-6FA6ACBB4A71}"/>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761" name="Text Box 19">
          <a:extLst>
            <a:ext uri="{FF2B5EF4-FFF2-40B4-BE49-F238E27FC236}">
              <a16:creationId xmlns:a16="http://schemas.microsoft.com/office/drawing/2014/main" id="{3536C110-F8E2-44AE-8939-EEAE31BC99F7}"/>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762" name="Text Box 15">
          <a:extLst>
            <a:ext uri="{FF2B5EF4-FFF2-40B4-BE49-F238E27FC236}">
              <a16:creationId xmlns:a16="http://schemas.microsoft.com/office/drawing/2014/main" id="{0C264F44-B243-4582-B9F0-6DAE9B435AAD}"/>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763" name="Text Box 16">
          <a:extLst>
            <a:ext uri="{FF2B5EF4-FFF2-40B4-BE49-F238E27FC236}">
              <a16:creationId xmlns:a16="http://schemas.microsoft.com/office/drawing/2014/main" id="{05F9A6AC-0AE7-428C-AB4A-6EB9FC67CF78}"/>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764" name="Text Box 17">
          <a:extLst>
            <a:ext uri="{FF2B5EF4-FFF2-40B4-BE49-F238E27FC236}">
              <a16:creationId xmlns:a16="http://schemas.microsoft.com/office/drawing/2014/main" id="{F453BC39-DD98-431D-A849-9B25229414B9}"/>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765" name="Text Box 18">
          <a:extLst>
            <a:ext uri="{FF2B5EF4-FFF2-40B4-BE49-F238E27FC236}">
              <a16:creationId xmlns:a16="http://schemas.microsoft.com/office/drawing/2014/main" id="{8BCE36AC-ABAA-4A83-BE29-7C15083F3A00}"/>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766" name="Text Box 19">
          <a:extLst>
            <a:ext uri="{FF2B5EF4-FFF2-40B4-BE49-F238E27FC236}">
              <a16:creationId xmlns:a16="http://schemas.microsoft.com/office/drawing/2014/main" id="{C299D5FB-2DED-46AB-8811-6605FD0759C6}"/>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767" name="Text Box 15">
          <a:extLst>
            <a:ext uri="{FF2B5EF4-FFF2-40B4-BE49-F238E27FC236}">
              <a16:creationId xmlns:a16="http://schemas.microsoft.com/office/drawing/2014/main" id="{2970B608-F4E6-4EE3-A312-0D52CD583CC3}"/>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68" name="Text Box 16">
          <a:extLst>
            <a:ext uri="{FF2B5EF4-FFF2-40B4-BE49-F238E27FC236}">
              <a16:creationId xmlns:a16="http://schemas.microsoft.com/office/drawing/2014/main" id="{9258704E-BF1C-4F16-9857-CC100521EE87}"/>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69" name="Text Box 17">
          <a:extLst>
            <a:ext uri="{FF2B5EF4-FFF2-40B4-BE49-F238E27FC236}">
              <a16:creationId xmlns:a16="http://schemas.microsoft.com/office/drawing/2014/main" id="{B9554A74-2115-46AF-B707-F9BB7BE2174F}"/>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70" name="Text Box 18">
          <a:extLst>
            <a:ext uri="{FF2B5EF4-FFF2-40B4-BE49-F238E27FC236}">
              <a16:creationId xmlns:a16="http://schemas.microsoft.com/office/drawing/2014/main" id="{BDA7551B-DA92-4F3C-B355-34DB196ACD70}"/>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0</xdr:rowOff>
    </xdr:from>
    <xdr:ext cx="95250" cy="171450"/>
    <xdr:sp macro="" textlink="">
      <xdr:nvSpPr>
        <xdr:cNvPr id="771" name="Text Box 19">
          <a:extLst>
            <a:ext uri="{FF2B5EF4-FFF2-40B4-BE49-F238E27FC236}">
              <a16:creationId xmlns:a16="http://schemas.microsoft.com/office/drawing/2014/main" id="{5ACD1435-F7FE-4173-8BA0-0B6B1A6850F4}"/>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34</xdr:row>
      <xdr:rowOff>504825</xdr:rowOff>
    </xdr:from>
    <xdr:ext cx="95250" cy="213632"/>
    <xdr:sp macro="" textlink="">
      <xdr:nvSpPr>
        <xdr:cNvPr id="772" name="Text Box 15">
          <a:extLst>
            <a:ext uri="{FF2B5EF4-FFF2-40B4-BE49-F238E27FC236}">
              <a16:creationId xmlns:a16="http://schemas.microsoft.com/office/drawing/2014/main" id="{33BF7E86-5782-47DE-A698-74FC545D05ED}"/>
            </a:ext>
          </a:extLst>
        </xdr:cNvPr>
        <xdr:cNvSpPr txBox="1">
          <a:spLocks noChangeArrowheads="1"/>
        </xdr:cNvSpPr>
      </xdr:nvSpPr>
      <xdr:spPr bwMode="auto">
        <a:xfrm>
          <a:off x="22231350"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773" name="Text Box 16">
          <a:extLst>
            <a:ext uri="{FF2B5EF4-FFF2-40B4-BE49-F238E27FC236}">
              <a16:creationId xmlns:a16="http://schemas.microsoft.com/office/drawing/2014/main" id="{EC8C3ED1-3660-4F2D-A197-2AB2CDA6A925}"/>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774" name="Text Box 17">
          <a:extLst>
            <a:ext uri="{FF2B5EF4-FFF2-40B4-BE49-F238E27FC236}">
              <a16:creationId xmlns:a16="http://schemas.microsoft.com/office/drawing/2014/main" id="{75D83513-59E8-48AE-A570-B54C8E1B9A89}"/>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775" name="Text Box 18">
          <a:extLst>
            <a:ext uri="{FF2B5EF4-FFF2-40B4-BE49-F238E27FC236}">
              <a16:creationId xmlns:a16="http://schemas.microsoft.com/office/drawing/2014/main" id="{CB3C6672-22B9-45DB-9DB5-8929FB9FC9F9}"/>
            </a:ext>
          </a:extLst>
        </xdr:cNvPr>
        <xdr:cNvSpPr txBox="1">
          <a:spLocks noChangeArrowheads="1"/>
        </xdr:cNvSpPr>
      </xdr:nvSpPr>
      <xdr:spPr bwMode="auto">
        <a:xfrm>
          <a:off x="31386462" y="13636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776" name="Text Box 15">
          <a:extLst>
            <a:ext uri="{FF2B5EF4-FFF2-40B4-BE49-F238E27FC236}">
              <a16:creationId xmlns:a16="http://schemas.microsoft.com/office/drawing/2014/main" id="{D6F25611-F14D-4022-9A5F-8DACD4656B45}"/>
            </a:ext>
          </a:extLst>
        </xdr:cNvPr>
        <xdr:cNvSpPr txBox="1">
          <a:spLocks noChangeArrowheads="1"/>
        </xdr:cNvSpPr>
      </xdr:nvSpPr>
      <xdr:spPr bwMode="auto">
        <a:xfrm>
          <a:off x="31384875"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777" name="Text Box 16">
          <a:extLst>
            <a:ext uri="{FF2B5EF4-FFF2-40B4-BE49-F238E27FC236}">
              <a16:creationId xmlns:a16="http://schemas.microsoft.com/office/drawing/2014/main" id="{DF665E6E-E730-47AA-94F7-D74DDC653F4E}"/>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778" name="Text Box 17">
          <a:extLst>
            <a:ext uri="{FF2B5EF4-FFF2-40B4-BE49-F238E27FC236}">
              <a16:creationId xmlns:a16="http://schemas.microsoft.com/office/drawing/2014/main" id="{CBEC4361-0B28-4732-9E84-AE4B349A892B}"/>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779" name="Text Box 18">
          <a:extLst>
            <a:ext uri="{FF2B5EF4-FFF2-40B4-BE49-F238E27FC236}">
              <a16:creationId xmlns:a16="http://schemas.microsoft.com/office/drawing/2014/main" id="{DF3C9643-3144-42B9-A16B-89E21D63C80E}"/>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780" name="Text Box 19">
          <a:extLst>
            <a:ext uri="{FF2B5EF4-FFF2-40B4-BE49-F238E27FC236}">
              <a16:creationId xmlns:a16="http://schemas.microsoft.com/office/drawing/2014/main" id="{AE0201E4-BC49-4D10-AACD-5DE93DC1A052}"/>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0</xdr:rowOff>
    </xdr:from>
    <xdr:ext cx="95250" cy="171450"/>
    <xdr:sp macro="" textlink="">
      <xdr:nvSpPr>
        <xdr:cNvPr id="781" name="Text Box 16">
          <a:extLst>
            <a:ext uri="{FF2B5EF4-FFF2-40B4-BE49-F238E27FC236}">
              <a16:creationId xmlns:a16="http://schemas.microsoft.com/office/drawing/2014/main" id="{0FB3C351-EA43-46E6-8A0D-1E8D724D71E0}"/>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782" name="Text Box 16">
          <a:extLst>
            <a:ext uri="{FF2B5EF4-FFF2-40B4-BE49-F238E27FC236}">
              <a16:creationId xmlns:a16="http://schemas.microsoft.com/office/drawing/2014/main" id="{E6C6D374-74A9-4DCE-8145-0C0C3B78315A}"/>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783" name="Text Box 17">
          <a:extLst>
            <a:ext uri="{FF2B5EF4-FFF2-40B4-BE49-F238E27FC236}">
              <a16:creationId xmlns:a16="http://schemas.microsoft.com/office/drawing/2014/main" id="{A7950EE9-55EA-4498-8E46-BD65B7C7D8A7}"/>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784" name="Text Box 18">
          <a:extLst>
            <a:ext uri="{FF2B5EF4-FFF2-40B4-BE49-F238E27FC236}">
              <a16:creationId xmlns:a16="http://schemas.microsoft.com/office/drawing/2014/main" id="{CEBC5D03-7763-4835-9668-C28FAF5337B8}"/>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785" name="Text Box 19">
          <a:extLst>
            <a:ext uri="{FF2B5EF4-FFF2-40B4-BE49-F238E27FC236}">
              <a16:creationId xmlns:a16="http://schemas.microsoft.com/office/drawing/2014/main" id="{3BB37B03-00E6-46B0-B649-3D3E53A18D88}"/>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786" name="Text Box 15">
          <a:extLst>
            <a:ext uri="{FF2B5EF4-FFF2-40B4-BE49-F238E27FC236}">
              <a16:creationId xmlns:a16="http://schemas.microsoft.com/office/drawing/2014/main" id="{7CE5D1EB-CA3D-47BF-B305-12EF01A8FE50}"/>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857250</xdr:colOff>
      <xdr:row>35</xdr:row>
      <xdr:rowOff>301625</xdr:rowOff>
    </xdr:from>
    <xdr:ext cx="97630" cy="112531"/>
    <xdr:sp macro="" textlink="">
      <xdr:nvSpPr>
        <xdr:cNvPr id="787" name="Text Box 15">
          <a:extLst>
            <a:ext uri="{FF2B5EF4-FFF2-40B4-BE49-F238E27FC236}">
              <a16:creationId xmlns:a16="http://schemas.microsoft.com/office/drawing/2014/main" id="{6CED300F-5F53-4107-B01F-D188641080B0}"/>
            </a:ext>
          </a:extLst>
        </xdr:cNvPr>
        <xdr:cNvSpPr txBox="1">
          <a:spLocks noChangeArrowheads="1"/>
        </xdr:cNvSpPr>
      </xdr:nvSpPr>
      <xdr:spPr bwMode="auto">
        <a:xfrm>
          <a:off x="222313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400050</xdr:colOff>
      <xdr:row>36</xdr:row>
      <xdr:rowOff>273050</xdr:rowOff>
    </xdr:from>
    <xdr:ext cx="97630" cy="112531"/>
    <xdr:sp macro="" textlink="">
      <xdr:nvSpPr>
        <xdr:cNvPr id="788" name="Text Box 15">
          <a:extLst>
            <a:ext uri="{FF2B5EF4-FFF2-40B4-BE49-F238E27FC236}">
              <a16:creationId xmlns:a16="http://schemas.microsoft.com/office/drawing/2014/main" id="{62F7C3D4-55D9-4C15-BC37-723D55E4DCDF}"/>
            </a:ext>
          </a:extLst>
        </xdr:cNvPr>
        <xdr:cNvSpPr txBox="1">
          <a:spLocks noChangeArrowheads="1"/>
        </xdr:cNvSpPr>
      </xdr:nvSpPr>
      <xdr:spPr bwMode="auto">
        <a:xfrm>
          <a:off x="41948100" y="18627725"/>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657225</xdr:colOff>
      <xdr:row>34</xdr:row>
      <xdr:rowOff>158750</xdr:rowOff>
    </xdr:from>
    <xdr:ext cx="97630" cy="112531"/>
    <xdr:sp macro="" textlink="">
      <xdr:nvSpPr>
        <xdr:cNvPr id="789" name="Text Box 15">
          <a:extLst>
            <a:ext uri="{FF2B5EF4-FFF2-40B4-BE49-F238E27FC236}">
              <a16:creationId xmlns:a16="http://schemas.microsoft.com/office/drawing/2014/main" id="{A5916AED-8CD6-41C9-A9DC-4B7BE0222C9B}"/>
            </a:ext>
          </a:extLst>
        </xdr:cNvPr>
        <xdr:cNvSpPr txBox="1">
          <a:spLocks noChangeArrowheads="1"/>
        </xdr:cNvSpPr>
      </xdr:nvSpPr>
      <xdr:spPr bwMode="auto">
        <a:xfrm>
          <a:off x="42205275" y="17656175"/>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857250</xdr:colOff>
      <xdr:row>35</xdr:row>
      <xdr:rowOff>301625</xdr:rowOff>
    </xdr:from>
    <xdr:ext cx="97630" cy="112531"/>
    <xdr:sp macro="" textlink="">
      <xdr:nvSpPr>
        <xdr:cNvPr id="790" name="Text Box 15">
          <a:extLst>
            <a:ext uri="{FF2B5EF4-FFF2-40B4-BE49-F238E27FC236}">
              <a16:creationId xmlns:a16="http://schemas.microsoft.com/office/drawing/2014/main" id="{50E616DC-F3D6-4E02-B552-F893BE8C1D27}"/>
            </a:ext>
          </a:extLst>
        </xdr:cNvPr>
        <xdr:cNvSpPr txBox="1">
          <a:spLocks noChangeArrowheads="1"/>
        </xdr:cNvSpPr>
      </xdr:nvSpPr>
      <xdr:spPr bwMode="auto">
        <a:xfrm>
          <a:off x="222313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857250</xdr:colOff>
      <xdr:row>35</xdr:row>
      <xdr:rowOff>301625</xdr:rowOff>
    </xdr:from>
    <xdr:ext cx="97630" cy="112531"/>
    <xdr:sp macro="" textlink="">
      <xdr:nvSpPr>
        <xdr:cNvPr id="791" name="Text Box 15">
          <a:extLst>
            <a:ext uri="{FF2B5EF4-FFF2-40B4-BE49-F238E27FC236}">
              <a16:creationId xmlns:a16="http://schemas.microsoft.com/office/drawing/2014/main" id="{05D1B88A-334C-4EA6-9913-2A045DC959C7}"/>
            </a:ext>
          </a:extLst>
        </xdr:cNvPr>
        <xdr:cNvSpPr txBox="1">
          <a:spLocks noChangeArrowheads="1"/>
        </xdr:cNvSpPr>
      </xdr:nvSpPr>
      <xdr:spPr bwMode="auto">
        <a:xfrm>
          <a:off x="222313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704850</xdr:colOff>
      <xdr:row>37</xdr:row>
      <xdr:rowOff>425450</xdr:rowOff>
    </xdr:from>
    <xdr:ext cx="97630" cy="112531"/>
    <xdr:sp macro="" textlink="">
      <xdr:nvSpPr>
        <xdr:cNvPr id="792" name="Text Box 15">
          <a:extLst>
            <a:ext uri="{FF2B5EF4-FFF2-40B4-BE49-F238E27FC236}">
              <a16:creationId xmlns:a16="http://schemas.microsoft.com/office/drawing/2014/main" id="{2371D0C5-888E-4969-8BE3-538F9346F933}"/>
            </a:ext>
          </a:extLst>
        </xdr:cNvPr>
        <xdr:cNvSpPr txBox="1">
          <a:spLocks noChangeArrowheads="1"/>
        </xdr:cNvSpPr>
      </xdr:nvSpPr>
      <xdr:spPr bwMode="auto">
        <a:xfrm>
          <a:off x="41405175" y="19313525"/>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793" name="Text Box 15">
          <a:extLst>
            <a:ext uri="{FF2B5EF4-FFF2-40B4-BE49-F238E27FC236}">
              <a16:creationId xmlns:a16="http://schemas.microsoft.com/office/drawing/2014/main" id="{BCE9FB4D-8CAE-46E7-91AB-3C9E40B3EEAF}"/>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794" name="Text Box 15">
          <a:extLst>
            <a:ext uri="{FF2B5EF4-FFF2-40B4-BE49-F238E27FC236}">
              <a16:creationId xmlns:a16="http://schemas.microsoft.com/office/drawing/2014/main" id="{9E0A4673-DA7F-457E-B0DA-DA4C2EA8E3CE}"/>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795" name="Text Box 15">
          <a:extLst>
            <a:ext uri="{FF2B5EF4-FFF2-40B4-BE49-F238E27FC236}">
              <a16:creationId xmlns:a16="http://schemas.microsoft.com/office/drawing/2014/main" id="{8633DD46-F75B-406E-9105-2C5C7300F66D}"/>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796" name="Text Box 16">
          <a:extLst>
            <a:ext uri="{FF2B5EF4-FFF2-40B4-BE49-F238E27FC236}">
              <a16:creationId xmlns:a16="http://schemas.microsoft.com/office/drawing/2014/main" id="{696EF934-DADF-4070-9C8E-C93CBDCFE307}"/>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797" name="Text Box 17">
          <a:extLst>
            <a:ext uri="{FF2B5EF4-FFF2-40B4-BE49-F238E27FC236}">
              <a16:creationId xmlns:a16="http://schemas.microsoft.com/office/drawing/2014/main" id="{BA7D0F2E-BD67-40D9-8EF2-33D18CA1C12F}"/>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798" name="Text Box 18">
          <a:extLst>
            <a:ext uri="{FF2B5EF4-FFF2-40B4-BE49-F238E27FC236}">
              <a16:creationId xmlns:a16="http://schemas.microsoft.com/office/drawing/2014/main" id="{899325FC-6307-40F1-B3DA-BFA86E7FB634}"/>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799" name="Text Box 19">
          <a:extLst>
            <a:ext uri="{FF2B5EF4-FFF2-40B4-BE49-F238E27FC236}">
              <a16:creationId xmlns:a16="http://schemas.microsoft.com/office/drawing/2014/main" id="{ADC3084C-AB16-49C3-9BD6-BE1587A19F18}"/>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00" name="Text Box 16">
          <a:extLst>
            <a:ext uri="{FF2B5EF4-FFF2-40B4-BE49-F238E27FC236}">
              <a16:creationId xmlns:a16="http://schemas.microsoft.com/office/drawing/2014/main" id="{BC278BEF-BCBD-4F03-A483-C79D4163EC9B}"/>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01" name="Text Box 17">
          <a:extLst>
            <a:ext uri="{FF2B5EF4-FFF2-40B4-BE49-F238E27FC236}">
              <a16:creationId xmlns:a16="http://schemas.microsoft.com/office/drawing/2014/main" id="{9E2D0B55-95FF-4BDC-9F6F-C8CBA3F3A26D}"/>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32</xdr:row>
      <xdr:rowOff>15875</xdr:rowOff>
    </xdr:from>
    <xdr:ext cx="95250" cy="171450"/>
    <xdr:sp macro="" textlink="">
      <xdr:nvSpPr>
        <xdr:cNvPr id="802" name="Text Box 18">
          <a:extLst>
            <a:ext uri="{FF2B5EF4-FFF2-40B4-BE49-F238E27FC236}">
              <a16:creationId xmlns:a16="http://schemas.microsoft.com/office/drawing/2014/main" id="{5789A1B9-93E6-4FBA-A9FF-ACAA536D404F}"/>
            </a:ext>
          </a:extLst>
        </xdr:cNvPr>
        <xdr:cNvSpPr txBox="1">
          <a:spLocks noChangeArrowheads="1"/>
        </xdr:cNvSpPr>
      </xdr:nvSpPr>
      <xdr:spPr bwMode="auto">
        <a:xfrm>
          <a:off x="31386462" y="1277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803" name="Text Box 15">
          <a:extLst>
            <a:ext uri="{FF2B5EF4-FFF2-40B4-BE49-F238E27FC236}">
              <a16:creationId xmlns:a16="http://schemas.microsoft.com/office/drawing/2014/main" id="{F9601353-C608-49A4-91C7-A728889E8A02}"/>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804" name="Text Box 15">
          <a:extLst>
            <a:ext uri="{FF2B5EF4-FFF2-40B4-BE49-F238E27FC236}">
              <a16:creationId xmlns:a16="http://schemas.microsoft.com/office/drawing/2014/main" id="{47D24BE0-BA66-4B11-9E53-9D0854DE79BD}"/>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805" name="Text Box 15">
          <a:extLst>
            <a:ext uri="{FF2B5EF4-FFF2-40B4-BE49-F238E27FC236}">
              <a16:creationId xmlns:a16="http://schemas.microsoft.com/office/drawing/2014/main" id="{03439790-F2D1-44AB-806B-F8936130C1C5}"/>
            </a:ext>
          </a:extLst>
        </xdr:cNvPr>
        <xdr:cNvSpPr txBox="1">
          <a:spLocks noChangeArrowheads="1"/>
        </xdr:cNvSpPr>
      </xdr:nvSpPr>
      <xdr:spPr bwMode="auto">
        <a:xfrm>
          <a:off x="31384875" y="12763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806" name="Text Box 15">
          <a:extLst>
            <a:ext uri="{FF2B5EF4-FFF2-40B4-BE49-F238E27FC236}">
              <a16:creationId xmlns:a16="http://schemas.microsoft.com/office/drawing/2014/main" id="{DA0E7D5A-2F4C-4BF5-9799-F53E6CEDCFA2}"/>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07" name="Text Box 16">
          <a:extLst>
            <a:ext uri="{FF2B5EF4-FFF2-40B4-BE49-F238E27FC236}">
              <a16:creationId xmlns:a16="http://schemas.microsoft.com/office/drawing/2014/main" id="{3B6D3723-B910-4735-BDA2-8A9B14C3B61A}"/>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08" name="Text Box 17">
          <a:extLst>
            <a:ext uri="{FF2B5EF4-FFF2-40B4-BE49-F238E27FC236}">
              <a16:creationId xmlns:a16="http://schemas.microsoft.com/office/drawing/2014/main" id="{23A0EBD4-B0C1-4966-BC41-A7836CF4B0C9}"/>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09" name="Text Box 18">
          <a:extLst>
            <a:ext uri="{FF2B5EF4-FFF2-40B4-BE49-F238E27FC236}">
              <a16:creationId xmlns:a16="http://schemas.microsoft.com/office/drawing/2014/main" id="{C611BC3D-6F7A-420A-9391-213070C1AEC5}"/>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10" name="Text Box 19">
          <a:extLst>
            <a:ext uri="{FF2B5EF4-FFF2-40B4-BE49-F238E27FC236}">
              <a16:creationId xmlns:a16="http://schemas.microsoft.com/office/drawing/2014/main" id="{0490F2FF-2368-41DD-8AD9-C8B62E5E9C26}"/>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11" name="Text Box 16">
          <a:extLst>
            <a:ext uri="{FF2B5EF4-FFF2-40B4-BE49-F238E27FC236}">
              <a16:creationId xmlns:a16="http://schemas.microsoft.com/office/drawing/2014/main" id="{324C9EE4-7C6B-4CE8-A3DE-D0D6756B2F00}"/>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0</xdr:rowOff>
    </xdr:from>
    <xdr:ext cx="95250" cy="171450"/>
    <xdr:sp macro="" textlink="">
      <xdr:nvSpPr>
        <xdr:cNvPr id="812" name="Text Box 17">
          <a:extLst>
            <a:ext uri="{FF2B5EF4-FFF2-40B4-BE49-F238E27FC236}">
              <a16:creationId xmlns:a16="http://schemas.microsoft.com/office/drawing/2014/main" id="{7310BA23-C595-4683-B604-8AD478EB2A3D}"/>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32</xdr:row>
      <xdr:rowOff>15875</xdr:rowOff>
    </xdr:from>
    <xdr:ext cx="95250" cy="171450"/>
    <xdr:sp macro="" textlink="">
      <xdr:nvSpPr>
        <xdr:cNvPr id="813" name="Text Box 18">
          <a:extLst>
            <a:ext uri="{FF2B5EF4-FFF2-40B4-BE49-F238E27FC236}">
              <a16:creationId xmlns:a16="http://schemas.microsoft.com/office/drawing/2014/main" id="{CAACB293-DFBE-4B7E-9BD4-7ACC2381FC43}"/>
            </a:ext>
          </a:extLst>
        </xdr:cNvPr>
        <xdr:cNvSpPr txBox="1">
          <a:spLocks noChangeArrowheads="1"/>
        </xdr:cNvSpPr>
      </xdr:nvSpPr>
      <xdr:spPr bwMode="auto">
        <a:xfrm>
          <a:off x="31386462" y="1277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814" name="Text Box 15">
          <a:extLst>
            <a:ext uri="{FF2B5EF4-FFF2-40B4-BE49-F238E27FC236}">
              <a16:creationId xmlns:a16="http://schemas.microsoft.com/office/drawing/2014/main" id="{3703D265-5280-4426-A173-7A22ADA5A07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213632"/>
    <xdr:sp macro="" textlink="">
      <xdr:nvSpPr>
        <xdr:cNvPr id="815" name="Text Box 15">
          <a:extLst>
            <a:ext uri="{FF2B5EF4-FFF2-40B4-BE49-F238E27FC236}">
              <a16:creationId xmlns:a16="http://schemas.microsoft.com/office/drawing/2014/main" id="{7B04FFA1-ADA4-40AC-A741-E98B0A3AB9FF}"/>
            </a:ext>
          </a:extLst>
        </xdr:cNvPr>
        <xdr:cNvSpPr txBox="1">
          <a:spLocks noChangeArrowheads="1"/>
        </xdr:cNvSpPr>
      </xdr:nvSpPr>
      <xdr:spPr bwMode="auto">
        <a:xfrm>
          <a:off x="31384875" y="12763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816" name="Text Box 15">
          <a:extLst>
            <a:ext uri="{FF2B5EF4-FFF2-40B4-BE49-F238E27FC236}">
              <a16:creationId xmlns:a16="http://schemas.microsoft.com/office/drawing/2014/main" id="{420F7558-B151-4F80-AA32-0315369FBAA1}"/>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817" name="Text Box 15">
          <a:extLst>
            <a:ext uri="{FF2B5EF4-FFF2-40B4-BE49-F238E27FC236}">
              <a16:creationId xmlns:a16="http://schemas.microsoft.com/office/drawing/2014/main" id="{85E11CA1-9CC0-4635-9D99-CD8780EAFDBB}"/>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18" name="Text Box 15">
          <a:extLst>
            <a:ext uri="{FF2B5EF4-FFF2-40B4-BE49-F238E27FC236}">
              <a16:creationId xmlns:a16="http://schemas.microsoft.com/office/drawing/2014/main" id="{D73A1170-D2B6-467C-822D-5FB3D6364092}"/>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19" name="Text Box 16">
          <a:extLst>
            <a:ext uri="{FF2B5EF4-FFF2-40B4-BE49-F238E27FC236}">
              <a16:creationId xmlns:a16="http://schemas.microsoft.com/office/drawing/2014/main" id="{AC8FAA84-1199-4553-B4D1-BC6FF53F4F89}"/>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20" name="Text Box 17">
          <a:extLst>
            <a:ext uri="{FF2B5EF4-FFF2-40B4-BE49-F238E27FC236}">
              <a16:creationId xmlns:a16="http://schemas.microsoft.com/office/drawing/2014/main" id="{E4A173F9-4A22-4A87-B225-03EF1F20EBBB}"/>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21" name="Text Box 18">
          <a:extLst>
            <a:ext uri="{FF2B5EF4-FFF2-40B4-BE49-F238E27FC236}">
              <a16:creationId xmlns:a16="http://schemas.microsoft.com/office/drawing/2014/main" id="{6F74B2BA-78D8-4401-9D6C-3E47A63FBC84}"/>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22" name="Text Box 19">
          <a:extLst>
            <a:ext uri="{FF2B5EF4-FFF2-40B4-BE49-F238E27FC236}">
              <a16:creationId xmlns:a16="http://schemas.microsoft.com/office/drawing/2014/main" id="{E3C5B617-C334-4836-85A4-5E72A0F2FF3A}"/>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23" name="Text Box 16">
          <a:extLst>
            <a:ext uri="{FF2B5EF4-FFF2-40B4-BE49-F238E27FC236}">
              <a16:creationId xmlns:a16="http://schemas.microsoft.com/office/drawing/2014/main" id="{CF1CCA1A-C1B5-448E-AAEB-C11824D740BB}"/>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24" name="Text Box 17">
          <a:extLst>
            <a:ext uri="{FF2B5EF4-FFF2-40B4-BE49-F238E27FC236}">
              <a16:creationId xmlns:a16="http://schemas.microsoft.com/office/drawing/2014/main" id="{D1C36339-A31C-4FBE-AE49-6BB5FF1DC299}"/>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825" name="Text Box 18">
          <a:extLst>
            <a:ext uri="{FF2B5EF4-FFF2-40B4-BE49-F238E27FC236}">
              <a16:creationId xmlns:a16="http://schemas.microsoft.com/office/drawing/2014/main" id="{8ACBD6F4-2E21-4CF0-88E5-A923ED994445}"/>
            </a:ext>
          </a:extLst>
        </xdr:cNvPr>
        <xdr:cNvSpPr txBox="1">
          <a:spLocks noChangeArrowheads="1"/>
        </xdr:cNvSpPr>
      </xdr:nvSpPr>
      <xdr:spPr bwMode="auto">
        <a:xfrm>
          <a:off x="31386462" y="1320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826" name="Text Box 15">
          <a:extLst>
            <a:ext uri="{FF2B5EF4-FFF2-40B4-BE49-F238E27FC236}">
              <a16:creationId xmlns:a16="http://schemas.microsoft.com/office/drawing/2014/main" id="{AB45D7A4-ABC0-4163-9D99-0EBCC1CF26AF}"/>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27" name="Text Box 15">
          <a:extLst>
            <a:ext uri="{FF2B5EF4-FFF2-40B4-BE49-F238E27FC236}">
              <a16:creationId xmlns:a16="http://schemas.microsoft.com/office/drawing/2014/main" id="{04D6CDBF-27FB-4456-9A96-59246F2F2A16}"/>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828" name="Text Box 15">
          <a:extLst>
            <a:ext uri="{FF2B5EF4-FFF2-40B4-BE49-F238E27FC236}">
              <a16:creationId xmlns:a16="http://schemas.microsoft.com/office/drawing/2014/main" id="{139A89D1-0387-4503-AD4E-E100AF625286}"/>
            </a:ext>
          </a:extLst>
        </xdr:cNvPr>
        <xdr:cNvSpPr txBox="1">
          <a:spLocks noChangeArrowheads="1"/>
        </xdr:cNvSpPr>
      </xdr:nvSpPr>
      <xdr:spPr bwMode="auto">
        <a:xfrm>
          <a:off x="31384875" y="13192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829" name="Text Box 15">
          <a:extLst>
            <a:ext uri="{FF2B5EF4-FFF2-40B4-BE49-F238E27FC236}">
              <a16:creationId xmlns:a16="http://schemas.microsoft.com/office/drawing/2014/main" id="{1E2EAA5D-21F7-4E53-BDA3-4A14AB9D0AC9}"/>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30" name="Text Box 16">
          <a:extLst>
            <a:ext uri="{FF2B5EF4-FFF2-40B4-BE49-F238E27FC236}">
              <a16:creationId xmlns:a16="http://schemas.microsoft.com/office/drawing/2014/main" id="{F465480F-EF29-48D7-88F4-E15A0B12CC70}"/>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31" name="Text Box 17">
          <a:extLst>
            <a:ext uri="{FF2B5EF4-FFF2-40B4-BE49-F238E27FC236}">
              <a16:creationId xmlns:a16="http://schemas.microsoft.com/office/drawing/2014/main" id="{C945C024-4F4E-45BB-9140-DD5B5C9D99E3}"/>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32" name="Text Box 18">
          <a:extLst>
            <a:ext uri="{FF2B5EF4-FFF2-40B4-BE49-F238E27FC236}">
              <a16:creationId xmlns:a16="http://schemas.microsoft.com/office/drawing/2014/main" id="{F0CFE9F0-81D4-4833-BBCE-B9B48E184D7D}"/>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33" name="Text Box 19">
          <a:extLst>
            <a:ext uri="{FF2B5EF4-FFF2-40B4-BE49-F238E27FC236}">
              <a16:creationId xmlns:a16="http://schemas.microsoft.com/office/drawing/2014/main" id="{4C5DA809-898E-4EA6-A526-A40EC2A01CBD}"/>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34" name="Text Box 16">
          <a:extLst>
            <a:ext uri="{FF2B5EF4-FFF2-40B4-BE49-F238E27FC236}">
              <a16:creationId xmlns:a16="http://schemas.microsoft.com/office/drawing/2014/main" id="{4E7B7101-A041-4907-824B-6A3555A81F78}"/>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0</xdr:rowOff>
    </xdr:from>
    <xdr:ext cx="95250" cy="171450"/>
    <xdr:sp macro="" textlink="">
      <xdr:nvSpPr>
        <xdr:cNvPr id="835" name="Text Box 17">
          <a:extLst>
            <a:ext uri="{FF2B5EF4-FFF2-40B4-BE49-F238E27FC236}">
              <a16:creationId xmlns:a16="http://schemas.microsoft.com/office/drawing/2014/main" id="{D350A65D-09C8-4C75-86DD-9D8C6C4E6DD5}"/>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33</xdr:row>
      <xdr:rowOff>15875</xdr:rowOff>
    </xdr:from>
    <xdr:ext cx="95250" cy="171450"/>
    <xdr:sp macro="" textlink="">
      <xdr:nvSpPr>
        <xdr:cNvPr id="836" name="Text Box 18">
          <a:extLst>
            <a:ext uri="{FF2B5EF4-FFF2-40B4-BE49-F238E27FC236}">
              <a16:creationId xmlns:a16="http://schemas.microsoft.com/office/drawing/2014/main" id="{271D0030-8C65-4A86-85A2-DE27522AC5F8}"/>
            </a:ext>
          </a:extLst>
        </xdr:cNvPr>
        <xdr:cNvSpPr txBox="1">
          <a:spLocks noChangeArrowheads="1"/>
        </xdr:cNvSpPr>
      </xdr:nvSpPr>
      <xdr:spPr bwMode="auto">
        <a:xfrm>
          <a:off x="31386462" y="1320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37" name="Text Box 15">
          <a:extLst>
            <a:ext uri="{FF2B5EF4-FFF2-40B4-BE49-F238E27FC236}">
              <a16:creationId xmlns:a16="http://schemas.microsoft.com/office/drawing/2014/main" id="{3D85AFB1-0A4B-4513-9F7D-FD8E27BDF9E4}"/>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213632"/>
    <xdr:sp macro="" textlink="">
      <xdr:nvSpPr>
        <xdr:cNvPr id="838" name="Text Box 15">
          <a:extLst>
            <a:ext uri="{FF2B5EF4-FFF2-40B4-BE49-F238E27FC236}">
              <a16:creationId xmlns:a16="http://schemas.microsoft.com/office/drawing/2014/main" id="{E801DD91-3B92-48EE-AA3A-4347D648977D}"/>
            </a:ext>
          </a:extLst>
        </xdr:cNvPr>
        <xdr:cNvSpPr txBox="1">
          <a:spLocks noChangeArrowheads="1"/>
        </xdr:cNvSpPr>
      </xdr:nvSpPr>
      <xdr:spPr bwMode="auto">
        <a:xfrm>
          <a:off x="31384875" y="13192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39" name="Text Box 15">
          <a:extLst>
            <a:ext uri="{FF2B5EF4-FFF2-40B4-BE49-F238E27FC236}">
              <a16:creationId xmlns:a16="http://schemas.microsoft.com/office/drawing/2014/main" id="{833F0A8C-7B53-4926-B21E-DC843C9ADEE1}"/>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40" name="Text Box 15">
          <a:extLst>
            <a:ext uri="{FF2B5EF4-FFF2-40B4-BE49-F238E27FC236}">
              <a16:creationId xmlns:a16="http://schemas.microsoft.com/office/drawing/2014/main" id="{AAC74AE3-5802-4FFB-8098-7867F13A4BC7}"/>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41" name="Text Box 15">
          <a:extLst>
            <a:ext uri="{FF2B5EF4-FFF2-40B4-BE49-F238E27FC236}">
              <a16:creationId xmlns:a16="http://schemas.microsoft.com/office/drawing/2014/main" id="{9A1367C2-A586-4B33-939A-082064499C93}"/>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42" name="Text Box 16">
          <a:extLst>
            <a:ext uri="{FF2B5EF4-FFF2-40B4-BE49-F238E27FC236}">
              <a16:creationId xmlns:a16="http://schemas.microsoft.com/office/drawing/2014/main" id="{3694C14B-8C0E-440B-B427-15849946A7BA}"/>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43" name="Text Box 17">
          <a:extLst>
            <a:ext uri="{FF2B5EF4-FFF2-40B4-BE49-F238E27FC236}">
              <a16:creationId xmlns:a16="http://schemas.microsoft.com/office/drawing/2014/main" id="{743D9ECC-C9A7-4BCB-A1BC-22AD0E8051CD}"/>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44" name="Text Box 18">
          <a:extLst>
            <a:ext uri="{FF2B5EF4-FFF2-40B4-BE49-F238E27FC236}">
              <a16:creationId xmlns:a16="http://schemas.microsoft.com/office/drawing/2014/main" id="{3E7F20D5-CE1D-4C77-B0C6-930A3375E6D2}"/>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45" name="Text Box 19">
          <a:extLst>
            <a:ext uri="{FF2B5EF4-FFF2-40B4-BE49-F238E27FC236}">
              <a16:creationId xmlns:a16="http://schemas.microsoft.com/office/drawing/2014/main" id="{ED32585C-C32C-4AAA-A449-7715BAB2F08C}"/>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46" name="Text Box 16">
          <a:extLst>
            <a:ext uri="{FF2B5EF4-FFF2-40B4-BE49-F238E27FC236}">
              <a16:creationId xmlns:a16="http://schemas.microsoft.com/office/drawing/2014/main" id="{09C3E19E-DB0C-49CB-B365-C48ACCDC187C}"/>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47" name="Text Box 17">
          <a:extLst>
            <a:ext uri="{FF2B5EF4-FFF2-40B4-BE49-F238E27FC236}">
              <a16:creationId xmlns:a16="http://schemas.microsoft.com/office/drawing/2014/main" id="{9113CA9D-132F-4E9D-B703-2FA5E6507D6F}"/>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848" name="Text Box 18">
          <a:extLst>
            <a:ext uri="{FF2B5EF4-FFF2-40B4-BE49-F238E27FC236}">
              <a16:creationId xmlns:a16="http://schemas.microsoft.com/office/drawing/2014/main" id="{AA7CC399-E4F7-47AE-B4A8-9A8821AC8751}"/>
            </a:ext>
          </a:extLst>
        </xdr:cNvPr>
        <xdr:cNvSpPr txBox="1">
          <a:spLocks noChangeArrowheads="1"/>
        </xdr:cNvSpPr>
      </xdr:nvSpPr>
      <xdr:spPr bwMode="auto">
        <a:xfrm>
          <a:off x="31386462" y="13636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49" name="Text Box 15">
          <a:extLst>
            <a:ext uri="{FF2B5EF4-FFF2-40B4-BE49-F238E27FC236}">
              <a16:creationId xmlns:a16="http://schemas.microsoft.com/office/drawing/2014/main" id="{9A34BAC2-E0B8-450D-8DA2-0B8BCD916CCA}"/>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50" name="Text Box 15">
          <a:extLst>
            <a:ext uri="{FF2B5EF4-FFF2-40B4-BE49-F238E27FC236}">
              <a16:creationId xmlns:a16="http://schemas.microsoft.com/office/drawing/2014/main" id="{B3BD2035-717A-4A3B-BE46-A6139444195D}"/>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851" name="Text Box 15">
          <a:extLst>
            <a:ext uri="{FF2B5EF4-FFF2-40B4-BE49-F238E27FC236}">
              <a16:creationId xmlns:a16="http://schemas.microsoft.com/office/drawing/2014/main" id="{D2795A69-2F2C-420D-9478-2C55DAE0F32D}"/>
            </a:ext>
          </a:extLst>
        </xdr:cNvPr>
        <xdr:cNvSpPr txBox="1">
          <a:spLocks noChangeArrowheads="1"/>
        </xdr:cNvSpPr>
      </xdr:nvSpPr>
      <xdr:spPr bwMode="auto">
        <a:xfrm>
          <a:off x="31384875" y="13620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852" name="Text Box 15">
          <a:extLst>
            <a:ext uri="{FF2B5EF4-FFF2-40B4-BE49-F238E27FC236}">
              <a16:creationId xmlns:a16="http://schemas.microsoft.com/office/drawing/2014/main" id="{579322AC-E484-4CCA-B379-CA0BBEF47D20}"/>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53" name="Text Box 16">
          <a:extLst>
            <a:ext uri="{FF2B5EF4-FFF2-40B4-BE49-F238E27FC236}">
              <a16:creationId xmlns:a16="http://schemas.microsoft.com/office/drawing/2014/main" id="{7C308854-62ED-4252-92D8-44DEA8B6F2BB}"/>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54" name="Text Box 17">
          <a:extLst>
            <a:ext uri="{FF2B5EF4-FFF2-40B4-BE49-F238E27FC236}">
              <a16:creationId xmlns:a16="http://schemas.microsoft.com/office/drawing/2014/main" id="{23FEAD02-C361-4A2A-9496-0605683E73A6}"/>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55" name="Text Box 18">
          <a:extLst>
            <a:ext uri="{FF2B5EF4-FFF2-40B4-BE49-F238E27FC236}">
              <a16:creationId xmlns:a16="http://schemas.microsoft.com/office/drawing/2014/main" id="{F29AB3D0-D8BE-45D5-9455-E33E030611C7}"/>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56" name="Text Box 19">
          <a:extLst>
            <a:ext uri="{FF2B5EF4-FFF2-40B4-BE49-F238E27FC236}">
              <a16:creationId xmlns:a16="http://schemas.microsoft.com/office/drawing/2014/main" id="{C8170F34-DD0C-4188-B5EF-D5ED802206B2}"/>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57" name="Text Box 16">
          <a:extLst>
            <a:ext uri="{FF2B5EF4-FFF2-40B4-BE49-F238E27FC236}">
              <a16:creationId xmlns:a16="http://schemas.microsoft.com/office/drawing/2014/main" id="{3A092BCD-6F16-4EAF-9BBB-2FC9746660DF}"/>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0</xdr:rowOff>
    </xdr:from>
    <xdr:ext cx="95250" cy="171450"/>
    <xdr:sp macro="" textlink="">
      <xdr:nvSpPr>
        <xdr:cNvPr id="858" name="Text Box 17">
          <a:extLst>
            <a:ext uri="{FF2B5EF4-FFF2-40B4-BE49-F238E27FC236}">
              <a16:creationId xmlns:a16="http://schemas.microsoft.com/office/drawing/2014/main" id="{64C81D4D-7384-4610-8BBC-6BD2E2E72E64}"/>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34</xdr:row>
      <xdr:rowOff>15875</xdr:rowOff>
    </xdr:from>
    <xdr:ext cx="95250" cy="171450"/>
    <xdr:sp macro="" textlink="">
      <xdr:nvSpPr>
        <xdr:cNvPr id="859" name="Text Box 18">
          <a:extLst>
            <a:ext uri="{FF2B5EF4-FFF2-40B4-BE49-F238E27FC236}">
              <a16:creationId xmlns:a16="http://schemas.microsoft.com/office/drawing/2014/main" id="{FDFB5049-7861-4CDA-AEE6-C95D5390C809}"/>
            </a:ext>
          </a:extLst>
        </xdr:cNvPr>
        <xdr:cNvSpPr txBox="1">
          <a:spLocks noChangeArrowheads="1"/>
        </xdr:cNvSpPr>
      </xdr:nvSpPr>
      <xdr:spPr bwMode="auto">
        <a:xfrm>
          <a:off x="31386462" y="13636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60" name="Text Box 15">
          <a:extLst>
            <a:ext uri="{FF2B5EF4-FFF2-40B4-BE49-F238E27FC236}">
              <a16:creationId xmlns:a16="http://schemas.microsoft.com/office/drawing/2014/main" id="{9DBA731B-D4BC-4E04-8882-AFAFA0BA914B}"/>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213632"/>
    <xdr:sp macro="" textlink="">
      <xdr:nvSpPr>
        <xdr:cNvPr id="861" name="Text Box 15">
          <a:extLst>
            <a:ext uri="{FF2B5EF4-FFF2-40B4-BE49-F238E27FC236}">
              <a16:creationId xmlns:a16="http://schemas.microsoft.com/office/drawing/2014/main" id="{1B73C841-77C8-4B5E-B00D-DD8A68E0EEF2}"/>
            </a:ext>
          </a:extLst>
        </xdr:cNvPr>
        <xdr:cNvSpPr txBox="1">
          <a:spLocks noChangeArrowheads="1"/>
        </xdr:cNvSpPr>
      </xdr:nvSpPr>
      <xdr:spPr bwMode="auto">
        <a:xfrm>
          <a:off x="31384875" y="13620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62" name="Text Box 15">
          <a:extLst>
            <a:ext uri="{FF2B5EF4-FFF2-40B4-BE49-F238E27FC236}">
              <a16:creationId xmlns:a16="http://schemas.microsoft.com/office/drawing/2014/main" id="{FAD03B47-46FA-409C-B0C7-454BA62B69B9}"/>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63" name="Text Box 15">
          <a:extLst>
            <a:ext uri="{FF2B5EF4-FFF2-40B4-BE49-F238E27FC236}">
              <a16:creationId xmlns:a16="http://schemas.microsoft.com/office/drawing/2014/main" id="{E842048A-34B7-4581-99B7-8F7EA1AE50E1}"/>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864" name="Text Box 15">
          <a:extLst>
            <a:ext uri="{FF2B5EF4-FFF2-40B4-BE49-F238E27FC236}">
              <a16:creationId xmlns:a16="http://schemas.microsoft.com/office/drawing/2014/main" id="{5750F6CA-45D2-4974-B2E0-99B1844BBE8A}"/>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65" name="Text Box 16">
          <a:extLst>
            <a:ext uri="{FF2B5EF4-FFF2-40B4-BE49-F238E27FC236}">
              <a16:creationId xmlns:a16="http://schemas.microsoft.com/office/drawing/2014/main" id="{BE95A139-0E00-4BEF-8CA6-F940687E0712}"/>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66" name="Text Box 17">
          <a:extLst>
            <a:ext uri="{FF2B5EF4-FFF2-40B4-BE49-F238E27FC236}">
              <a16:creationId xmlns:a16="http://schemas.microsoft.com/office/drawing/2014/main" id="{C0026A61-B417-4AD8-9766-D7AA4F8A8468}"/>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67" name="Text Box 18">
          <a:extLst>
            <a:ext uri="{FF2B5EF4-FFF2-40B4-BE49-F238E27FC236}">
              <a16:creationId xmlns:a16="http://schemas.microsoft.com/office/drawing/2014/main" id="{4B9E59D4-EDB4-43C5-BD21-220F75F1E058}"/>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68" name="Text Box 19">
          <a:extLst>
            <a:ext uri="{FF2B5EF4-FFF2-40B4-BE49-F238E27FC236}">
              <a16:creationId xmlns:a16="http://schemas.microsoft.com/office/drawing/2014/main" id="{36423A3E-3B9E-4976-96C6-A1670F22EC65}"/>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69" name="Text Box 16">
          <a:extLst>
            <a:ext uri="{FF2B5EF4-FFF2-40B4-BE49-F238E27FC236}">
              <a16:creationId xmlns:a16="http://schemas.microsoft.com/office/drawing/2014/main" id="{C1601A72-61B1-48DD-BE4F-0A64D80F715D}"/>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70" name="Text Box 17">
          <a:extLst>
            <a:ext uri="{FF2B5EF4-FFF2-40B4-BE49-F238E27FC236}">
              <a16:creationId xmlns:a16="http://schemas.microsoft.com/office/drawing/2014/main" id="{420B5CCC-9830-4256-873E-91C30651CF54}"/>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871" name="Text Box 18">
          <a:extLst>
            <a:ext uri="{FF2B5EF4-FFF2-40B4-BE49-F238E27FC236}">
              <a16:creationId xmlns:a16="http://schemas.microsoft.com/office/drawing/2014/main" id="{791EAB50-067D-42FA-AA51-2455B4752C90}"/>
            </a:ext>
          </a:extLst>
        </xdr:cNvPr>
        <xdr:cNvSpPr txBox="1">
          <a:spLocks noChangeArrowheads="1"/>
        </xdr:cNvSpPr>
      </xdr:nvSpPr>
      <xdr:spPr bwMode="auto">
        <a:xfrm>
          <a:off x="31386462" y="14065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72" name="Text Box 15">
          <a:extLst>
            <a:ext uri="{FF2B5EF4-FFF2-40B4-BE49-F238E27FC236}">
              <a16:creationId xmlns:a16="http://schemas.microsoft.com/office/drawing/2014/main" id="{628EADCE-EC65-4833-83FB-D570B35F279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873" name="Text Box 15">
          <a:extLst>
            <a:ext uri="{FF2B5EF4-FFF2-40B4-BE49-F238E27FC236}">
              <a16:creationId xmlns:a16="http://schemas.microsoft.com/office/drawing/2014/main" id="{32D88AF7-B82A-4772-9B4C-522FE31817E6}"/>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874" name="Text Box 15">
          <a:extLst>
            <a:ext uri="{FF2B5EF4-FFF2-40B4-BE49-F238E27FC236}">
              <a16:creationId xmlns:a16="http://schemas.microsoft.com/office/drawing/2014/main" id="{E9116437-900F-4ECA-8CA4-0AEBBD8598AF}"/>
            </a:ext>
          </a:extLst>
        </xdr:cNvPr>
        <xdr:cNvSpPr txBox="1">
          <a:spLocks noChangeArrowheads="1"/>
        </xdr:cNvSpPr>
      </xdr:nvSpPr>
      <xdr:spPr bwMode="auto">
        <a:xfrm>
          <a:off x="31384875"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875" name="Text Box 15">
          <a:extLst>
            <a:ext uri="{FF2B5EF4-FFF2-40B4-BE49-F238E27FC236}">
              <a16:creationId xmlns:a16="http://schemas.microsoft.com/office/drawing/2014/main" id="{A18B6E21-029A-4671-BFD3-3F0D1A498572}"/>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76" name="Text Box 16">
          <a:extLst>
            <a:ext uri="{FF2B5EF4-FFF2-40B4-BE49-F238E27FC236}">
              <a16:creationId xmlns:a16="http://schemas.microsoft.com/office/drawing/2014/main" id="{376E4470-2EDB-40ED-A30D-570FC5B10B2D}"/>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77" name="Text Box 17">
          <a:extLst>
            <a:ext uri="{FF2B5EF4-FFF2-40B4-BE49-F238E27FC236}">
              <a16:creationId xmlns:a16="http://schemas.microsoft.com/office/drawing/2014/main" id="{FC796B92-0472-400C-AF3A-F3C662B8471F}"/>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78" name="Text Box 18">
          <a:extLst>
            <a:ext uri="{FF2B5EF4-FFF2-40B4-BE49-F238E27FC236}">
              <a16:creationId xmlns:a16="http://schemas.microsoft.com/office/drawing/2014/main" id="{6447E843-D65B-4A57-A121-1AB9E814A46A}"/>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79" name="Text Box 19">
          <a:extLst>
            <a:ext uri="{FF2B5EF4-FFF2-40B4-BE49-F238E27FC236}">
              <a16:creationId xmlns:a16="http://schemas.microsoft.com/office/drawing/2014/main" id="{3B3F1C85-7D0A-445C-A55D-38DA3EC40AAA}"/>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80" name="Text Box 16">
          <a:extLst>
            <a:ext uri="{FF2B5EF4-FFF2-40B4-BE49-F238E27FC236}">
              <a16:creationId xmlns:a16="http://schemas.microsoft.com/office/drawing/2014/main" id="{7DD9437B-6EF4-4246-ACD2-28EBD0E218E4}"/>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0</xdr:rowOff>
    </xdr:from>
    <xdr:ext cx="95250" cy="171450"/>
    <xdr:sp macro="" textlink="">
      <xdr:nvSpPr>
        <xdr:cNvPr id="881" name="Text Box 17">
          <a:extLst>
            <a:ext uri="{FF2B5EF4-FFF2-40B4-BE49-F238E27FC236}">
              <a16:creationId xmlns:a16="http://schemas.microsoft.com/office/drawing/2014/main" id="{E22B2081-F54C-4B79-B9C1-3E205A3548FA}"/>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35</xdr:row>
      <xdr:rowOff>15875</xdr:rowOff>
    </xdr:from>
    <xdr:ext cx="95250" cy="171450"/>
    <xdr:sp macro="" textlink="">
      <xdr:nvSpPr>
        <xdr:cNvPr id="882" name="Text Box 18">
          <a:extLst>
            <a:ext uri="{FF2B5EF4-FFF2-40B4-BE49-F238E27FC236}">
              <a16:creationId xmlns:a16="http://schemas.microsoft.com/office/drawing/2014/main" id="{E19DA050-417A-4098-A533-508D0A37235D}"/>
            </a:ext>
          </a:extLst>
        </xdr:cNvPr>
        <xdr:cNvSpPr txBox="1">
          <a:spLocks noChangeArrowheads="1"/>
        </xdr:cNvSpPr>
      </xdr:nvSpPr>
      <xdr:spPr bwMode="auto">
        <a:xfrm>
          <a:off x="31386462" y="14065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883" name="Text Box 15">
          <a:extLst>
            <a:ext uri="{FF2B5EF4-FFF2-40B4-BE49-F238E27FC236}">
              <a16:creationId xmlns:a16="http://schemas.microsoft.com/office/drawing/2014/main" id="{86A62ECA-F8C0-4A9A-9E0D-38D89A799351}"/>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213632"/>
    <xdr:sp macro="" textlink="">
      <xdr:nvSpPr>
        <xdr:cNvPr id="884" name="Text Box 15">
          <a:extLst>
            <a:ext uri="{FF2B5EF4-FFF2-40B4-BE49-F238E27FC236}">
              <a16:creationId xmlns:a16="http://schemas.microsoft.com/office/drawing/2014/main" id="{67D5E02A-2D9B-405A-84C2-018A3B0CC967}"/>
            </a:ext>
          </a:extLst>
        </xdr:cNvPr>
        <xdr:cNvSpPr txBox="1">
          <a:spLocks noChangeArrowheads="1"/>
        </xdr:cNvSpPr>
      </xdr:nvSpPr>
      <xdr:spPr bwMode="auto">
        <a:xfrm>
          <a:off x="31384875"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885" name="Text Box 15">
          <a:extLst>
            <a:ext uri="{FF2B5EF4-FFF2-40B4-BE49-F238E27FC236}">
              <a16:creationId xmlns:a16="http://schemas.microsoft.com/office/drawing/2014/main" id="{9327B2B3-EF05-4F7F-949C-3B351D1F831B}"/>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886" name="Text Box 15">
          <a:extLst>
            <a:ext uri="{FF2B5EF4-FFF2-40B4-BE49-F238E27FC236}">
              <a16:creationId xmlns:a16="http://schemas.microsoft.com/office/drawing/2014/main" id="{ED5CAFF7-B5FB-41A0-A27F-9483548710A6}"/>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87" name="Text Box 15">
          <a:extLst>
            <a:ext uri="{FF2B5EF4-FFF2-40B4-BE49-F238E27FC236}">
              <a16:creationId xmlns:a16="http://schemas.microsoft.com/office/drawing/2014/main" id="{0F2799D9-C272-48D5-8963-1D03F6FD8A20}"/>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88" name="Text Box 15">
          <a:extLst>
            <a:ext uri="{FF2B5EF4-FFF2-40B4-BE49-F238E27FC236}">
              <a16:creationId xmlns:a16="http://schemas.microsoft.com/office/drawing/2014/main" id="{1714CB6C-4395-4C78-910B-61ED4FC1797A}"/>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89" name="Text Box 15">
          <a:extLst>
            <a:ext uri="{FF2B5EF4-FFF2-40B4-BE49-F238E27FC236}">
              <a16:creationId xmlns:a16="http://schemas.microsoft.com/office/drawing/2014/main" id="{790D98E3-157A-4EEF-9B3A-9BC9F2AA8E19}"/>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90" name="Text Box 15">
          <a:extLst>
            <a:ext uri="{FF2B5EF4-FFF2-40B4-BE49-F238E27FC236}">
              <a16:creationId xmlns:a16="http://schemas.microsoft.com/office/drawing/2014/main" id="{EB5035B4-D3D1-4FF0-B3BD-0CAAB772F956}"/>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91" name="Text Box 15">
          <a:extLst>
            <a:ext uri="{FF2B5EF4-FFF2-40B4-BE49-F238E27FC236}">
              <a16:creationId xmlns:a16="http://schemas.microsoft.com/office/drawing/2014/main" id="{AC9A6C2B-C142-4A3D-9471-C7C44E836B9F}"/>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92" name="Text Box 15">
          <a:extLst>
            <a:ext uri="{FF2B5EF4-FFF2-40B4-BE49-F238E27FC236}">
              <a16:creationId xmlns:a16="http://schemas.microsoft.com/office/drawing/2014/main" id="{164D8656-70F8-43A0-A8C5-8575012329D3}"/>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29</xdr:row>
      <xdr:rowOff>504825</xdr:rowOff>
    </xdr:from>
    <xdr:ext cx="95250" cy="442269"/>
    <xdr:sp macro="" textlink="">
      <xdr:nvSpPr>
        <xdr:cNvPr id="893" name="Text Box 15">
          <a:extLst>
            <a:ext uri="{FF2B5EF4-FFF2-40B4-BE49-F238E27FC236}">
              <a16:creationId xmlns:a16="http://schemas.microsoft.com/office/drawing/2014/main" id="{776B4F2A-1808-4437-9C92-1A108E237B08}"/>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894" name="Text Box 15">
          <a:extLst>
            <a:ext uri="{FF2B5EF4-FFF2-40B4-BE49-F238E27FC236}">
              <a16:creationId xmlns:a16="http://schemas.microsoft.com/office/drawing/2014/main" id="{B5754C86-957B-4668-BEF4-9AD1A7071D64}"/>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895" name="Text Box 15">
          <a:extLst>
            <a:ext uri="{FF2B5EF4-FFF2-40B4-BE49-F238E27FC236}">
              <a16:creationId xmlns:a16="http://schemas.microsoft.com/office/drawing/2014/main" id="{C7BAF5AA-9D6B-412B-833A-A36F4D81D28C}"/>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896" name="Text Box 15">
          <a:extLst>
            <a:ext uri="{FF2B5EF4-FFF2-40B4-BE49-F238E27FC236}">
              <a16:creationId xmlns:a16="http://schemas.microsoft.com/office/drawing/2014/main" id="{15C70132-03F4-4426-A199-70ACC2B0FC11}"/>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29</xdr:row>
      <xdr:rowOff>504825</xdr:rowOff>
    </xdr:from>
    <xdr:ext cx="95250" cy="442269"/>
    <xdr:sp macro="" textlink="">
      <xdr:nvSpPr>
        <xdr:cNvPr id="897" name="Text Box 15">
          <a:extLst>
            <a:ext uri="{FF2B5EF4-FFF2-40B4-BE49-F238E27FC236}">
              <a16:creationId xmlns:a16="http://schemas.microsoft.com/office/drawing/2014/main" id="{44994AA5-83B8-4BFB-8B47-85A880BC13FD}"/>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898" name="Text Box 15">
          <a:extLst>
            <a:ext uri="{FF2B5EF4-FFF2-40B4-BE49-F238E27FC236}">
              <a16:creationId xmlns:a16="http://schemas.microsoft.com/office/drawing/2014/main" id="{4812DEF2-9423-4263-A667-20160A599160}"/>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899" name="Text Box 15">
          <a:extLst>
            <a:ext uri="{FF2B5EF4-FFF2-40B4-BE49-F238E27FC236}">
              <a16:creationId xmlns:a16="http://schemas.microsoft.com/office/drawing/2014/main" id="{01D8996C-A555-4524-BC52-3C615F2F8E34}"/>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0" name="Text Box 15">
          <a:extLst>
            <a:ext uri="{FF2B5EF4-FFF2-40B4-BE49-F238E27FC236}">
              <a16:creationId xmlns:a16="http://schemas.microsoft.com/office/drawing/2014/main" id="{1FA5920C-649A-4B1A-9A99-428205C7C29E}"/>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1" name="Text Box 15">
          <a:extLst>
            <a:ext uri="{FF2B5EF4-FFF2-40B4-BE49-F238E27FC236}">
              <a16:creationId xmlns:a16="http://schemas.microsoft.com/office/drawing/2014/main" id="{8DB6DAC5-AE40-4DB2-B15C-3CC2C8AE7CC0}"/>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02" name="Text Box 15">
          <a:extLst>
            <a:ext uri="{FF2B5EF4-FFF2-40B4-BE49-F238E27FC236}">
              <a16:creationId xmlns:a16="http://schemas.microsoft.com/office/drawing/2014/main" id="{7FF85641-D8AC-431E-BFBC-18F0F97EF66C}"/>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03" name="Text Box 15">
          <a:extLst>
            <a:ext uri="{FF2B5EF4-FFF2-40B4-BE49-F238E27FC236}">
              <a16:creationId xmlns:a16="http://schemas.microsoft.com/office/drawing/2014/main" id="{F780C08F-A33B-4FB5-B2CD-2C384014E187}"/>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4" name="Text Box 15">
          <a:extLst>
            <a:ext uri="{FF2B5EF4-FFF2-40B4-BE49-F238E27FC236}">
              <a16:creationId xmlns:a16="http://schemas.microsoft.com/office/drawing/2014/main" id="{93F69045-2772-41F7-86A2-003AEED6C021}"/>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5" name="Text Box 15">
          <a:extLst>
            <a:ext uri="{FF2B5EF4-FFF2-40B4-BE49-F238E27FC236}">
              <a16:creationId xmlns:a16="http://schemas.microsoft.com/office/drawing/2014/main" id="{A087F579-4B2D-4E3F-AE56-B589545F2279}"/>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6" name="Text Box 15">
          <a:extLst>
            <a:ext uri="{FF2B5EF4-FFF2-40B4-BE49-F238E27FC236}">
              <a16:creationId xmlns:a16="http://schemas.microsoft.com/office/drawing/2014/main" id="{9AFA3579-379F-4BF9-AC36-CD617818BC40}"/>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7" name="Text Box 15">
          <a:extLst>
            <a:ext uri="{FF2B5EF4-FFF2-40B4-BE49-F238E27FC236}">
              <a16:creationId xmlns:a16="http://schemas.microsoft.com/office/drawing/2014/main" id="{38A85749-2311-41BC-99C0-1E7119871B5F}"/>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8" name="Text Box 15">
          <a:extLst>
            <a:ext uri="{FF2B5EF4-FFF2-40B4-BE49-F238E27FC236}">
              <a16:creationId xmlns:a16="http://schemas.microsoft.com/office/drawing/2014/main" id="{9933F253-CA06-4C51-8212-786037C6AEFC}"/>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09" name="Text Box 15">
          <a:extLst>
            <a:ext uri="{FF2B5EF4-FFF2-40B4-BE49-F238E27FC236}">
              <a16:creationId xmlns:a16="http://schemas.microsoft.com/office/drawing/2014/main" id="{F89DDB57-82F5-404B-9A13-8D66B431847B}"/>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30</xdr:row>
      <xdr:rowOff>504825</xdr:rowOff>
    </xdr:from>
    <xdr:ext cx="95250" cy="442269"/>
    <xdr:sp macro="" textlink="">
      <xdr:nvSpPr>
        <xdr:cNvPr id="910" name="Text Box 15">
          <a:extLst>
            <a:ext uri="{FF2B5EF4-FFF2-40B4-BE49-F238E27FC236}">
              <a16:creationId xmlns:a16="http://schemas.microsoft.com/office/drawing/2014/main" id="{08390B93-2A02-4223-BA6A-978D3873A230}"/>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1" name="Text Box 15">
          <a:extLst>
            <a:ext uri="{FF2B5EF4-FFF2-40B4-BE49-F238E27FC236}">
              <a16:creationId xmlns:a16="http://schemas.microsoft.com/office/drawing/2014/main" id="{DD487AC5-AC48-48CC-A327-6028AC5F06C4}"/>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2" name="Text Box 15">
          <a:extLst>
            <a:ext uri="{FF2B5EF4-FFF2-40B4-BE49-F238E27FC236}">
              <a16:creationId xmlns:a16="http://schemas.microsoft.com/office/drawing/2014/main" id="{B6D2925E-C2F2-4F6B-A916-517C32AFBCCA}"/>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3" name="Text Box 15">
          <a:extLst>
            <a:ext uri="{FF2B5EF4-FFF2-40B4-BE49-F238E27FC236}">
              <a16:creationId xmlns:a16="http://schemas.microsoft.com/office/drawing/2014/main" id="{44E88542-2B8F-4927-AF6E-5137BF570CC5}"/>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4" name="Text Box 15">
          <a:extLst>
            <a:ext uri="{FF2B5EF4-FFF2-40B4-BE49-F238E27FC236}">
              <a16:creationId xmlns:a16="http://schemas.microsoft.com/office/drawing/2014/main" id="{526A1598-11F5-4EF5-BDDE-1391CE92BDD3}"/>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15" name="Text Box 15">
          <a:extLst>
            <a:ext uri="{FF2B5EF4-FFF2-40B4-BE49-F238E27FC236}">
              <a16:creationId xmlns:a16="http://schemas.microsoft.com/office/drawing/2014/main" id="{B22A1E42-A02E-49BB-B4D3-354C7FC394C6}"/>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16" name="Text Box 15">
          <a:extLst>
            <a:ext uri="{FF2B5EF4-FFF2-40B4-BE49-F238E27FC236}">
              <a16:creationId xmlns:a16="http://schemas.microsoft.com/office/drawing/2014/main" id="{BC5B51C4-450C-41C6-9A3A-DBCF514EDA4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7" name="Text Box 15">
          <a:extLst>
            <a:ext uri="{FF2B5EF4-FFF2-40B4-BE49-F238E27FC236}">
              <a16:creationId xmlns:a16="http://schemas.microsoft.com/office/drawing/2014/main" id="{C9F03073-EB9F-4DC6-A9FD-598C9F75A2E7}"/>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8" name="Text Box 15">
          <a:extLst>
            <a:ext uri="{FF2B5EF4-FFF2-40B4-BE49-F238E27FC236}">
              <a16:creationId xmlns:a16="http://schemas.microsoft.com/office/drawing/2014/main" id="{DD614E03-A39F-4731-A7AA-D17CBE818E6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19" name="Text Box 15">
          <a:extLst>
            <a:ext uri="{FF2B5EF4-FFF2-40B4-BE49-F238E27FC236}">
              <a16:creationId xmlns:a16="http://schemas.microsoft.com/office/drawing/2014/main" id="{AC7355EE-C0A1-43CC-B01A-B51E11CF3394}"/>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20" name="Text Box 15">
          <a:extLst>
            <a:ext uri="{FF2B5EF4-FFF2-40B4-BE49-F238E27FC236}">
              <a16:creationId xmlns:a16="http://schemas.microsoft.com/office/drawing/2014/main" id="{925B8E3C-9425-4869-8380-899FA8149A56}"/>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21" name="Text Box 15">
          <a:extLst>
            <a:ext uri="{FF2B5EF4-FFF2-40B4-BE49-F238E27FC236}">
              <a16:creationId xmlns:a16="http://schemas.microsoft.com/office/drawing/2014/main" id="{44AB340A-F443-40CB-9874-C729C92D00DC}"/>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22" name="Text Box 15">
          <a:extLst>
            <a:ext uri="{FF2B5EF4-FFF2-40B4-BE49-F238E27FC236}">
              <a16:creationId xmlns:a16="http://schemas.microsoft.com/office/drawing/2014/main" id="{E56B20A1-FE4A-42E4-9257-93ED50AA1C0A}"/>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31</xdr:row>
      <xdr:rowOff>504825</xdr:rowOff>
    </xdr:from>
    <xdr:ext cx="95250" cy="442269"/>
    <xdr:sp macro="" textlink="">
      <xdr:nvSpPr>
        <xdr:cNvPr id="923" name="Text Box 15">
          <a:extLst>
            <a:ext uri="{FF2B5EF4-FFF2-40B4-BE49-F238E27FC236}">
              <a16:creationId xmlns:a16="http://schemas.microsoft.com/office/drawing/2014/main" id="{72217122-BD17-4532-97BA-BBB4F4E611B6}"/>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24" name="Text Box 15">
          <a:extLst>
            <a:ext uri="{FF2B5EF4-FFF2-40B4-BE49-F238E27FC236}">
              <a16:creationId xmlns:a16="http://schemas.microsoft.com/office/drawing/2014/main" id="{7236EC2C-1311-4C75-830A-4E7A6FA2AD12}"/>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25" name="Text Box 15">
          <a:extLst>
            <a:ext uri="{FF2B5EF4-FFF2-40B4-BE49-F238E27FC236}">
              <a16:creationId xmlns:a16="http://schemas.microsoft.com/office/drawing/2014/main" id="{1A2B3A6E-60B2-4E02-8130-468C8A58561B}"/>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26" name="Text Box 15">
          <a:extLst>
            <a:ext uri="{FF2B5EF4-FFF2-40B4-BE49-F238E27FC236}">
              <a16:creationId xmlns:a16="http://schemas.microsoft.com/office/drawing/2014/main" id="{302D02DE-ADF4-4CBF-AABE-634AD4F7B32D}"/>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27" name="Text Box 15">
          <a:extLst>
            <a:ext uri="{FF2B5EF4-FFF2-40B4-BE49-F238E27FC236}">
              <a16:creationId xmlns:a16="http://schemas.microsoft.com/office/drawing/2014/main" id="{5D129AC2-F21D-42F9-B3AF-D6C8BDDB478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28" name="Text Box 15">
          <a:extLst>
            <a:ext uri="{FF2B5EF4-FFF2-40B4-BE49-F238E27FC236}">
              <a16:creationId xmlns:a16="http://schemas.microsoft.com/office/drawing/2014/main" id="{8B3270DB-533E-4D7A-89E9-400ED0EA454C}"/>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29" name="Text Box 15">
          <a:extLst>
            <a:ext uri="{FF2B5EF4-FFF2-40B4-BE49-F238E27FC236}">
              <a16:creationId xmlns:a16="http://schemas.microsoft.com/office/drawing/2014/main" id="{ABA03295-093C-4B0F-AF9C-87DDC0F778CD}"/>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0" name="Text Box 15">
          <a:extLst>
            <a:ext uri="{FF2B5EF4-FFF2-40B4-BE49-F238E27FC236}">
              <a16:creationId xmlns:a16="http://schemas.microsoft.com/office/drawing/2014/main" id="{79E92EE2-F8AC-43CB-AC6F-DBD4E98B5BAC}"/>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1" name="Text Box 15">
          <a:extLst>
            <a:ext uri="{FF2B5EF4-FFF2-40B4-BE49-F238E27FC236}">
              <a16:creationId xmlns:a16="http://schemas.microsoft.com/office/drawing/2014/main" id="{A144E538-7F2E-4471-97D9-5CCCA6E1B7EB}"/>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2" name="Text Box 15">
          <a:extLst>
            <a:ext uri="{FF2B5EF4-FFF2-40B4-BE49-F238E27FC236}">
              <a16:creationId xmlns:a16="http://schemas.microsoft.com/office/drawing/2014/main" id="{8B7E71DD-7A2C-4005-A7D4-AF8CB4999E69}"/>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3" name="Text Box 15">
          <a:extLst>
            <a:ext uri="{FF2B5EF4-FFF2-40B4-BE49-F238E27FC236}">
              <a16:creationId xmlns:a16="http://schemas.microsoft.com/office/drawing/2014/main" id="{8BF581BA-CC2E-4B77-9D7A-1C536E157561}"/>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4" name="Text Box 15">
          <a:extLst>
            <a:ext uri="{FF2B5EF4-FFF2-40B4-BE49-F238E27FC236}">
              <a16:creationId xmlns:a16="http://schemas.microsoft.com/office/drawing/2014/main" id="{9C5E3836-FF7D-4A62-A45F-B3FC794737F9}"/>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5" name="Text Box 15">
          <a:extLst>
            <a:ext uri="{FF2B5EF4-FFF2-40B4-BE49-F238E27FC236}">
              <a16:creationId xmlns:a16="http://schemas.microsoft.com/office/drawing/2014/main" id="{312FABDB-F6F5-4DDF-AC86-41E8144ADF9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6" name="Text Box 15">
          <a:extLst>
            <a:ext uri="{FF2B5EF4-FFF2-40B4-BE49-F238E27FC236}">
              <a16:creationId xmlns:a16="http://schemas.microsoft.com/office/drawing/2014/main" id="{DB3D04C5-39EC-4FCE-BAB5-81CDF0AE7FAA}"/>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7" name="Text Box 15">
          <a:extLst>
            <a:ext uri="{FF2B5EF4-FFF2-40B4-BE49-F238E27FC236}">
              <a16:creationId xmlns:a16="http://schemas.microsoft.com/office/drawing/2014/main" id="{B8E85A7B-C190-4FBF-A1F8-741A437F5685}"/>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38" name="Text Box 15">
          <a:extLst>
            <a:ext uri="{FF2B5EF4-FFF2-40B4-BE49-F238E27FC236}">
              <a16:creationId xmlns:a16="http://schemas.microsoft.com/office/drawing/2014/main" id="{7B9E86D2-7377-44DD-998B-98DDA6EC95A8}"/>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39" name="Text Box 15">
          <a:extLst>
            <a:ext uri="{FF2B5EF4-FFF2-40B4-BE49-F238E27FC236}">
              <a16:creationId xmlns:a16="http://schemas.microsoft.com/office/drawing/2014/main" id="{6E04E621-1A8D-4D62-9C2C-DB1F7715C038}"/>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40" name="Text Box 15">
          <a:extLst>
            <a:ext uri="{FF2B5EF4-FFF2-40B4-BE49-F238E27FC236}">
              <a16:creationId xmlns:a16="http://schemas.microsoft.com/office/drawing/2014/main" id="{689177E1-E78B-4A87-8E3F-9B17F25235A9}"/>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1" name="Text Box 15">
          <a:extLst>
            <a:ext uri="{FF2B5EF4-FFF2-40B4-BE49-F238E27FC236}">
              <a16:creationId xmlns:a16="http://schemas.microsoft.com/office/drawing/2014/main" id="{55B00B31-3C25-47B6-9170-4A1F919B5D70}"/>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2" name="Text Box 15">
          <a:extLst>
            <a:ext uri="{FF2B5EF4-FFF2-40B4-BE49-F238E27FC236}">
              <a16:creationId xmlns:a16="http://schemas.microsoft.com/office/drawing/2014/main" id="{2D84C7D8-7A96-48C3-B343-CDF9EC84049F}"/>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3" name="Text Box 15">
          <a:extLst>
            <a:ext uri="{FF2B5EF4-FFF2-40B4-BE49-F238E27FC236}">
              <a16:creationId xmlns:a16="http://schemas.microsoft.com/office/drawing/2014/main" id="{8412485E-297B-4D0A-89A1-FA1BBB7FFE30}"/>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4" name="Text Box 15">
          <a:extLst>
            <a:ext uri="{FF2B5EF4-FFF2-40B4-BE49-F238E27FC236}">
              <a16:creationId xmlns:a16="http://schemas.microsoft.com/office/drawing/2014/main" id="{C1B1C945-6B17-46A2-876F-86BD7D4F9DE6}"/>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5" name="Text Box 15">
          <a:extLst>
            <a:ext uri="{FF2B5EF4-FFF2-40B4-BE49-F238E27FC236}">
              <a16:creationId xmlns:a16="http://schemas.microsoft.com/office/drawing/2014/main" id="{DE4D6EC9-0A0B-459D-9932-92C70BC900CA}"/>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6" name="Text Box 15">
          <a:extLst>
            <a:ext uri="{FF2B5EF4-FFF2-40B4-BE49-F238E27FC236}">
              <a16:creationId xmlns:a16="http://schemas.microsoft.com/office/drawing/2014/main" id="{86298FE5-A6AE-4F4F-9DA5-9B940BF4C8AA}"/>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32</xdr:row>
      <xdr:rowOff>504825</xdr:rowOff>
    </xdr:from>
    <xdr:ext cx="95250" cy="442269"/>
    <xdr:sp macro="" textlink="">
      <xdr:nvSpPr>
        <xdr:cNvPr id="947" name="Text Box 15">
          <a:extLst>
            <a:ext uri="{FF2B5EF4-FFF2-40B4-BE49-F238E27FC236}">
              <a16:creationId xmlns:a16="http://schemas.microsoft.com/office/drawing/2014/main" id="{48406A45-89C1-4ABE-BD49-5D6EE49F84B9}"/>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48" name="Text Box 15">
          <a:extLst>
            <a:ext uri="{FF2B5EF4-FFF2-40B4-BE49-F238E27FC236}">
              <a16:creationId xmlns:a16="http://schemas.microsoft.com/office/drawing/2014/main" id="{D35C200D-C87C-4EFA-B062-1D6A08564B1C}"/>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49" name="Text Box 15">
          <a:extLst>
            <a:ext uri="{FF2B5EF4-FFF2-40B4-BE49-F238E27FC236}">
              <a16:creationId xmlns:a16="http://schemas.microsoft.com/office/drawing/2014/main" id="{E22F7AA5-517F-4FBB-826A-6975D2109CE3}"/>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0" name="Text Box 15">
          <a:extLst>
            <a:ext uri="{FF2B5EF4-FFF2-40B4-BE49-F238E27FC236}">
              <a16:creationId xmlns:a16="http://schemas.microsoft.com/office/drawing/2014/main" id="{DBA4D239-BDE5-4BDB-88D1-D2E6CB9F18BD}"/>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1" name="Text Box 15">
          <a:extLst>
            <a:ext uri="{FF2B5EF4-FFF2-40B4-BE49-F238E27FC236}">
              <a16:creationId xmlns:a16="http://schemas.microsoft.com/office/drawing/2014/main" id="{3DD95830-89F9-4233-A771-318B0E7542F7}"/>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2" name="Text Box 15">
          <a:extLst>
            <a:ext uri="{FF2B5EF4-FFF2-40B4-BE49-F238E27FC236}">
              <a16:creationId xmlns:a16="http://schemas.microsoft.com/office/drawing/2014/main" id="{92D3BEDB-8B83-4DB4-AB2E-97FEAACA6859}"/>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3" name="Text Box 15">
          <a:extLst>
            <a:ext uri="{FF2B5EF4-FFF2-40B4-BE49-F238E27FC236}">
              <a16:creationId xmlns:a16="http://schemas.microsoft.com/office/drawing/2014/main" id="{E39D79B8-BE22-4606-95C6-3DBB9CECC2E9}"/>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4" name="Text Box 15">
          <a:extLst>
            <a:ext uri="{FF2B5EF4-FFF2-40B4-BE49-F238E27FC236}">
              <a16:creationId xmlns:a16="http://schemas.microsoft.com/office/drawing/2014/main" id="{FEC32443-F776-492B-9B57-E6285FF1DC4A}"/>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5" name="Text Box 15">
          <a:extLst>
            <a:ext uri="{FF2B5EF4-FFF2-40B4-BE49-F238E27FC236}">
              <a16:creationId xmlns:a16="http://schemas.microsoft.com/office/drawing/2014/main" id="{7E1CD48D-95A9-4B73-ADD0-A635CD31A745}"/>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6" name="Text Box 15">
          <a:extLst>
            <a:ext uri="{FF2B5EF4-FFF2-40B4-BE49-F238E27FC236}">
              <a16:creationId xmlns:a16="http://schemas.microsoft.com/office/drawing/2014/main" id="{0FAAEDAE-6C3A-481B-AFF0-E68E2BC994F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7" name="Text Box 15">
          <a:extLst>
            <a:ext uri="{FF2B5EF4-FFF2-40B4-BE49-F238E27FC236}">
              <a16:creationId xmlns:a16="http://schemas.microsoft.com/office/drawing/2014/main" id="{A25DF1AE-3D9E-45F6-9482-28C1E9EC8AE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8" name="Text Box 15">
          <a:extLst>
            <a:ext uri="{FF2B5EF4-FFF2-40B4-BE49-F238E27FC236}">
              <a16:creationId xmlns:a16="http://schemas.microsoft.com/office/drawing/2014/main" id="{1E2D6DC2-0BE0-4CC7-8EAA-35CC637AD86E}"/>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59" name="Text Box 15">
          <a:extLst>
            <a:ext uri="{FF2B5EF4-FFF2-40B4-BE49-F238E27FC236}">
              <a16:creationId xmlns:a16="http://schemas.microsoft.com/office/drawing/2014/main" id="{8795F5AC-37E7-465C-ABE8-2A6D8D83773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0" name="Text Box 15">
          <a:extLst>
            <a:ext uri="{FF2B5EF4-FFF2-40B4-BE49-F238E27FC236}">
              <a16:creationId xmlns:a16="http://schemas.microsoft.com/office/drawing/2014/main" id="{323BEE5E-986C-45E3-9124-3EF211BE7528}"/>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1" name="Text Box 15">
          <a:extLst>
            <a:ext uri="{FF2B5EF4-FFF2-40B4-BE49-F238E27FC236}">
              <a16:creationId xmlns:a16="http://schemas.microsoft.com/office/drawing/2014/main" id="{DE8BEFF8-9794-42E7-83C9-C221D0CEF4A5}"/>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2" name="Text Box 15">
          <a:extLst>
            <a:ext uri="{FF2B5EF4-FFF2-40B4-BE49-F238E27FC236}">
              <a16:creationId xmlns:a16="http://schemas.microsoft.com/office/drawing/2014/main" id="{80FF7B74-8D3E-4338-8A35-91DBEF7317B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63" name="Text Box 15">
          <a:extLst>
            <a:ext uri="{FF2B5EF4-FFF2-40B4-BE49-F238E27FC236}">
              <a16:creationId xmlns:a16="http://schemas.microsoft.com/office/drawing/2014/main" id="{95E06E47-6A46-4442-BB62-11775AC55B5B}"/>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64" name="Text Box 15">
          <a:extLst>
            <a:ext uri="{FF2B5EF4-FFF2-40B4-BE49-F238E27FC236}">
              <a16:creationId xmlns:a16="http://schemas.microsoft.com/office/drawing/2014/main" id="{CE20F491-C52C-4D33-83DB-47CBF68FFA59}"/>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5" name="Text Box 15">
          <a:extLst>
            <a:ext uri="{FF2B5EF4-FFF2-40B4-BE49-F238E27FC236}">
              <a16:creationId xmlns:a16="http://schemas.microsoft.com/office/drawing/2014/main" id="{4B030D34-5788-4994-BF28-AFA37654DF6C}"/>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6" name="Text Box 15">
          <a:extLst>
            <a:ext uri="{FF2B5EF4-FFF2-40B4-BE49-F238E27FC236}">
              <a16:creationId xmlns:a16="http://schemas.microsoft.com/office/drawing/2014/main" id="{B60D5B46-6E44-4559-A395-DDB9B9157217}"/>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7" name="Text Box 15">
          <a:extLst>
            <a:ext uri="{FF2B5EF4-FFF2-40B4-BE49-F238E27FC236}">
              <a16:creationId xmlns:a16="http://schemas.microsoft.com/office/drawing/2014/main" id="{43EC35EE-A0AA-40A3-83AD-AC72F7EB43E8}"/>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8" name="Text Box 15">
          <a:extLst>
            <a:ext uri="{FF2B5EF4-FFF2-40B4-BE49-F238E27FC236}">
              <a16:creationId xmlns:a16="http://schemas.microsoft.com/office/drawing/2014/main" id="{B368C3C5-5BD4-4566-BF84-B36955198472}"/>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69" name="Text Box 15">
          <a:extLst>
            <a:ext uri="{FF2B5EF4-FFF2-40B4-BE49-F238E27FC236}">
              <a16:creationId xmlns:a16="http://schemas.microsoft.com/office/drawing/2014/main" id="{728301E9-411C-4560-ABB3-14161081637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70" name="Text Box 15">
          <a:extLst>
            <a:ext uri="{FF2B5EF4-FFF2-40B4-BE49-F238E27FC236}">
              <a16:creationId xmlns:a16="http://schemas.microsoft.com/office/drawing/2014/main" id="{F6F457CB-281C-4276-9338-961F0D62897A}"/>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33</xdr:row>
      <xdr:rowOff>504825</xdr:rowOff>
    </xdr:from>
    <xdr:ext cx="95250" cy="442269"/>
    <xdr:sp macro="" textlink="">
      <xdr:nvSpPr>
        <xdr:cNvPr id="971" name="Text Box 15">
          <a:extLst>
            <a:ext uri="{FF2B5EF4-FFF2-40B4-BE49-F238E27FC236}">
              <a16:creationId xmlns:a16="http://schemas.microsoft.com/office/drawing/2014/main" id="{E2A60BEC-543B-445E-84CB-265A238D12C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2" name="Text Box 15">
          <a:extLst>
            <a:ext uri="{FF2B5EF4-FFF2-40B4-BE49-F238E27FC236}">
              <a16:creationId xmlns:a16="http://schemas.microsoft.com/office/drawing/2014/main" id="{9A7C07D1-B8BA-4C70-AEF4-FCF0D827B4A5}"/>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3" name="Text Box 15">
          <a:extLst>
            <a:ext uri="{FF2B5EF4-FFF2-40B4-BE49-F238E27FC236}">
              <a16:creationId xmlns:a16="http://schemas.microsoft.com/office/drawing/2014/main" id="{AEAA0BBF-F444-4202-BACB-8AC172C49F49}"/>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4" name="Text Box 15">
          <a:extLst>
            <a:ext uri="{FF2B5EF4-FFF2-40B4-BE49-F238E27FC236}">
              <a16:creationId xmlns:a16="http://schemas.microsoft.com/office/drawing/2014/main" id="{68B03EC2-B4E2-4CAB-8999-EF0EB295EA1A}"/>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5" name="Text Box 15">
          <a:extLst>
            <a:ext uri="{FF2B5EF4-FFF2-40B4-BE49-F238E27FC236}">
              <a16:creationId xmlns:a16="http://schemas.microsoft.com/office/drawing/2014/main" id="{369CC682-30A8-4745-B8CB-8F0CB76EC802}"/>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6" name="Text Box 15">
          <a:extLst>
            <a:ext uri="{FF2B5EF4-FFF2-40B4-BE49-F238E27FC236}">
              <a16:creationId xmlns:a16="http://schemas.microsoft.com/office/drawing/2014/main" id="{E3C75AC0-720C-48AC-92C3-1CF97DF85777}"/>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7" name="Text Box 15">
          <a:extLst>
            <a:ext uri="{FF2B5EF4-FFF2-40B4-BE49-F238E27FC236}">
              <a16:creationId xmlns:a16="http://schemas.microsoft.com/office/drawing/2014/main" id="{94F040B9-C1F4-4E8C-A154-9105002F671B}"/>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8" name="Text Box 15">
          <a:extLst>
            <a:ext uri="{FF2B5EF4-FFF2-40B4-BE49-F238E27FC236}">
              <a16:creationId xmlns:a16="http://schemas.microsoft.com/office/drawing/2014/main" id="{1584EC5F-0084-4008-9D92-921C7C9248A0}"/>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79" name="Text Box 15">
          <a:extLst>
            <a:ext uri="{FF2B5EF4-FFF2-40B4-BE49-F238E27FC236}">
              <a16:creationId xmlns:a16="http://schemas.microsoft.com/office/drawing/2014/main" id="{9DF7D05B-DB25-4804-A0C3-0883109A1966}"/>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80" name="Text Box 15">
          <a:extLst>
            <a:ext uri="{FF2B5EF4-FFF2-40B4-BE49-F238E27FC236}">
              <a16:creationId xmlns:a16="http://schemas.microsoft.com/office/drawing/2014/main" id="{A1DCA81F-2718-4DE0-9E21-FD249ED277FE}"/>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81" name="Text Box 15">
          <a:extLst>
            <a:ext uri="{FF2B5EF4-FFF2-40B4-BE49-F238E27FC236}">
              <a16:creationId xmlns:a16="http://schemas.microsoft.com/office/drawing/2014/main" id="{D1027912-E2EE-4207-AD5B-E061CD2B1E58}"/>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982" name="Text Box 15">
          <a:extLst>
            <a:ext uri="{FF2B5EF4-FFF2-40B4-BE49-F238E27FC236}">
              <a16:creationId xmlns:a16="http://schemas.microsoft.com/office/drawing/2014/main" id="{6C7A08A3-AFF9-4458-965C-1E3454813513}"/>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983" name="Text Box 15">
          <a:extLst>
            <a:ext uri="{FF2B5EF4-FFF2-40B4-BE49-F238E27FC236}">
              <a16:creationId xmlns:a16="http://schemas.microsoft.com/office/drawing/2014/main" id="{6391CBBE-77B3-4C7A-93D5-EF4368DBBA5B}"/>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984" name="Text Box 15">
          <a:extLst>
            <a:ext uri="{FF2B5EF4-FFF2-40B4-BE49-F238E27FC236}">
              <a16:creationId xmlns:a16="http://schemas.microsoft.com/office/drawing/2014/main" id="{8E859D59-AB1D-402E-9DF6-4417EA492986}"/>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985" name="Text Box 15">
          <a:extLst>
            <a:ext uri="{FF2B5EF4-FFF2-40B4-BE49-F238E27FC236}">
              <a16:creationId xmlns:a16="http://schemas.microsoft.com/office/drawing/2014/main" id="{D2F5247D-FA50-4A17-BAB8-BC629EA7DF2E}"/>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30</xdr:row>
      <xdr:rowOff>504825</xdr:rowOff>
    </xdr:from>
    <xdr:ext cx="95250" cy="442269"/>
    <xdr:sp macro="" textlink="">
      <xdr:nvSpPr>
        <xdr:cNvPr id="986" name="Text Box 15">
          <a:extLst>
            <a:ext uri="{FF2B5EF4-FFF2-40B4-BE49-F238E27FC236}">
              <a16:creationId xmlns:a16="http://schemas.microsoft.com/office/drawing/2014/main" id="{77C8DEE5-EA8A-435B-BA48-C5C5A0B0EFAF}"/>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987" name="Text Box 15">
          <a:extLst>
            <a:ext uri="{FF2B5EF4-FFF2-40B4-BE49-F238E27FC236}">
              <a16:creationId xmlns:a16="http://schemas.microsoft.com/office/drawing/2014/main" id="{1C739131-B4E1-4FF8-B37C-1BC6527DCC3C}"/>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988" name="Text Box 15">
          <a:extLst>
            <a:ext uri="{FF2B5EF4-FFF2-40B4-BE49-F238E27FC236}">
              <a16:creationId xmlns:a16="http://schemas.microsoft.com/office/drawing/2014/main" id="{D5F9CC00-4DBF-4735-A6ED-D0D5A45CCCE6}"/>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989" name="Text Box 15">
          <a:extLst>
            <a:ext uri="{FF2B5EF4-FFF2-40B4-BE49-F238E27FC236}">
              <a16:creationId xmlns:a16="http://schemas.microsoft.com/office/drawing/2014/main" id="{7762E1B1-1DD5-4D56-A267-9BC2D40A70BD}"/>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31</xdr:row>
      <xdr:rowOff>504825</xdr:rowOff>
    </xdr:from>
    <xdr:ext cx="95250" cy="442269"/>
    <xdr:sp macro="" textlink="">
      <xdr:nvSpPr>
        <xdr:cNvPr id="990" name="Text Box 15">
          <a:extLst>
            <a:ext uri="{FF2B5EF4-FFF2-40B4-BE49-F238E27FC236}">
              <a16:creationId xmlns:a16="http://schemas.microsoft.com/office/drawing/2014/main" id="{932B08EA-0DCE-428F-83E8-12B48E4F12D5}"/>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1" name="Text Box 15">
          <a:extLst>
            <a:ext uri="{FF2B5EF4-FFF2-40B4-BE49-F238E27FC236}">
              <a16:creationId xmlns:a16="http://schemas.microsoft.com/office/drawing/2014/main" id="{0E29CB73-3B34-46FA-AC60-BEBFB0D77A7C}"/>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2" name="Text Box 15">
          <a:extLst>
            <a:ext uri="{FF2B5EF4-FFF2-40B4-BE49-F238E27FC236}">
              <a16:creationId xmlns:a16="http://schemas.microsoft.com/office/drawing/2014/main" id="{4693C3EA-7411-4C61-83E5-2345006F5EE5}"/>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3" name="Text Box 15">
          <a:extLst>
            <a:ext uri="{FF2B5EF4-FFF2-40B4-BE49-F238E27FC236}">
              <a16:creationId xmlns:a16="http://schemas.microsoft.com/office/drawing/2014/main" id="{A480D826-993D-47C5-A0BE-68E1169DF583}"/>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4" name="Text Box 15">
          <a:extLst>
            <a:ext uri="{FF2B5EF4-FFF2-40B4-BE49-F238E27FC236}">
              <a16:creationId xmlns:a16="http://schemas.microsoft.com/office/drawing/2014/main" id="{4F2E7E2B-1639-4425-AD71-A26D84D7A249}"/>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5" name="Text Box 15">
          <a:extLst>
            <a:ext uri="{FF2B5EF4-FFF2-40B4-BE49-F238E27FC236}">
              <a16:creationId xmlns:a16="http://schemas.microsoft.com/office/drawing/2014/main" id="{0E1681FC-CD74-4F01-B79C-23CDA831FDE5}"/>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6" name="Text Box 15">
          <a:extLst>
            <a:ext uri="{FF2B5EF4-FFF2-40B4-BE49-F238E27FC236}">
              <a16:creationId xmlns:a16="http://schemas.microsoft.com/office/drawing/2014/main" id="{AE07C3FA-F19F-4167-A38F-F942BE00F5C2}"/>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7" name="Text Box 15">
          <a:extLst>
            <a:ext uri="{FF2B5EF4-FFF2-40B4-BE49-F238E27FC236}">
              <a16:creationId xmlns:a16="http://schemas.microsoft.com/office/drawing/2014/main" id="{6D38BFBE-D30A-4375-8854-DA0EA83B7938}"/>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32</xdr:row>
      <xdr:rowOff>504825</xdr:rowOff>
    </xdr:from>
    <xdr:ext cx="95250" cy="442269"/>
    <xdr:sp macro="" textlink="">
      <xdr:nvSpPr>
        <xdr:cNvPr id="998" name="Text Box 15">
          <a:extLst>
            <a:ext uri="{FF2B5EF4-FFF2-40B4-BE49-F238E27FC236}">
              <a16:creationId xmlns:a16="http://schemas.microsoft.com/office/drawing/2014/main" id="{5623B95E-4559-4D95-A49A-5BB410C3353B}"/>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999" name="Text Box 15">
          <a:extLst>
            <a:ext uri="{FF2B5EF4-FFF2-40B4-BE49-F238E27FC236}">
              <a16:creationId xmlns:a16="http://schemas.microsoft.com/office/drawing/2014/main" id="{3E301785-ADDA-49E7-93E6-62CB785E32AE}"/>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0" name="Text Box 15">
          <a:extLst>
            <a:ext uri="{FF2B5EF4-FFF2-40B4-BE49-F238E27FC236}">
              <a16:creationId xmlns:a16="http://schemas.microsoft.com/office/drawing/2014/main" id="{2483FBA2-1348-4C88-90DC-5D0778856836}"/>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1" name="Text Box 15">
          <a:extLst>
            <a:ext uri="{FF2B5EF4-FFF2-40B4-BE49-F238E27FC236}">
              <a16:creationId xmlns:a16="http://schemas.microsoft.com/office/drawing/2014/main" id="{82CA5638-F216-44A0-B856-75B7E1CF216A}"/>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2" name="Text Box 15">
          <a:extLst>
            <a:ext uri="{FF2B5EF4-FFF2-40B4-BE49-F238E27FC236}">
              <a16:creationId xmlns:a16="http://schemas.microsoft.com/office/drawing/2014/main" id="{0B704446-E1FA-4D1F-A7E6-6585B7DC8C60}"/>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3" name="Text Box 15">
          <a:extLst>
            <a:ext uri="{FF2B5EF4-FFF2-40B4-BE49-F238E27FC236}">
              <a16:creationId xmlns:a16="http://schemas.microsoft.com/office/drawing/2014/main" id="{71C825C4-EED7-40FD-A39C-77C01E3D4388}"/>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4" name="Text Box 15">
          <a:extLst>
            <a:ext uri="{FF2B5EF4-FFF2-40B4-BE49-F238E27FC236}">
              <a16:creationId xmlns:a16="http://schemas.microsoft.com/office/drawing/2014/main" id="{4B67C3B7-67DA-4698-80E7-FA3441EDD199}"/>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5" name="Text Box 15">
          <a:extLst>
            <a:ext uri="{FF2B5EF4-FFF2-40B4-BE49-F238E27FC236}">
              <a16:creationId xmlns:a16="http://schemas.microsoft.com/office/drawing/2014/main" id="{9291964A-57D6-4160-9DB8-0E4840E3AA8B}"/>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33</xdr:row>
      <xdr:rowOff>504825</xdr:rowOff>
    </xdr:from>
    <xdr:ext cx="95250" cy="442269"/>
    <xdr:sp macro="" textlink="">
      <xdr:nvSpPr>
        <xdr:cNvPr id="1006" name="Text Box 15">
          <a:extLst>
            <a:ext uri="{FF2B5EF4-FFF2-40B4-BE49-F238E27FC236}">
              <a16:creationId xmlns:a16="http://schemas.microsoft.com/office/drawing/2014/main" id="{DD3B305C-11E9-4AEF-AD43-942F3AAB07C9}"/>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007" name="Text Box 15">
          <a:extLst>
            <a:ext uri="{FF2B5EF4-FFF2-40B4-BE49-F238E27FC236}">
              <a16:creationId xmlns:a16="http://schemas.microsoft.com/office/drawing/2014/main" id="{B0FEF0A7-3E9E-4ED0-92C0-6F6AB6451174}"/>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008" name="Text Box 15">
          <a:extLst>
            <a:ext uri="{FF2B5EF4-FFF2-40B4-BE49-F238E27FC236}">
              <a16:creationId xmlns:a16="http://schemas.microsoft.com/office/drawing/2014/main" id="{A8787F12-3B9E-4712-9AE7-80592E67910C}"/>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009" name="Text Box 15">
          <a:extLst>
            <a:ext uri="{FF2B5EF4-FFF2-40B4-BE49-F238E27FC236}">
              <a16:creationId xmlns:a16="http://schemas.microsoft.com/office/drawing/2014/main" id="{64D1D97B-1014-41F2-B9A2-D757C2E71F70}"/>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010" name="Text Box 15">
          <a:extLst>
            <a:ext uri="{FF2B5EF4-FFF2-40B4-BE49-F238E27FC236}">
              <a16:creationId xmlns:a16="http://schemas.microsoft.com/office/drawing/2014/main" id="{FDB2A2EC-19DA-4C2B-A7D3-0062CE39DE45}"/>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011" name="Text Box 15">
          <a:extLst>
            <a:ext uri="{FF2B5EF4-FFF2-40B4-BE49-F238E27FC236}">
              <a16:creationId xmlns:a16="http://schemas.microsoft.com/office/drawing/2014/main" id="{364F5157-1895-4971-ACA6-76691DD131C1}"/>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012" name="Text Box 15">
          <a:extLst>
            <a:ext uri="{FF2B5EF4-FFF2-40B4-BE49-F238E27FC236}">
              <a16:creationId xmlns:a16="http://schemas.microsoft.com/office/drawing/2014/main" id="{7CFD319E-2261-4F79-8BCE-DE08E5F856C5}"/>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13" name="Text Box 16">
          <a:extLst>
            <a:ext uri="{FF2B5EF4-FFF2-40B4-BE49-F238E27FC236}">
              <a16:creationId xmlns:a16="http://schemas.microsoft.com/office/drawing/2014/main" id="{AB41FE3D-0384-4E3D-BEFD-FFB51FA095F6}"/>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14" name="Text Box 17">
          <a:extLst>
            <a:ext uri="{FF2B5EF4-FFF2-40B4-BE49-F238E27FC236}">
              <a16:creationId xmlns:a16="http://schemas.microsoft.com/office/drawing/2014/main" id="{516624F7-EF08-49FE-BD27-187BA26F9F95}"/>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15" name="Text Box 18">
          <a:extLst>
            <a:ext uri="{FF2B5EF4-FFF2-40B4-BE49-F238E27FC236}">
              <a16:creationId xmlns:a16="http://schemas.microsoft.com/office/drawing/2014/main" id="{40594079-44BC-4CC4-82F0-C486229A4868}"/>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16" name="Text Box 19">
          <a:extLst>
            <a:ext uri="{FF2B5EF4-FFF2-40B4-BE49-F238E27FC236}">
              <a16:creationId xmlns:a16="http://schemas.microsoft.com/office/drawing/2014/main" id="{F324C8DE-F0E4-4FFE-AB8F-13629E2A30EE}"/>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017" name="Text Box 15">
          <a:extLst>
            <a:ext uri="{FF2B5EF4-FFF2-40B4-BE49-F238E27FC236}">
              <a16:creationId xmlns:a16="http://schemas.microsoft.com/office/drawing/2014/main" id="{5BC810CF-4BF4-4000-9391-512B0381BC79}"/>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18" name="Text Box 16">
          <a:extLst>
            <a:ext uri="{FF2B5EF4-FFF2-40B4-BE49-F238E27FC236}">
              <a16:creationId xmlns:a16="http://schemas.microsoft.com/office/drawing/2014/main" id="{763759B9-9409-4B40-8FC8-02B4396CEB9F}"/>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19" name="Text Box 17">
          <a:extLst>
            <a:ext uri="{FF2B5EF4-FFF2-40B4-BE49-F238E27FC236}">
              <a16:creationId xmlns:a16="http://schemas.microsoft.com/office/drawing/2014/main" id="{A1278E50-1DCD-4633-8BA8-EC9A3EB8934F}"/>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20" name="Text Box 18">
          <a:extLst>
            <a:ext uri="{FF2B5EF4-FFF2-40B4-BE49-F238E27FC236}">
              <a16:creationId xmlns:a16="http://schemas.microsoft.com/office/drawing/2014/main" id="{C10AEB3F-FF52-4BE9-85D9-636C31EFBF74}"/>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021" name="Text Box 19">
          <a:extLst>
            <a:ext uri="{FF2B5EF4-FFF2-40B4-BE49-F238E27FC236}">
              <a16:creationId xmlns:a16="http://schemas.microsoft.com/office/drawing/2014/main" id="{C7391604-D21A-4C95-A048-012431FDC070}"/>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022" name="Text Box 15">
          <a:extLst>
            <a:ext uri="{FF2B5EF4-FFF2-40B4-BE49-F238E27FC236}">
              <a16:creationId xmlns:a16="http://schemas.microsoft.com/office/drawing/2014/main" id="{835B84E9-C4EF-4A0E-8237-62A2247127E3}"/>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1023" name="Text Box 15">
          <a:extLst>
            <a:ext uri="{FF2B5EF4-FFF2-40B4-BE49-F238E27FC236}">
              <a16:creationId xmlns:a16="http://schemas.microsoft.com/office/drawing/2014/main" id="{FA46EE89-8680-4188-8ED3-A662FA454A37}"/>
            </a:ext>
          </a:extLst>
        </xdr:cNvPr>
        <xdr:cNvSpPr txBox="1">
          <a:spLocks noChangeArrowheads="1"/>
        </xdr:cNvSpPr>
      </xdr:nvSpPr>
      <xdr:spPr bwMode="auto">
        <a:xfrm>
          <a:off x="39814500"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024" name="Text Box 16">
          <a:extLst>
            <a:ext uri="{FF2B5EF4-FFF2-40B4-BE49-F238E27FC236}">
              <a16:creationId xmlns:a16="http://schemas.microsoft.com/office/drawing/2014/main" id="{4D021E04-B8E1-4E9C-AAEB-37CFCA307496}"/>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025" name="Text Box 17">
          <a:extLst>
            <a:ext uri="{FF2B5EF4-FFF2-40B4-BE49-F238E27FC236}">
              <a16:creationId xmlns:a16="http://schemas.microsoft.com/office/drawing/2014/main" id="{3A05AB9D-BA8A-4CF4-931C-01248A6F59CF}"/>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026" name="Text Box 18">
          <a:extLst>
            <a:ext uri="{FF2B5EF4-FFF2-40B4-BE49-F238E27FC236}">
              <a16:creationId xmlns:a16="http://schemas.microsoft.com/office/drawing/2014/main" id="{354A75FA-D6E8-4712-A553-228A5F8DA122}"/>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027" name="Text Box 19">
          <a:extLst>
            <a:ext uri="{FF2B5EF4-FFF2-40B4-BE49-F238E27FC236}">
              <a16:creationId xmlns:a16="http://schemas.microsoft.com/office/drawing/2014/main" id="{8D2C5DB7-98C3-472A-B684-5617ADAAB7A6}"/>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028" name="Text Box 15">
          <a:extLst>
            <a:ext uri="{FF2B5EF4-FFF2-40B4-BE49-F238E27FC236}">
              <a16:creationId xmlns:a16="http://schemas.microsoft.com/office/drawing/2014/main" id="{B6E953DB-DEBB-4EF0-B6DE-BCD6BC4C1EB6}"/>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029" name="Text Box 15">
          <a:extLst>
            <a:ext uri="{FF2B5EF4-FFF2-40B4-BE49-F238E27FC236}">
              <a16:creationId xmlns:a16="http://schemas.microsoft.com/office/drawing/2014/main" id="{16E133F7-0987-4457-BFBE-20808E3E75C8}"/>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030" name="Text Box 15">
          <a:extLst>
            <a:ext uri="{FF2B5EF4-FFF2-40B4-BE49-F238E27FC236}">
              <a16:creationId xmlns:a16="http://schemas.microsoft.com/office/drawing/2014/main" id="{7D28469D-A935-4F8A-90C6-9608F41E52B8}"/>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031" name="Text Box 15">
          <a:extLst>
            <a:ext uri="{FF2B5EF4-FFF2-40B4-BE49-F238E27FC236}">
              <a16:creationId xmlns:a16="http://schemas.microsoft.com/office/drawing/2014/main" id="{486CFC52-0220-43AC-991A-8D6C0D4B11EB}"/>
            </a:ext>
          </a:extLst>
        </xdr:cNvPr>
        <xdr:cNvSpPr txBox="1">
          <a:spLocks noChangeArrowheads="1"/>
        </xdr:cNvSpPr>
      </xdr:nvSpPr>
      <xdr:spPr bwMode="auto">
        <a:xfrm>
          <a:off x="39814500"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032" name="Text Box 15">
          <a:extLst>
            <a:ext uri="{FF2B5EF4-FFF2-40B4-BE49-F238E27FC236}">
              <a16:creationId xmlns:a16="http://schemas.microsoft.com/office/drawing/2014/main" id="{73DB3B94-3AC6-46FA-931D-EB2D1B31884C}"/>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033" name="Text Box 15">
          <a:extLst>
            <a:ext uri="{FF2B5EF4-FFF2-40B4-BE49-F238E27FC236}">
              <a16:creationId xmlns:a16="http://schemas.microsoft.com/office/drawing/2014/main" id="{81325830-1D79-44A3-981D-2B098453290D}"/>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034" name="Text Box 15">
          <a:extLst>
            <a:ext uri="{FF2B5EF4-FFF2-40B4-BE49-F238E27FC236}">
              <a16:creationId xmlns:a16="http://schemas.microsoft.com/office/drawing/2014/main" id="{B070F5A3-517F-41E5-838A-0E4F4CD35D78}"/>
            </a:ext>
          </a:extLst>
        </xdr:cNvPr>
        <xdr:cNvSpPr txBox="1">
          <a:spLocks noChangeArrowheads="1"/>
        </xdr:cNvSpPr>
      </xdr:nvSpPr>
      <xdr:spPr bwMode="auto">
        <a:xfrm>
          <a:off x="39814500"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37</xdr:row>
      <xdr:rowOff>504825</xdr:rowOff>
    </xdr:from>
    <xdr:ext cx="95250" cy="444014"/>
    <xdr:sp macro="" textlink="">
      <xdr:nvSpPr>
        <xdr:cNvPr id="1035" name="Text Box 15">
          <a:extLst>
            <a:ext uri="{FF2B5EF4-FFF2-40B4-BE49-F238E27FC236}">
              <a16:creationId xmlns:a16="http://schemas.microsoft.com/office/drawing/2014/main" id="{86A2EAB4-7790-4BF8-9B7F-686A5FDA8BF4}"/>
            </a:ext>
          </a:extLst>
        </xdr:cNvPr>
        <xdr:cNvSpPr txBox="1">
          <a:spLocks noChangeArrowheads="1"/>
        </xdr:cNvSpPr>
      </xdr:nvSpPr>
      <xdr:spPr bwMode="auto">
        <a:xfrm>
          <a:off x="22231350" y="1319212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36" name="Text Box 16">
          <a:extLst>
            <a:ext uri="{FF2B5EF4-FFF2-40B4-BE49-F238E27FC236}">
              <a16:creationId xmlns:a16="http://schemas.microsoft.com/office/drawing/2014/main" id="{DA0D571C-DD32-4031-BF97-44F83A2FC237}"/>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37" name="Text Box 17">
          <a:extLst>
            <a:ext uri="{FF2B5EF4-FFF2-40B4-BE49-F238E27FC236}">
              <a16:creationId xmlns:a16="http://schemas.microsoft.com/office/drawing/2014/main" id="{4A30E86A-D30B-4D26-B1D2-82C30F39736A}"/>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38" name="Text Box 18">
          <a:extLst>
            <a:ext uri="{FF2B5EF4-FFF2-40B4-BE49-F238E27FC236}">
              <a16:creationId xmlns:a16="http://schemas.microsoft.com/office/drawing/2014/main" id="{681CC067-241A-4FB8-B2A6-B1DC4B007F8C}"/>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39" name="Text Box 19">
          <a:extLst>
            <a:ext uri="{FF2B5EF4-FFF2-40B4-BE49-F238E27FC236}">
              <a16:creationId xmlns:a16="http://schemas.microsoft.com/office/drawing/2014/main" id="{6A262FF7-A70F-465F-83A1-0FD113AC77BC}"/>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040" name="Text Box 16">
          <a:extLst>
            <a:ext uri="{FF2B5EF4-FFF2-40B4-BE49-F238E27FC236}">
              <a16:creationId xmlns:a16="http://schemas.microsoft.com/office/drawing/2014/main" id="{268D574E-F02F-4527-803B-9F6D91119508}"/>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041" name="Text Box 17">
          <a:extLst>
            <a:ext uri="{FF2B5EF4-FFF2-40B4-BE49-F238E27FC236}">
              <a16:creationId xmlns:a16="http://schemas.microsoft.com/office/drawing/2014/main" id="{3CD67AF1-CA25-46EC-9B25-CDD270785E5E}"/>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042" name="Text Box 18">
          <a:extLst>
            <a:ext uri="{FF2B5EF4-FFF2-40B4-BE49-F238E27FC236}">
              <a16:creationId xmlns:a16="http://schemas.microsoft.com/office/drawing/2014/main" id="{E620C9F0-443B-464F-9E32-DD2C1BE609C6}"/>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043" name="Text Box 19">
          <a:extLst>
            <a:ext uri="{FF2B5EF4-FFF2-40B4-BE49-F238E27FC236}">
              <a16:creationId xmlns:a16="http://schemas.microsoft.com/office/drawing/2014/main" id="{E929EE3D-65C7-437A-B153-9E8AE5769FD2}"/>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044" name="Text Box 15">
          <a:extLst>
            <a:ext uri="{FF2B5EF4-FFF2-40B4-BE49-F238E27FC236}">
              <a16:creationId xmlns:a16="http://schemas.microsoft.com/office/drawing/2014/main" id="{A7346764-FEB7-441A-9B20-A4897D97AB7A}"/>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045" name="Text Box 16">
          <a:extLst>
            <a:ext uri="{FF2B5EF4-FFF2-40B4-BE49-F238E27FC236}">
              <a16:creationId xmlns:a16="http://schemas.microsoft.com/office/drawing/2014/main" id="{A6BB2B39-CC3D-41D2-B5CB-B77CCAD34CB8}"/>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046" name="Text Box 17">
          <a:extLst>
            <a:ext uri="{FF2B5EF4-FFF2-40B4-BE49-F238E27FC236}">
              <a16:creationId xmlns:a16="http://schemas.microsoft.com/office/drawing/2014/main" id="{3B5C3BE6-8C38-4555-BF67-888BBE91D521}"/>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047" name="Text Box 18">
          <a:extLst>
            <a:ext uri="{FF2B5EF4-FFF2-40B4-BE49-F238E27FC236}">
              <a16:creationId xmlns:a16="http://schemas.microsoft.com/office/drawing/2014/main" id="{FBE158CD-FD81-4284-BEB5-767844FE7F23}"/>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048" name="Text Box 19">
          <a:extLst>
            <a:ext uri="{FF2B5EF4-FFF2-40B4-BE49-F238E27FC236}">
              <a16:creationId xmlns:a16="http://schemas.microsoft.com/office/drawing/2014/main" id="{735A4D74-BF7D-4A8E-985E-6AF885AE4950}"/>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049" name="Text Box 15">
          <a:extLst>
            <a:ext uri="{FF2B5EF4-FFF2-40B4-BE49-F238E27FC236}">
              <a16:creationId xmlns:a16="http://schemas.microsoft.com/office/drawing/2014/main" id="{D79DB8DB-0CDE-4E12-819D-7F87ECB2D9EE}"/>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50" name="Text Box 16">
          <a:extLst>
            <a:ext uri="{FF2B5EF4-FFF2-40B4-BE49-F238E27FC236}">
              <a16:creationId xmlns:a16="http://schemas.microsoft.com/office/drawing/2014/main" id="{261C42D3-D3D7-4A44-8EC2-4C95FDE1BCDA}"/>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51" name="Text Box 17">
          <a:extLst>
            <a:ext uri="{FF2B5EF4-FFF2-40B4-BE49-F238E27FC236}">
              <a16:creationId xmlns:a16="http://schemas.microsoft.com/office/drawing/2014/main" id="{00F4A526-F7D8-4796-BE75-BFECB90F7D61}"/>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52" name="Text Box 18">
          <a:extLst>
            <a:ext uri="{FF2B5EF4-FFF2-40B4-BE49-F238E27FC236}">
              <a16:creationId xmlns:a16="http://schemas.microsoft.com/office/drawing/2014/main" id="{DCBD858A-4EDB-4E8B-A9E7-AAB003AE87A2}"/>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0</xdr:rowOff>
    </xdr:from>
    <xdr:ext cx="95250" cy="171450"/>
    <xdr:sp macro="" textlink="">
      <xdr:nvSpPr>
        <xdr:cNvPr id="1053" name="Text Box 19">
          <a:extLst>
            <a:ext uri="{FF2B5EF4-FFF2-40B4-BE49-F238E27FC236}">
              <a16:creationId xmlns:a16="http://schemas.microsoft.com/office/drawing/2014/main" id="{A0DFF32C-51C2-4E43-AFE4-3A77010281BA}"/>
            </a:ext>
          </a:extLst>
        </xdr:cNvPr>
        <xdr:cNvSpPr txBox="1">
          <a:spLocks noChangeArrowheads="1"/>
        </xdr:cNvSpPr>
      </xdr:nvSpPr>
      <xdr:spPr bwMode="auto">
        <a:xfrm>
          <a:off x="22231350"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0</xdr:colOff>
      <xdr:row>39</xdr:row>
      <xdr:rowOff>504825</xdr:rowOff>
    </xdr:from>
    <xdr:ext cx="95250" cy="213632"/>
    <xdr:sp macro="" textlink="">
      <xdr:nvSpPr>
        <xdr:cNvPr id="1054" name="Text Box 15">
          <a:extLst>
            <a:ext uri="{FF2B5EF4-FFF2-40B4-BE49-F238E27FC236}">
              <a16:creationId xmlns:a16="http://schemas.microsoft.com/office/drawing/2014/main" id="{6EF0B6BD-7292-4ED8-82CE-5DCB592B9704}"/>
            </a:ext>
          </a:extLst>
        </xdr:cNvPr>
        <xdr:cNvSpPr txBox="1">
          <a:spLocks noChangeArrowheads="1"/>
        </xdr:cNvSpPr>
      </xdr:nvSpPr>
      <xdr:spPr bwMode="auto">
        <a:xfrm>
          <a:off x="22231350"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055" name="Text Box 16">
          <a:extLst>
            <a:ext uri="{FF2B5EF4-FFF2-40B4-BE49-F238E27FC236}">
              <a16:creationId xmlns:a16="http://schemas.microsoft.com/office/drawing/2014/main" id="{6AD9A1E4-F0C7-4265-8973-AA5BE9C96FF7}"/>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056" name="Text Box 17">
          <a:extLst>
            <a:ext uri="{FF2B5EF4-FFF2-40B4-BE49-F238E27FC236}">
              <a16:creationId xmlns:a16="http://schemas.microsoft.com/office/drawing/2014/main" id="{727D94FA-492F-4534-AAC7-B051A94815FD}"/>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1057" name="Text Box 18">
          <a:extLst>
            <a:ext uri="{FF2B5EF4-FFF2-40B4-BE49-F238E27FC236}">
              <a16:creationId xmlns:a16="http://schemas.microsoft.com/office/drawing/2014/main" id="{E65F70A0-052F-4ED0-A1AC-A996970E9303}"/>
            </a:ext>
          </a:extLst>
        </xdr:cNvPr>
        <xdr:cNvSpPr txBox="1">
          <a:spLocks noChangeArrowheads="1"/>
        </xdr:cNvSpPr>
      </xdr:nvSpPr>
      <xdr:spPr bwMode="auto">
        <a:xfrm>
          <a:off x="31386462" y="13636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1058" name="Text Box 15">
          <a:extLst>
            <a:ext uri="{FF2B5EF4-FFF2-40B4-BE49-F238E27FC236}">
              <a16:creationId xmlns:a16="http://schemas.microsoft.com/office/drawing/2014/main" id="{F0BE6F87-D481-4CFE-AE66-9928920390EF}"/>
            </a:ext>
          </a:extLst>
        </xdr:cNvPr>
        <xdr:cNvSpPr txBox="1">
          <a:spLocks noChangeArrowheads="1"/>
        </xdr:cNvSpPr>
      </xdr:nvSpPr>
      <xdr:spPr bwMode="auto">
        <a:xfrm>
          <a:off x="31384875"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059" name="Text Box 16">
          <a:extLst>
            <a:ext uri="{FF2B5EF4-FFF2-40B4-BE49-F238E27FC236}">
              <a16:creationId xmlns:a16="http://schemas.microsoft.com/office/drawing/2014/main" id="{854CCFBC-881D-45C4-9385-8EBAC069D77E}"/>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060" name="Text Box 17">
          <a:extLst>
            <a:ext uri="{FF2B5EF4-FFF2-40B4-BE49-F238E27FC236}">
              <a16:creationId xmlns:a16="http://schemas.microsoft.com/office/drawing/2014/main" id="{1F4A2E0A-55E6-43E5-B564-2916C5A51410}"/>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061" name="Text Box 18">
          <a:extLst>
            <a:ext uri="{FF2B5EF4-FFF2-40B4-BE49-F238E27FC236}">
              <a16:creationId xmlns:a16="http://schemas.microsoft.com/office/drawing/2014/main" id="{B009C064-959B-4951-BD22-25F3A9F8D1EF}"/>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062" name="Text Box 19">
          <a:extLst>
            <a:ext uri="{FF2B5EF4-FFF2-40B4-BE49-F238E27FC236}">
              <a16:creationId xmlns:a16="http://schemas.microsoft.com/office/drawing/2014/main" id="{4D60EA2D-8E15-4CD6-937E-E70887D6CACC}"/>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0</xdr:rowOff>
    </xdr:from>
    <xdr:ext cx="95250" cy="171450"/>
    <xdr:sp macro="" textlink="">
      <xdr:nvSpPr>
        <xdr:cNvPr id="1063" name="Text Box 16">
          <a:extLst>
            <a:ext uri="{FF2B5EF4-FFF2-40B4-BE49-F238E27FC236}">
              <a16:creationId xmlns:a16="http://schemas.microsoft.com/office/drawing/2014/main" id="{4FB4CB34-C6C7-4760-BEFF-D0A2FBB44826}"/>
            </a:ext>
          </a:extLst>
        </xdr:cNvPr>
        <xdr:cNvSpPr txBox="1">
          <a:spLocks noChangeArrowheads="1"/>
        </xdr:cNvSpPr>
      </xdr:nvSpPr>
      <xdr:spPr bwMode="auto">
        <a:xfrm>
          <a:off x="3361372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064" name="Text Box 16">
          <a:extLst>
            <a:ext uri="{FF2B5EF4-FFF2-40B4-BE49-F238E27FC236}">
              <a16:creationId xmlns:a16="http://schemas.microsoft.com/office/drawing/2014/main" id="{F36B32F7-EFB2-4C46-81C1-D9AF1E08284A}"/>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065" name="Text Box 17">
          <a:extLst>
            <a:ext uri="{FF2B5EF4-FFF2-40B4-BE49-F238E27FC236}">
              <a16:creationId xmlns:a16="http://schemas.microsoft.com/office/drawing/2014/main" id="{7DDEF98D-FEEE-4720-B023-329384C3998D}"/>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066" name="Text Box 18">
          <a:extLst>
            <a:ext uri="{FF2B5EF4-FFF2-40B4-BE49-F238E27FC236}">
              <a16:creationId xmlns:a16="http://schemas.microsoft.com/office/drawing/2014/main" id="{01E3E34C-CDCC-4DDB-BAAF-BE0AE974DA55}"/>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067" name="Text Box 19">
          <a:extLst>
            <a:ext uri="{FF2B5EF4-FFF2-40B4-BE49-F238E27FC236}">
              <a16:creationId xmlns:a16="http://schemas.microsoft.com/office/drawing/2014/main" id="{C4B6363B-97E1-43D1-AC82-2981CA75A601}"/>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068" name="Text Box 15">
          <a:extLst>
            <a:ext uri="{FF2B5EF4-FFF2-40B4-BE49-F238E27FC236}">
              <a16:creationId xmlns:a16="http://schemas.microsoft.com/office/drawing/2014/main" id="{583CCC3E-C7CA-4366-BB53-0D5740561206}"/>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857250</xdr:colOff>
      <xdr:row>40</xdr:row>
      <xdr:rowOff>301625</xdr:rowOff>
    </xdr:from>
    <xdr:ext cx="97630" cy="112531"/>
    <xdr:sp macro="" textlink="">
      <xdr:nvSpPr>
        <xdr:cNvPr id="1069" name="Text Box 15">
          <a:extLst>
            <a:ext uri="{FF2B5EF4-FFF2-40B4-BE49-F238E27FC236}">
              <a16:creationId xmlns:a16="http://schemas.microsoft.com/office/drawing/2014/main" id="{1DDD59B7-78F2-44D2-A02E-9110900CD988}"/>
            </a:ext>
          </a:extLst>
        </xdr:cNvPr>
        <xdr:cNvSpPr txBox="1">
          <a:spLocks noChangeArrowheads="1"/>
        </xdr:cNvSpPr>
      </xdr:nvSpPr>
      <xdr:spPr bwMode="auto">
        <a:xfrm>
          <a:off x="222313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857250</xdr:colOff>
      <xdr:row>40</xdr:row>
      <xdr:rowOff>301625</xdr:rowOff>
    </xdr:from>
    <xdr:ext cx="97630" cy="112531"/>
    <xdr:sp macro="" textlink="">
      <xdr:nvSpPr>
        <xdr:cNvPr id="1070" name="Text Box 15">
          <a:extLst>
            <a:ext uri="{FF2B5EF4-FFF2-40B4-BE49-F238E27FC236}">
              <a16:creationId xmlns:a16="http://schemas.microsoft.com/office/drawing/2014/main" id="{DABDB839-AEAC-45C2-8B4E-3F497FDE1C0F}"/>
            </a:ext>
          </a:extLst>
        </xdr:cNvPr>
        <xdr:cNvSpPr txBox="1">
          <a:spLocks noChangeArrowheads="1"/>
        </xdr:cNvSpPr>
      </xdr:nvSpPr>
      <xdr:spPr bwMode="auto">
        <a:xfrm>
          <a:off x="415480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857250</xdr:colOff>
      <xdr:row>40</xdr:row>
      <xdr:rowOff>301625</xdr:rowOff>
    </xdr:from>
    <xdr:ext cx="97630" cy="112531"/>
    <xdr:sp macro="" textlink="">
      <xdr:nvSpPr>
        <xdr:cNvPr id="1071" name="Text Box 15">
          <a:extLst>
            <a:ext uri="{FF2B5EF4-FFF2-40B4-BE49-F238E27FC236}">
              <a16:creationId xmlns:a16="http://schemas.microsoft.com/office/drawing/2014/main" id="{18664CCD-069E-4CC2-824A-61C8E5E7E9E3}"/>
            </a:ext>
          </a:extLst>
        </xdr:cNvPr>
        <xdr:cNvSpPr txBox="1">
          <a:spLocks noChangeArrowheads="1"/>
        </xdr:cNvSpPr>
      </xdr:nvSpPr>
      <xdr:spPr bwMode="auto">
        <a:xfrm>
          <a:off x="415480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857250</xdr:colOff>
      <xdr:row>40</xdr:row>
      <xdr:rowOff>301625</xdr:rowOff>
    </xdr:from>
    <xdr:ext cx="97630" cy="112531"/>
    <xdr:sp macro="" textlink="">
      <xdr:nvSpPr>
        <xdr:cNvPr id="1072" name="Text Box 15">
          <a:extLst>
            <a:ext uri="{FF2B5EF4-FFF2-40B4-BE49-F238E27FC236}">
              <a16:creationId xmlns:a16="http://schemas.microsoft.com/office/drawing/2014/main" id="{559EDB42-911A-4A25-AA45-4169D7C9E8B3}"/>
            </a:ext>
          </a:extLst>
        </xdr:cNvPr>
        <xdr:cNvSpPr txBox="1">
          <a:spLocks noChangeArrowheads="1"/>
        </xdr:cNvSpPr>
      </xdr:nvSpPr>
      <xdr:spPr bwMode="auto">
        <a:xfrm>
          <a:off x="222313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857250</xdr:colOff>
      <xdr:row>40</xdr:row>
      <xdr:rowOff>301625</xdr:rowOff>
    </xdr:from>
    <xdr:ext cx="97630" cy="112531"/>
    <xdr:sp macro="" textlink="">
      <xdr:nvSpPr>
        <xdr:cNvPr id="1073" name="Text Box 15">
          <a:extLst>
            <a:ext uri="{FF2B5EF4-FFF2-40B4-BE49-F238E27FC236}">
              <a16:creationId xmlns:a16="http://schemas.microsoft.com/office/drawing/2014/main" id="{7E0D4305-6682-4797-AA25-351E0395976A}"/>
            </a:ext>
          </a:extLst>
        </xdr:cNvPr>
        <xdr:cNvSpPr txBox="1">
          <a:spLocks noChangeArrowheads="1"/>
        </xdr:cNvSpPr>
      </xdr:nvSpPr>
      <xdr:spPr bwMode="auto">
        <a:xfrm>
          <a:off x="222313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857250</xdr:colOff>
      <xdr:row>40</xdr:row>
      <xdr:rowOff>301625</xdr:rowOff>
    </xdr:from>
    <xdr:ext cx="97630" cy="112531"/>
    <xdr:sp macro="" textlink="">
      <xdr:nvSpPr>
        <xdr:cNvPr id="1074" name="Text Box 15">
          <a:extLst>
            <a:ext uri="{FF2B5EF4-FFF2-40B4-BE49-F238E27FC236}">
              <a16:creationId xmlns:a16="http://schemas.microsoft.com/office/drawing/2014/main" id="{66D1C066-D03E-4A4D-8CEC-6C217398DDBF}"/>
            </a:ext>
          </a:extLst>
        </xdr:cNvPr>
        <xdr:cNvSpPr txBox="1">
          <a:spLocks noChangeArrowheads="1"/>
        </xdr:cNvSpPr>
      </xdr:nvSpPr>
      <xdr:spPr bwMode="auto">
        <a:xfrm>
          <a:off x="41548050" y="143510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075" name="Text Box 15">
          <a:extLst>
            <a:ext uri="{FF2B5EF4-FFF2-40B4-BE49-F238E27FC236}">
              <a16:creationId xmlns:a16="http://schemas.microsoft.com/office/drawing/2014/main" id="{10887E1F-ACF3-4558-B85A-CDEDCBDA520E}"/>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076" name="Text Box 15">
          <a:extLst>
            <a:ext uri="{FF2B5EF4-FFF2-40B4-BE49-F238E27FC236}">
              <a16:creationId xmlns:a16="http://schemas.microsoft.com/office/drawing/2014/main" id="{B0192992-B9BB-41AE-8393-962C03F97B6A}"/>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077" name="Text Box 15">
          <a:extLst>
            <a:ext uri="{FF2B5EF4-FFF2-40B4-BE49-F238E27FC236}">
              <a16:creationId xmlns:a16="http://schemas.microsoft.com/office/drawing/2014/main" id="{4E581B4C-5793-4DC6-84AF-C6634B4CD535}"/>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78" name="Text Box 16">
          <a:extLst>
            <a:ext uri="{FF2B5EF4-FFF2-40B4-BE49-F238E27FC236}">
              <a16:creationId xmlns:a16="http://schemas.microsoft.com/office/drawing/2014/main" id="{B5EFFB57-89F4-4627-9233-F8C08F0A54B6}"/>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79" name="Text Box 17">
          <a:extLst>
            <a:ext uri="{FF2B5EF4-FFF2-40B4-BE49-F238E27FC236}">
              <a16:creationId xmlns:a16="http://schemas.microsoft.com/office/drawing/2014/main" id="{09BF2ACD-0D08-4D01-AA81-FCCB50497EE7}"/>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80" name="Text Box 18">
          <a:extLst>
            <a:ext uri="{FF2B5EF4-FFF2-40B4-BE49-F238E27FC236}">
              <a16:creationId xmlns:a16="http://schemas.microsoft.com/office/drawing/2014/main" id="{50027D68-E927-4ED1-A522-28C458E05F66}"/>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81" name="Text Box 19">
          <a:extLst>
            <a:ext uri="{FF2B5EF4-FFF2-40B4-BE49-F238E27FC236}">
              <a16:creationId xmlns:a16="http://schemas.microsoft.com/office/drawing/2014/main" id="{928E7442-F6A6-4667-973E-0CA09472E5A3}"/>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82" name="Text Box 16">
          <a:extLst>
            <a:ext uri="{FF2B5EF4-FFF2-40B4-BE49-F238E27FC236}">
              <a16:creationId xmlns:a16="http://schemas.microsoft.com/office/drawing/2014/main" id="{C17F698C-1C0B-4827-96AE-17A248430D2A}"/>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83" name="Text Box 17">
          <a:extLst>
            <a:ext uri="{FF2B5EF4-FFF2-40B4-BE49-F238E27FC236}">
              <a16:creationId xmlns:a16="http://schemas.microsoft.com/office/drawing/2014/main" id="{8D200605-827E-4D85-9B34-40C950ACE0C6}"/>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37</xdr:row>
      <xdr:rowOff>15875</xdr:rowOff>
    </xdr:from>
    <xdr:ext cx="95250" cy="171450"/>
    <xdr:sp macro="" textlink="">
      <xdr:nvSpPr>
        <xdr:cNvPr id="1084" name="Text Box 18">
          <a:extLst>
            <a:ext uri="{FF2B5EF4-FFF2-40B4-BE49-F238E27FC236}">
              <a16:creationId xmlns:a16="http://schemas.microsoft.com/office/drawing/2014/main" id="{ED05BF23-E91D-4EC8-AFBB-42CBF1DE0DFA}"/>
            </a:ext>
          </a:extLst>
        </xdr:cNvPr>
        <xdr:cNvSpPr txBox="1">
          <a:spLocks noChangeArrowheads="1"/>
        </xdr:cNvSpPr>
      </xdr:nvSpPr>
      <xdr:spPr bwMode="auto">
        <a:xfrm>
          <a:off x="31386462" y="1277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085" name="Text Box 15">
          <a:extLst>
            <a:ext uri="{FF2B5EF4-FFF2-40B4-BE49-F238E27FC236}">
              <a16:creationId xmlns:a16="http://schemas.microsoft.com/office/drawing/2014/main" id="{ABE31597-7AD7-4650-9E83-A8B2D0A6DD91}"/>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086" name="Text Box 15">
          <a:extLst>
            <a:ext uri="{FF2B5EF4-FFF2-40B4-BE49-F238E27FC236}">
              <a16:creationId xmlns:a16="http://schemas.microsoft.com/office/drawing/2014/main" id="{D9107BDE-B55E-4CD0-A9AC-5C41479C6A5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213632"/>
    <xdr:sp macro="" textlink="">
      <xdr:nvSpPr>
        <xdr:cNvPr id="1087" name="Text Box 15">
          <a:extLst>
            <a:ext uri="{FF2B5EF4-FFF2-40B4-BE49-F238E27FC236}">
              <a16:creationId xmlns:a16="http://schemas.microsoft.com/office/drawing/2014/main" id="{9DC8D085-FA0B-4160-842D-CED96225FBBA}"/>
            </a:ext>
          </a:extLst>
        </xdr:cNvPr>
        <xdr:cNvSpPr txBox="1">
          <a:spLocks noChangeArrowheads="1"/>
        </xdr:cNvSpPr>
      </xdr:nvSpPr>
      <xdr:spPr bwMode="auto">
        <a:xfrm>
          <a:off x="31384875" y="12763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088" name="Text Box 15">
          <a:extLst>
            <a:ext uri="{FF2B5EF4-FFF2-40B4-BE49-F238E27FC236}">
              <a16:creationId xmlns:a16="http://schemas.microsoft.com/office/drawing/2014/main" id="{42EE8927-3615-42BA-8A44-D3E13D2191D1}"/>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89" name="Text Box 16">
          <a:extLst>
            <a:ext uri="{FF2B5EF4-FFF2-40B4-BE49-F238E27FC236}">
              <a16:creationId xmlns:a16="http://schemas.microsoft.com/office/drawing/2014/main" id="{76455EF8-B056-4880-AA72-EE8DF470120E}"/>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90" name="Text Box 17">
          <a:extLst>
            <a:ext uri="{FF2B5EF4-FFF2-40B4-BE49-F238E27FC236}">
              <a16:creationId xmlns:a16="http://schemas.microsoft.com/office/drawing/2014/main" id="{20DD91F4-3E9F-442D-952C-4912E4CEF6CC}"/>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91" name="Text Box 18">
          <a:extLst>
            <a:ext uri="{FF2B5EF4-FFF2-40B4-BE49-F238E27FC236}">
              <a16:creationId xmlns:a16="http://schemas.microsoft.com/office/drawing/2014/main" id="{57D478BB-FAAC-46DD-9D2C-EE56659CE212}"/>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92" name="Text Box 19">
          <a:extLst>
            <a:ext uri="{FF2B5EF4-FFF2-40B4-BE49-F238E27FC236}">
              <a16:creationId xmlns:a16="http://schemas.microsoft.com/office/drawing/2014/main" id="{E9EE32BA-1F4B-4110-A1AC-357868FDF400}"/>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93" name="Text Box 16">
          <a:extLst>
            <a:ext uri="{FF2B5EF4-FFF2-40B4-BE49-F238E27FC236}">
              <a16:creationId xmlns:a16="http://schemas.microsoft.com/office/drawing/2014/main" id="{46DB82EE-C5A6-42BB-B9F8-35D2680B558D}"/>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0</xdr:rowOff>
    </xdr:from>
    <xdr:ext cx="95250" cy="171450"/>
    <xdr:sp macro="" textlink="">
      <xdr:nvSpPr>
        <xdr:cNvPr id="1094" name="Text Box 17">
          <a:extLst>
            <a:ext uri="{FF2B5EF4-FFF2-40B4-BE49-F238E27FC236}">
              <a16:creationId xmlns:a16="http://schemas.microsoft.com/office/drawing/2014/main" id="{D87F6A94-DAFF-4A05-A859-C8E69858EAAC}"/>
            </a:ext>
          </a:extLst>
        </xdr:cNvPr>
        <xdr:cNvSpPr txBox="1">
          <a:spLocks noChangeArrowheads="1"/>
        </xdr:cNvSpPr>
      </xdr:nvSpPr>
      <xdr:spPr bwMode="auto">
        <a:xfrm>
          <a:off x="31384875" y="12763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37</xdr:row>
      <xdr:rowOff>15875</xdr:rowOff>
    </xdr:from>
    <xdr:ext cx="95250" cy="171450"/>
    <xdr:sp macro="" textlink="">
      <xdr:nvSpPr>
        <xdr:cNvPr id="1095" name="Text Box 18">
          <a:extLst>
            <a:ext uri="{FF2B5EF4-FFF2-40B4-BE49-F238E27FC236}">
              <a16:creationId xmlns:a16="http://schemas.microsoft.com/office/drawing/2014/main" id="{15776607-4736-4C40-893F-D50C342E4262}"/>
            </a:ext>
          </a:extLst>
        </xdr:cNvPr>
        <xdr:cNvSpPr txBox="1">
          <a:spLocks noChangeArrowheads="1"/>
        </xdr:cNvSpPr>
      </xdr:nvSpPr>
      <xdr:spPr bwMode="auto">
        <a:xfrm>
          <a:off x="31386462" y="1277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096" name="Text Box 15">
          <a:extLst>
            <a:ext uri="{FF2B5EF4-FFF2-40B4-BE49-F238E27FC236}">
              <a16:creationId xmlns:a16="http://schemas.microsoft.com/office/drawing/2014/main" id="{68F2288D-0785-4F97-AE78-9F06396E00DF}"/>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213632"/>
    <xdr:sp macro="" textlink="">
      <xdr:nvSpPr>
        <xdr:cNvPr id="1097" name="Text Box 15">
          <a:extLst>
            <a:ext uri="{FF2B5EF4-FFF2-40B4-BE49-F238E27FC236}">
              <a16:creationId xmlns:a16="http://schemas.microsoft.com/office/drawing/2014/main" id="{C974D110-10F1-44D0-B9E5-9569583F9126}"/>
            </a:ext>
          </a:extLst>
        </xdr:cNvPr>
        <xdr:cNvSpPr txBox="1">
          <a:spLocks noChangeArrowheads="1"/>
        </xdr:cNvSpPr>
      </xdr:nvSpPr>
      <xdr:spPr bwMode="auto">
        <a:xfrm>
          <a:off x="31384875" y="127635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098" name="Text Box 15">
          <a:extLst>
            <a:ext uri="{FF2B5EF4-FFF2-40B4-BE49-F238E27FC236}">
              <a16:creationId xmlns:a16="http://schemas.microsoft.com/office/drawing/2014/main" id="{3011D29A-BF06-482A-95FF-9E6679A263D2}"/>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099" name="Text Box 15">
          <a:extLst>
            <a:ext uri="{FF2B5EF4-FFF2-40B4-BE49-F238E27FC236}">
              <a16:creationId xmlns:a16="http://schemas.microsoft.com/office/drawing/2014/main" id="{51881097-4942-49E4-8FE2-54D431D2BF77}"/>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00" name="Text Box 15">
          <a:extLst>
            <a:ext uri="{FF2B5EF4-FFF2-40B4-BE49-F238E27FC236}">
              <a16:creationId xmlns:a16="http://schemas.microsoft.com/office/drawing/2014/main" id="{C0FE8201-A68F-4938-80BE-C0FA9B96E76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01" name="Text Box 16">
          <a:extLst>
            <a:ext uri="{FF2B5EF4-FFF2-40B4-BE49-F238E27FC236}">
              <a16:creationId xmlns:a16="http://schemas.microsoft.com/office/drawing/2014/main" id="{55EB46BB-A2CB-4D07-8797-C469FEC08D20}"/>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02" name="Text Box 17">
          <a:extLst>
            <a:ext uri="{FF2B5EF4-FFF2-40B4-BE49-F238E27FC236}">
              <a16:creationId xmlns:a16="http://schemas.microsoft.com/office/drawing/2014/main" id="{AF5ED264-0A9F-4EB8-B799-9A0DE530D1BD}"/>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03" name="Text Box 18">
          <a:extLst>
            <a:ext uri="{FF2B5EF4-FFF2-40B4-BE49-F238E27FC236}">
              <a16:creationId xmlns:a16="http://schemas.microsoft.com/office/drawing/2014/main" id="{E84AB138-F742-456F-9988-1343A7417AAC}"/>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04" name="Text Box 19">
          <a:extLst>
            <a:ext uri="{FF2B5EF4-FFF2-40B4-BE49-F238E27FC236}">
              <a16:creationId xmlns:a16="http://schemas.microsoft.com/office/drawing/2014/main" id="{E940DF05-6620-43A4-B7A7-F14ABDFCAA49}"/>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05" name="Text Box 16">
          <a:extLst>
            <a:ext uri="{FF2B5EF4-FFF2-40B4-BE49-F238E27FC236}">
              <a16:creationId xmlns:a16="http://schemas.microsoft.com/office/drawing/2014/main" id="{5FB928A7-4D09-4BD8-AEE4-793303EC070A}"/>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06" name="Text Box 17">
          <a:extLst>
            <a:ext uri="{FF2B5EF4-FFF2-40B4-BE49-F238E27FC236}">
              <a16:creationId xmlns:a16="http://schemas.microsoft.com/office/drawing/2014/main" id="{E3DE85BD-A9F8-4FBD-B425-4976AD3F38AC}"/>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38</xdr:row>
      <xdr:rowOff>15875</xdr:rowOff>
    </xdr:from>
    <xdr:ext cx="95250" cy="171450"/>
    <xdr:sp macro="" textlink="">
      <xdr:nvSpPr>
        <xdr:cNvPr id="1107" name="Text Box 18">
          <a:extLst>
            <a:ext uri="{FF2B5EF4-FFF2-40B4-BE49-F238E27FC236}">
              <a16:creationId xmlns:a16="http://schemas.microsoft.com/office/drawing/2014/main" id="{E87DEF3E-0E09-4C55-B0FF-125B9A267701}"/>
            </a:ext>
          </a:extLst>
        </xdr:cNvPr>
        <xdr:cNvSpPr txBox="1">
          <a:spLocks noChangeArrowheads="1"/>
        </xdr:cNvSpPr>
      </xdr:nvSpPr>
      <xdr:spPr bwMode="auto">
        <a:xfrm>
          <a:off x="31386462" y="1320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08" name="Text Box 15">
          <a:extLst>
            <a:ext uri="{FF2B5EF4-FFF2-40B4-BE49-F238E27FC236}">
              <a16:creationId xmlns:a16="http://schemas.microsoft.com/office/drawing/2014/main" id="{6CE1E69C-B743-4360-86F6-8541395A845B}"/>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09" name="Text Box 15">
          <a:extLst>
            <a:ext uri="{FF2B5EF4-FFF2-40B4-BE49-F238E27FC236}">
              <a16:creationId xmlns:a16="http://schemas.microsoft.com/office/drawing/2014/main" id="{148E5BC2-2898-4100-AC50-1E1692C353BF}"/>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1110" name="Text Box 15">
          <a:extLst>
            <a:ext uri="{FF2B5EF4-FFF2-40B4-BE49-F238E27FC236}">
              <a16:creationId xmlns:a16="http://schemas.microsoft.com/office/drawing/2014/main" id="{45C2B92F-32D5-43DB-8EE6-D741D6E91386}"/>
            </a:ext>
          </a:extLst>
        </xdr:cNvPr>
        <xdr:cNvSpPr txBox="1">
          <a:spLocks noChangeArrowheads="1"/>
        </xdr:cNvSpPr>
      </xdr:nvSpPr>
      <xdr:spPr bwMode="auto">
        <a:xfrm>
          <a:off x="31384875" y="13192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11" name="Text Box 15">
          <a:extLst>
            <a:ext uri="{FF2B5EF4-FFF2-40B4-BE49-F238E27FC236}">
              <a16:creationId xmlns:a16="http://schemas.microsoft.com/office/drawing/2014/main" id="{5E59B2FF-B5C2-4799-994D-9C0EC4BBAE99}"/>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12" name="Text Box 16">
          <a:extLst>
            <a:ext uri="{FF2B5EF4-FFF2-40B4-BE49-F238E27FC236}">
              <a16:creationId xmlns:a16="http://schemas.microsoft.com/office/drawing/2014/main" id="{C307429B-7DBE-4E07-B0FC-39647CCE4550}"/>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13" name="Text Box 17">
          <a:extLst>
            <a:ext uri="{FF2B5EF4-FFF2-40B4-BE49-F238E27FC236}">
              <a16:creationId xmlns:a16="http://schemas.microsoft.com/office/drawing/2014/main" id="{F73AC969-24F3-4F2E-8E2D-98824A59F110}"/>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14" name="Text Box 18">
          <a:extLst>
            <a:ext uri="{FF2B5EF4-FFF2-40B4-BE49-F238E27FC236}">
              <a16:creationId xmlns:a16="http://schemas.microsoft.com/office/drawing/2014/main" id="{BBFB668B-C265-4CBF-962D-25CFF9DC5001}"/>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15" name="Text Box 19">
          <a:extLst>
            <a:ext uri="{FF2B5EF4-FFF2-40B4-BE49-F238E27FC236}">
              <a16:creationId xmlns:a16="http://schemas.microsoft.com/office/drawing/2014/main" id="{F5AD9FF9-77EA-4FF2-AB91-21DC1F11B56E}"/>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16" name="Text Box 16">
          <a:extLst>
            <a:ext uri="{FF2B5EF4-FFF2-40B4-BE49-F238E27FC236}">
              <a16:creationId xmlns:a16="http://schemas.microsoft.com/office/drawing/2014/main" id="{10D70CC4-0D74-4B59-9FD9-89A27FE9D407}"/>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0</xdr:rowOff>
    </xdr:from>
    <xdr:ext cx="95250" cy="171450"/>
    <xdr:sp macro="" textlink="">
      <xdr:nvSpPr>
        <xdr:cNvPr id="1117" name="Text Box 17">
          <a:extLst>
            <a:ext uri="{FF2B5EF4-FFF2-40B4-BE49-F238E27FC236}">
              <a16:creationId xmlns:a16="http://schemas.microsoft.com/office/drawing/2014/main" id="{4163B994-EEA8-4FF4-8FA7-9DA894FEA837}"/>
            </a:ext>
          </a:extLst>
        </xdr:cNvPr>
        <xdr:cNvSpPr txBox="1">
          <a:spLocks noChangeArrowheads="1"/>
        </xdr:cNvSpPr>
      </xdr:nvSpPr>
      <xdr:spPr bwMode="auto">
        <a:xfrm>
          <a:off x="31384875" y="13192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38</xdr:row>
      <xdr:rowOff>15875</xdr:rowOff>
    </xdr:from>
    <xdr:ext cx="95250" cy="171450"/>
    <xdr:sp macro="" textlink="">
      <xdr:nvSpPr>
        <xdr:cNvPr id="1118" name="Text Box 18">
          <a:extLst>
            <a:ext uri="{FF2B5EF4-FFF2-40B4-BE49-F238E27FC236}">
              <a16:creationId xmlns:a16="http://schemas.microsoft.com/office/drawing/2014/main" id="{B7866F72-AAAD-417C-A825-8BBA83F3F357}"/>
            </a:ext>
          </a:extLst>
        </xdr:cNvPr>
        <xdr:cNvSpPr txBox="1">
          <a:spLocks noChangeArrowheads="1"/>
        </xdr:cNvSpPr>
      </xdr:nvSpPr>
      <xdr:spPr bwMode="auto">
        <a:xfrm>
          <a:off x="31386462" y="13208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19" name="Text Box 15">
          <a:extLst>
            <a:ext uri="{FF2B5EF4-FFF2-40B4-BE49-F238E27FC236}">
              <a16:creationId xmlns:a16="http://schemas.microsoft.com/office/drawing/2014/main" id="{64AD1184-9128-4A79-8FF9-775D976E9FBB}"/>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213632"/>
    <xdr:sp macro="" textlink="">
      <xdr:nvSpPr>
        <xdr:cNvPr id="1120" name="Text Box 15">
          <a:extLst>
            <a:ext uri="{FF2B5EF4-FFF2-40B4-BE49-F238E27FC236}">
              <a16:creationId xmlns:a16="http://schemas.microsoft.com/office/drawing/2014/main" id="{8421D7CD-7EB8-427E-B625-1D660AD25AA9}"/>
            </a:ext>
          </a:extLst>
        </xdr:cNvPr>
        <xdr:cNvSpPr txBox="1">
          <a:spLocks noChangeArrowheads="1"/>
        </xdr:cNvSpPr>
      </xdr:nvSpPr>
      <xdr:spPr bwMode="auto">
        <a:xfrm>
          <a:off x="31384875" y="131921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21" name="Text Box 15">
          <a:extLst>
            <a:ext uri="{FF2B5EF4-FFF2-40B4-BE49-F238E27FC236}">
              <a16:creationId xmlns:a16="http://schemas.microsoft.com/office/drawing/2014/main" id="{352A64C2-0F6E-41A2-9674-DF54DFF5854D}"/>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22" name="Text Box 15">
          <a:extLst>
            <a:ext uri="{FF2B5EF4-FFF2-40B4-BE49-F238E27FC236}">
              <a16:creationId xmlns:a16="http://schemas.microsoft.com/office/drawing/2014/main" id="{51C62D4D-E9D1-416D-9EE2-4F930F500DEF}"/>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23" name="Text Box 15">
          <a:extLst>
            <a:ext uri="{FF2B5EF4-FFF2-40B4-BE49-F238E27FC236}">
              <a16:creationId xmlns:a16="http://schemas.microsoft.com/office/drawing/2014/main" id="{A6EAC4DB-9648-4DDD-9039-1814E68F2C5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24" name="Text Box 16">
          <a:extLst>
            <a:ext uri="{FF2B5EF4-FFF2-40B4-BE49-F238E27FC236}">
              <a16:creationId xmlns:a16="http://schemas.microsoft.com/office/drawing/2014/main" id="{10F155D0-489A-43A5-837E-8129171004FA}"/>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25" name="Text Box 17">
          <a:extLst>
            <a:ext uri="{FF2B5EF4-FFF2-40B4-BE49-F238E27FC236}">
              <a16:creationId xmlns:a16="http://schemas.microsoft.com/office/drawing/2014/main" id="{C1D2F9A8-E7AD-4B7E-BE4E-5CF84CB5487F}"/>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26" name="Text Box 18">
          <a:extLst>
            <a:ext uri="{FF2B5EF4-FFF2-40B4-BE49-F238E27FC236}">
              <a16:creationId xmlns:a16="http://schemas.microsoft.com/office/drawing/2014/main" id="{F4DC91B4-8ED3-4357-BA11-51E1E6C73AB4}"/>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27" name="Text Box 19">
          <a:extLst>
            <a:ext uri="{FF2B5EF4-FFF2-40B4-BE49-F238E27FC236}">
              <a16:creationId xmlns:a16="http://schemas.microsoft.com/office/drawing/2014/main" id="{6FDC9DFD-4DE9-4598-AC2A-A414F8A29975}"/>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28" name="Text Box 16">
          <a:extLst>
            <a:ext uri="{FF2B5EF4-FFF2-40B4-BE49-F238E27FC236}">
              <a16:creationId xmlns:a16="http://schemas.microsoft.com/office/drawing/2014/main" id="{7B2038C7-BD0D-4AFA-8017-38B626697743}"/>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29" name="Text Box 17">
          <a:extLst>
            <a:ext uri="{FF2B5EF4-FFF2-40B4-BE49-F238E27FC236}">
              <a16:creationId xmlns:a16="http://schemas.microsoft.com/office/drawing/2014/main" id="{99676251-28F6-4ED5-B3D5-9B809C5134AB}"/>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1130" name="Text Box 18">
          <a:extLst>
            <a:ext uri="{FF2B5EF4-FFF2-40B4-BE49-F238E27FC236}">
              <a16:creationId xmlns:a16="http://schemas.microsoft.com/office/drawing/2014/main" id="{0560D993-ECBA-4D2D-B4BB-54E49BC13DF5}"/>
            </a:ext>
          </a:extLst>
        </xdr:cNvPr>
        <xdr:cNvSpPr txBox="1">
          <a:spLocks noChangeArrowheads="1"/>
        </xdr:cNvSpPr>
      </xdr:nvSpPr>
      <xdr:spPr bwMode="auto">
        <a:xfrm>
          <a:off x="31386462" y="13636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31" name="Text Box 15">
          <a:extLst>
            <a:ext uri="{FF2B5EF4-FFF2-40B4-BE49-F238E27FC236}">
              <a16:creationId xmlns:a16="http://schemas.microsoft.com/office/drawing/2014/main" id="{6992C66F-9E4C-491A-B7A1-8086FED40E04}"/>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32" name="Text Box 15">
          <a:extLst>
            <a:ext uri="{FF2B5EF4-FFF2-40B4-BE49-F238E27FC236}">
              <a16:creationId xmlns:a16="http://schemas.microsoft.com/office/drawing/2014/main" id="{8E8814E7-360F-4099-9ED7-1F8DC981DF01}"/>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1133" name="Text Box 15">
          <a:extLst>
            <a:ext uri="{FF2B5EF4-FFF2-40B4-BE49-F238E27FC236}">
              <a16:creationId xmlns:a16="http://schemas.microsoft.com/office/drawing/2014/main" id="{19B98C01-6D3F-42E8-9DF5-5936F41A969A}"/>
            </a:ext>
          </a:extLst>
        </xdr:cNvPr>
        <xdr:cNvSpPr txBox="1">
          <a:spLocks noChangeArrowheads="1"/>
        </xdr:cNvSpPr>
      </xdr:nvSpPr>
      <xdr:spPr bwMode="auto">
        <a:xfrm>
          <a:off x="31384875" y="13620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34" name="Text Box 15">
          <a:extLst>
            <a:ext uri="{FF2B5EF4-FFF2-40B4-BE49-F238E27FC236}">
              <a16:creationId xmlns:a16="http://schemas.microsoft.com/office/drawing/2014/main" id="{F51D7399-BF0E-4004-8583-8EE385061EEF}"/>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35" name="Text Box 16">
          <a:extLst>
            <a:ext uri="{FF2B5EF4-FFF2-40B4-BE49-F238E27FC236}">
              <a16:creationId xmlns:a16="http://schemas.microsoft.com/office/drawing/2014/main" id="{A85FD1E5-CB3E-4E7C-8C97-2254098444F8}"/>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36" name="Text Box 17">
          <a:extLst>
            <a:ext uri="{FF2B5EF4-FFF2-40B4-BE49-F238E27FC236}">
              <a16:creationId xmlns:a16="http://schemas.microsoft.com/office/drawing/2014/main" id="{E7A35EAB-27E3-4A31-9278-8BCFBA0A0EDE}"/>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37" name="Text Box 18">
          <a:extLst>
            <a:ext uri="{FF2B5EF4-FFF2-40B4-BE49-F238E27FC236}">
              <a16:creationId xmlns:a16="http://schemas.microsoft.com/office/drawing/2014/main" id="{C1C0F191-C7E4-4FFA-97FA-3C06620C3ECF}"/>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38" name="Text Box 19">
          <a:extLst>
            <a:ext uri="{FF2B5EF4-FFF2-40B4-BE49-F238E27FC236}">
              <a16:creationId xmlns:a16="http://schemas.microsoft.com/office/drawing/2014/main" id="{CA5A84B7-28AF-4B05-A6B6-841F56F15594}"/>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39" name="Text Box 16">
          <a:extLst>
            <a:ext uri="{FF2B5EF4-FFF2-40B4-BE49-F238E27FC236}">
              <a16:creationId xmlns:a16="http://schemas.microsoft.com/office/drawing/2014/main" id="{C05A9416-4D77-4FB4-BEC1-16BB97D93B18}"/>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0</xdr:rowOff>
    </xdr:from>
    <xdr:ext cx="95250" cy="171450"/>
    <xdr:sp macro="" textlink="">
      <xdr:nvSpPr>
        <xdr:cNvPr id="1140" name="Text Box 17">
          <a:extLst>
            <a:ext uri="{FF2B5EF4-FFF2-40B4-BE49-F238E27FC236}">
              <a16:creationId xmlns:a16="http://schemas.microsoft.com/office/drawing/2014/main" id="{D4704EC4-B91B-49B2-A754-0A3E0B28CA32}"/>
            </a:ext>
          </a:extLst>
        </xdr:cNvPr>
        <xdr:cNvSpPr txBox="1">
          <a:spLocks noChangeArrowheads="1"/>
        </xdr:cNvSpPr>
      </xdr:nvSpPr>
      <xdr:spPr bwMode="auto">
        <a:xfrm>
          <a:off x="31384875" y="13620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39</xdr:row>
      <xdr:rowOff>15875</xdr:rowOff>
    </xdr:from>
    <xdr:ext cx="95250" cy="171450"/>
    <xdr:sp macro="" textlink="">
      <xdr:nvSpPr>
        <xdr:cNvPr id="1141" name="Text Box 18">
          <a:extLst>
            <a:ext uri="{FF2B5EF4-FFF2-40B4-BE49-F238E27FC236}">
              <a16:creationId xmlns:a16="http://schemas.microsoft.com/office/drawing/2014/main" id="{9BD2339A-ECAE-4DF5-A5E4-6B22B8B3997C}"/>
            </a:ext>
          </a:extLst>
        </xdr:cNvPr>
        <xdr:cNvSpPr txBox="1">
          <a:spLocks noChangeArrowheads="1"/>
        </xdr:cNvSpPr>
      </xdr:nvSpPr>
      <xdr:spPr bwMode="auto">
        <a:xfrm>
          <a:off x="31386462" y="136366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42" name="Text Box 15">
          <a:extLst>
            <a:ext uri="{FF2B5EF4-FFF2-40B4-BE49-F238E27FC236}">
              <a16:creationId xmlns:a16="http://schemas.microsoft.com/office/drawing/2014/main" id="{CB7FA1E9-D11A-48ED-97A7-CD35BB2CCFBE}"/>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213632"/>
    <xdr:sp macro="" textlink="">
      <xdr:nvSpPr>
        <xdr:cNvPr id="1143" name="Text Box 15">
          <a:extLst>
            <a:ext uri="{FF2B5EF4-FFF2-40B4-BE49-F238E27FC236}">
              <a16:creationId xmlns:a16="http://schemas.microsoft.com/office/drawing/2014/main" id="{58A77DD7-10E9-4DEE-95F8-0C6A55895E3B}"/>
            </a:ext>
          </a:extLst>
        </xdr:cNvPr>
        <xdr:cNvSpPr txBox="1">
          <a:spLocks noChangeArrowheads="1"/>
        </xdr:cNvSpPr>
      </xdr:nvSpPr>
      <xdr:spPr bwMode="auto">
        <a:xfrm>
          <a:off x="31384875" y="136207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44" name="Text Box 15">
          <a:extLst>
            <a:ext uri="{FF2B5EF4-FFF2-40B4-BE49-F238E27FC236}">
              <a16:creationId xmlns:a16="http://schemas.microsoft.com/office/drawing/2014/main" id="{853DF76F-7C6F-4FC3-BA61-07B4680F6535}"/>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45" name="Text Box 15">
          <a:extLst>
            <a:ext uri="{FF2B5EF4-FFF2-40B4-BE49-F238E27FC236}">
              <a16:creationId xmlns:a16="http://schemas.microsoft.com/office/drawing/2014/main" id="{DE4B45E9-EAB6-47B0-9BA8-AB80231A0A93}"/>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146" name="Text Box 15">
          <a:extLst>
            <a:ext uri="{FF2B5EF4-FFF2-40B4-BE49-F238E27FC236}">
              <a16:creationId xmlns:a16="http://schemas.microsoft.com/office/drawing/2014/main" id="{B548769F-B4F3-40E3-AEF9-C3EDE9F9015D}"/>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47" name="Text Box 16">
          <a:extLst>
            <a:ext uri="{FF2B5EF4-FFF2-40B4-BE49-F238E27FC236}">
              <a16:creationId xmlns:a16="http://schemas.microsoft.com/office/drawing/2014/main" id="{A83627B3-E445-457D-BF2D-F020F976CF84}"/>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48" name="Text Box 17">
          <a:extLst>
            <a:ext uri="{FF2B5EF4-FFF2-40B4-BE49-F238E27FC236}">
              <a16:creationId xmlns:a16="http://schemas.microsoft.com/office/drawing/2014/main" id="{3E57ED7A-55BC-4F95-AF95-E310FE5B5558}"/>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49" name="Text Box 18">
          <a:extLst>
            <a:ext uri="{FF2B5EF4-FFF2-40B4-BE49-F238E27FC236}">
              <a16:creationId xmlns:a16="http://schemas.microsoft.com/office/drawing/2014/main" id="{6BFCFBB9-D204-4D79-A134-DE74AC6C3204}"/>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50" name="Text Box 19">
          <a:extLst>
            <a:ext uri="{FF2B5EF4-FFF2-40B4-BE49-F238E27FC236}">
              <a16:creationId xmlns:a16="http://schemas.microsoft.com/office/drawing/2014/main" id="{5438F829-7CA5-46CF-899A-83BAD635A75B}"/>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51" name="Text Box 16">
          <a:extLst>
            <a:ext uri="{FF2B5EF4-FFF2-40B4-BE49-F238E27FC236}">
              <a16:creationId xmlns:a16="http://schemas.microsoft.com/office/drawing/2014/main" id="{DB906AA8-8C59-4829-B0FE-D7FE7BA26E4B}"/>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52" name="Text Box 17">
          <a:extLst>
            <a:ext uri="{FF2B5EF4-FFF2-40B4-BE49-F238E27FC236}">
              <a16:creationId xmlns:a16="http://schemas.microsoft.com/office/drawing/2014/main" id="{4D50F673-CDD0-42F8-9807-E51AFC43BAEC}"/>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1153" name="Text Box 18">
          <a:extLst>
            <a:ext uri="{FF2B5EF4-FFF2-40B4-BE49-F238E27FC236}">
              <a16:creationId xmlns:a16="http://schemas.microsoft.com/office/drawing/2014/main" id="{DF1FABD4-A223-4981-A8EC-2FF43B2F9541}"/>
            </a:ext>
          </a:extLst>
        </xdr:cNvPr>
        <xdr:cNvSpPr txBox="1">
          <a:spLocks noChangeArrowheads="1"/>
        </xdr:cNvSpPr>
      </xdr:nvSpPr>
      <xdr:spPr bwMode="auto">
        <a:xfrm>
          <a:off x="31386462" y="14065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54" name="Text Box 15">
          <a:extLst>
            <a:ext uri="{FF2B5EF4-FFF2-40B4-BE49-F238E27FC236}">
              <a16:creationId xmlns:a16="http://schemas.microsoft.com/office/drawing/2014/main" id="{24A551C3-7318-467E-BCA8-711D2538619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155" name="Text Box 15">
          <a:extLst>
            <a:ext uri="{FF2B5EF4-FFF2-40B4-BE49-F238E27FC236}">
              <a16:creationId xmlns:a16="http://schemas.microsoft.com/office/drawing/2014/main" id="{184F634F-D290-4C98-B8DA-3E81833518AF}"/>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1156" name="Text Box 15">
          <a:extLst>
            <a:ext uri="{FF2B5EF4-FFF2-40B4-BE49-F238E27FC236}">
              <a16:creationId xmlns:a16="http://schemas.microsoft.com/office/drawing/2014/main" id="{1C20AA17-3B45-42C7-98BB-977E825C5430}"/>
            </a:ext>
          </a:extLst>
        </xdr:cNvPr>
        <xdr:cNvSpPr txBox="1">
          <a:spLocks noChangeArrowheads="1"/>
        </xdr:cNvSpPr>
      </xdr:nvSpPr>
      <xdr:spPr bwMode="auto">
        <a:xfrm>
          <a:off x="31384875"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157" name="Text Box 15">
          <a:extLst>
            <a:ext uri="{FF2B5EF4-FFF2-40B4-BE49-F238E27FC236}">
              <a16:creationId xmlns:a16="http://schemas.microsoft.com/office/drawing/2014/main" id="{03851A86-9C6E-455A-9C70-189DFD3BEE1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58" name="Text Box 16">
          <a:extLst>
            <a:ext uri="{FF2B5EF4-FFF2-40B4-BE49-F238E27FC236}">
              <a16:creationId xmlns:a16="http://schemas.microsoft.com/office/drawing/2014/main" id="{4079F94F-A4E7-4F16-AF0A-9AE5C4732B61}"/>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59" name="Text Box 17">
          <a:extLst>
            <a:ext uri="{FF2B5EF4-FFF2-40B4-BE49-F238E27FC236}">
              <a16:creationId xmlns:a16="http://schemas.microsoft.com/office/drawing/2014/main" id="{F886BCDD-E4D9-4E1A-8F0C-5BFFA051B184}"/>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60" name="Text Box 18">
          <a:extLst>
            <a:ext uri="{FF2B5EF4-FFF2-40B4-BE49-F238E27FC236}">
              <a16:creationId xmlns:a16="http://schemas.microsoft.com/office/drawing/2014/main" id="{65C461FE-CD96-4C4D-8843-071558411A9D}"/>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61" name="Text Box 19">
          <a:extLst>
            <a:ext uri="{FF2B5EF4-FFF2-40B4-BE49-F238E27FC236}">
              <a16:creationId xmlns:a16="http://schemas.microsoft.com/office/drawing/2014/main" id="{A8A01C6A-0824-4FDB-B905-EE26281E9D2E}"/>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62" name="Text Box 16">
          <a:extLst>
            <a:ext uri="{FF2B5EF4-FFF2-40B4-BE49-F238E27FC236}">
              <a16:creationId xmlns:a16="http://schemas.microsoft.com/office/drawing/2014/main" id="{63C02BC2-918B-4A39-A79D-1DB594F66A60}"/>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40</xdr:row>
      <xdr:rowOff>0</xdr:rowOff>
    </xdr:from>
    <xdr:ext cx="95250" cy="171450"/>
    <xdr:sp macro="" textlink="">
      <xdr:nvSpPr>
        <xdr:cNvPr id="1163" name="Text Box 17">
          <a:extLst>
            <a:ext uri="{FF2B5EF4-FFF2-40B4-BE49-F238E27FC236}">
              <a16:creationId xmlns:a16="http://schemas.microsoft.com/office/drawing/2014/main" id="{10A2F45E-3E90-48C4-98A1-511DBA1421D3}"/>
            </a:ext>
          </a:extLst>
        </xdr:cNvPr>
        <xdr:cNvSpPr txBox="1">
          <a:spLocks noChangeArrowheads="1"/>
        </xdr:cNvSpPr>
      </xdr:nvSpPr>
      <xdr:spPr bwMode="auto">
        <a:xfrm>
          <a:off x="31384875" y="140493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1020762</xdr:colOff>
      <xdr:row>40</xdr:row>
      <xdr:rowOff>15875</xdr:rowOff>
    </xdr:from>
    <xdr:ext cx="95250" cy="171450"/>
    <xdr:sp macro="" textlink="">
      <xdr:nvSpPr>
        <xdr:cNvPr id="1164" name="Text Box 18">
          <a:extLst>
            <a:ext uri="{FF2B5EF4-FFF2-40B4-BE49-F238E27FC236}">
              <a16:creationId xmlns:a16="http://schemas.microsoft.com/office/drawing/2014/main" id="{C8BBAFB0-D98E-4013-9FF2-21BFB917D111}"/>
            </a:ext>
          </a:extLst>
        </xdr:cNvPr>
        <xdr:cNvSpPr txBox="1">
          <a:spLocks noChangeArrowheads="1"/>
        </xdr:cNvSpPr>
      </xdr:nvSpPr>
      <xdr:spPr bwMode="auto">
        <a:xfrm>
          <a:off x="31386462" y="14065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165" name="Text Box 15">
          <a:extLst>
            <a:ext uri="{FF2B5EF4-FFF2-40B4-BE49-F238E27FC236}">
              <a16:creationId xmlns:a16="http://schemas.microsoft.com/office/drawing/2014/main" id="{0DE8E957-3513-4305-BD67-02C1E5380E00}"/>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213632"/>
    <xdr:sp macro="" textlink="">
      <xdr:nvSpPr>
        <xdr:cNvPr id="1166" name="Text Box 15">
          <a:extLst>
            <a:ext uri="{FF2B5EF4-FFF2-40B4-BE49-F238E27FC236}">
              <a16:creationId xmlns:a16="http://schemas.microsoft.com/office/drawing/2014/main" id="{1F87AB20-B0AA-450C-AD89-7FA4DF2EF6A1}"/>
            </a:ext>
          </a:extLst>
        </xdr:cNvPr>
        <xdr:cNvSpPr txBox="1">
          <a:spLocks noChangeArrowheads="1"/>
        </xdr:cNvSpPr>
      </xdr:nvSpPr>
      <xdr:spPr bwMode="auto">
        <a:xfrm>
          <a:off x="31384875" y="140493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167" name="Text Box 15">
          <a:extLst>
            <a:ext uri="{FF2B5EF4-FFF2-40B4-BE49-F238E27FC236}">
              <a16:creationId xmlns:a16="http://schemas.microsoft.com/office/drawing/2014/main" id="{43DA1681-3419-4DA7-A17E-51E03B8B9F38}"/>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168" name="Text Box 15">
          <a:extLst>
            <a:ext uri="{FF2B5EF4-FFF2-40B4-BE49-F238E27FC236}">
              <a16:creationId xmlns:a16="http://schemas.microsoft.com/office/drawing/2014/main" id="{1FF590D1-0B5A-4B68-BC69-DA603169CA34}"/>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69" name="Text Box 15">
          <a:extLst>
            <a:ext uri="{FF2B5EF4-FFF2-40B4-BE49-F238E27FC236}">
              <a16:creationId xmlns:a16="http://schemas.microsoft.com/office/drawing/2014/main" id="{D4E466EB-A337-4D1E-9167-9A21E1ADE45F}"/>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70" name="Text Box 15">
          <a:extLst>
            <a:ext uri="{FF2B5EF4-FFF2-40B4-BE49-F238E27FC236}">
              <a16:creationId xmlns:a16="http://schemas.microsoft.com/office/drawing/2014/main" id="{73F99FB7-C228-4412-B6B0-878B06570FF7}"/>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71" name="Text Box 15">
          <a:extLst>
            <a:ext uri="{FF2B5EF4-FFF2-40B4-BE49-F238E27FC236}">
              <a16:creationId xmlns:a16="http://schemas.microsoft.com/office/drawing/2014/main" id="{A1A49940-132C-4FC4-819F-4189808C4478}"/>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72" name="Text Box 15">
          <a:extLst>
            <a:ext uri="{FF2B5EF4-FFF2-40B4-BE49-F238E27FC236}">
              <a16:creationId xmlns:a16="http://schemas.microsoft.com/office/drawing/2014/main" id="{375A31B4-08FB-4252-961B-C0ED16D5460D}"/>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73" name="Text Box 15">
          <a:extLst>
            <a:ext uri="{FF2B5EF4-FFF2-40B4-BE49-F238E27FC236}">
              <a16:creationId xmlns:a16="http://schemas.microsoft.com/office/drawing/2014/main" id="{43B6FC8D-B4D8-480F-9C42-86D367B8136C}"/>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74" name="Text Box 15">
          <a:extLst>
            <a:ext uri="{FF2B5EF4-FFF2-40B4-BE49-F238E27FC236}">
              <a16:creationId xmlns:a16="http://schemas.microsoft.com/office/drawing/2014/main" id="{685B0F58-BDB8-43C5-B51D-886FF2365C48}"/>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34</xdr:row>
      <xdr:rowOff>504825</xdr:rowOff>
    </xdr:from>
    <xdr:ext cx="95250" cy="442269"/>
    <xdr:sp macro="" textlink="">
      <xdr:nvSpPr>
        <xdr:cNvPr id="1175" name="Text Box 15">
          <a:extLst>
            <a:ext uri="{FF2B5EF4-FFF2-40B4-BE49-F238E27FC236}">
              <a16:creationId xmlns:a16="http://schemas.microsoft.com/office/drawing/2014/main" id="{786EEE30-202C-46DB-AAB5-FADEA70BAD56}"/>
            </a:ext>
          </a:extLst>
        </xdr:cNvPr>
        <xdr:cNvSpPr txBox="1">
          <a:spLocks noChangeArrowheads="1"/>
        </xdr:cNvSpPr>
      </xdr:nvSpPr>
      <xdr:spPr bwMode="auto">
        <a:xfrm>
          <a:off x="3138487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176" name="Text Box 15">
          <a:extLst>
            <a:ext uri="{FF2B5EF4-FFF2-40B4-BE49-F238E27FC236}">
              <a16:creationId xmlns:a16="http://schemas.microsoft.com/office/drawing/2014/main" id="{BE9DBD78-3035-46DA-8F97-22382E32DA3B}"/>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177" name="Text Box 15">
          <a:extLst>
            <a:ext uri="{FF2B5EF4-FFF2-40B4-BE49-F238E27FC236}">
              <a16:creationId xmlns:a16="http://schemas.microsoft.com/office/drawing/2014/main" id="{47C7EA4E-3389-4DA2-A713-F4435121891D}"/>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178" name="Text Box 15">
          <a:extLst>
            <a:ext uri="{FF2B5EF4-FFF2-40B4-BE49-F238E27FC236}">
              <a16:creationId xmlns:a16="http://schemas.microsoft.com/office/drawing/2014/main" id="{3616948B-9034-4C99-9A3C-E372DD83981D}"/>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34</xdr:row>
      <xdr:rowOff>504825</xdr:rowOff>
    </xdr:from>
    <xdr:ext cx="95250" cy="442269"/>
    <xdr:sp macro="" textlink="">
      <xdr:nvSpPr>
        <xdr:cNvPr id="1179" name="Text Box 15">
          <a:extLst>
            <a:ext uri="{FF2B5EF4-FFF2-40B4-BE49-F238E27FC236}">
              <a16:creationId xmlns:a16="http://schemas.microsoft.com/office/drawing/2014/main" id="{5439EFF5-D24D-41C4-9C22-DAFBEF803E1C}"/>
            </a:ext>
          </a:extLst>
        </xdr:cNvPr>
        <xdr:cNvSpPr txBox="1">
          <a:spLocks noChangeArrowheads="1"/>
        </xdr:cNvSpPr>
      </xdr:nvSpPr>
      <xdr:spPr bwMode="auto">
        <a:xfrm>
          <a:off x="336137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0" name="Text Box 15">
          <a:extLst>
            <a:ext uri="{FF2B5EF4-FFF2-40B4-BE49-F238E27FC236}">
              <a16:creationId xmlns:a16="http://schemas.microsoft.com/office/drawing/2014/main" id="{0A043D05-44DE-4A18-910E-DA111D088924}"/>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1" name="Text Box 15">
          <a:extLst>
            <a:ext uri="{FF2B5EF4-FFF2-40B4-BE49-F238E27FC236}">
              <a16:creationId xmlns:a16="http://schemas.microsoft.com/office/drawing/2014/main" id="{2A3A5AB7-6D3C-4F61-9033-32003BACDBA5}"/>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2" name="Text Box 15">
          <a:extLst>
            <a:ext uri="{FF2B5EF4-FFF2-40B4-BE49-F238E27FC236}">
              <a16:creationId xmlns:a16="http://schemas.microsoft.com/office/drawing/2014/main" id="{CE07DD19-78F3-4F7B-9118-BE97F6896486}"/>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3" name="Text Box 15">
          <a:extLst>
            <a:ext uri="{FF2B5EF4-FFF2-40B4-BE49-F238E27FC236}">
              <a16:creationId xmlns:a16="http://schemas.microsoft.com/office/drawing/2014/main" id="{9D6E6A8F-EC99-44C5-A3D5-3EE4081C2E3C}"/>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84" name="Text Box 15">
          <a:extLst>
            <a:ext uri="{FF2B5EF4-FFF2-40B4-BE49-F238E27FC236}">
              <a16:creationId xmlns:a16="http://schemas.microsoft.com/office/drawing/2014/main" id="{526AB653-8125-4E50-9176-2BD07ECF0BF7}"/>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85" name="Text Box 15">
          <a:extLst>
            <a:ext uri="{FF2B5EF4-FFF2-40B4-BE49-F238E27FC236}">
              <a16:creationId xmlns:a16="http://schemas.microsoft.com/office/drawing/2014/main" id="{51660BE3-9FF1-4FC0-9EF6-588A253EEA8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6" name="Text Box 15">
          <a:extLst>
            <a:ext uri="{FF2B5EF4-FFF2-40B4-BE49-F238E27FC236}">
              <a16:creationId xmlns:a16="http://schemas.microsoft.com/office/drawing/2014/main" id="{84B4FD4B-2068-4E85-902D-C9397C1FC99F}"/>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7" name="Text Box 15">
          <a:extLst>
            <a:ext uri="{FF2B5EF4-FFF2-40B4-BE49-F238E27FC236}">
              <a16:creationId xmlns:a16="http://schemas.microsoft.com/office/drawing/2014/main" id="{5EA97B44-460F-48C2-83FD-F0A91AE78044}"/>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8" name="Text Box 15">
          <a:extLst>
            <a:ext uri="{FF2B5EF4-FFF2-40B4-BE49-F238E27FC236}">
              <a16:creationId xmlns:a16="http://schemas.microsoft.com/office/drawing/2014/main" id="{5B7E1EAC-710A-49CA-881E-3CC5F86AC564}"/>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89" name="Text Box 15">
          <a:extLst>
            <a:ext uri="{FF2B5EF4-FFF2-40B4-BE49-F238E27FC236}">
              <a16:creationId xmlns:a16="http://schemas.microsoft.com/office/drawing/2014/main" id="{CBE833AF-5F0C-4AE4-A833-387B99FFB8D6}"/>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90" name="Text Box 15">
          <a:extLst>
            <a:ext uri="{FF2B5EF4-FFF2-40B4-BE49-F238E27FC236}">
              <a16:creationId xmlns:a16="http://schemas.microsoft.com/office/drawing/2014/main" id="{A5D95CA7-BCB4-4A0E-848B-A4DDE49A1875}"/>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91" name="Text Box 15">
          <a:extLst>
            <a:ext uri="{FF2B5EF4-FFF2-40B4-BE49-F238E27FC236}">
              <a16:creationId xmlns:a16="http://schemas.microsoft.com/office/drawing/2014/main" id="{279C7A1D-E755-455A-8932-19FBD66596CF}"/>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35</xdr:row>
      <xdr:rowOff>504825</xdr:rowOff>
    </xdr:from>
    <xdr:ext cx="95250" cy="442269"/>
    <xdr:sp macro="" textlink="">
      <xdr:nvSpPr>
        <xdr:cNvPr id="1192" name="Text Box 15">
          <a:extLst>
            <a:ext uri="{FF2B5EF4-FFF2-40B4-BE49-F238E27FC236}">
              <a16:creationId xmlns:a16="http://schemas.microsoft.com/office/drawing/2014/main" id="{1A190F4C-5957-4A4E-8300-FF00F7DD7156}"/>
            </a:ext>
          </a:extLst>
        </xdr:cNvPr>
        <xdr:cNvSpPr txBox="1">
          <a:spLocks noChangeArrowheads="1"/>
        </xdr:cNvSpPr>
      </xdr:nvSpPr>
      <xdr:spPr bwMode="auto">
        <a:xfrm>
          <a:off x="3138487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93" name="Text Box 15">
          <a:extLst>
            <a:ext uri="{FF2B5EF4-FFF2-40B4-BE49-F238E27FC236}">
              <a16:creationId xmlns:a16="http://schemas.microsoft.com/office/drawing/2014/main" id="{4020E414-885E-46A9-88CB-D155EC7DED11}"/>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94" name="Text Box 15">
          <a:extLst>
            <a:ext uri="{FF2B5EF4-FFF2-40B4-BE49-F238E27FC236}">
              <a16:creationId xmlns:a16="http://schemas.microsoft.com/office/drawing/2014/main" id="{C8B10BE1-6AE8-4729-8717-ECDAAE00EED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95" name="Text Box 15">
          <a:extLst>
            <a:ext uri="{FF2B5EF4-FFF2-40B4-BE49-F238E27FC236}">
              <a16:creationId xmlns:a16="http://schemas.microsoft.com/office/drawing/2014/main" id="{52C6E09F-A26D-4E9E-AEBB-D4A882567BD7}"/>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96" name="Text Box 15">
          <a:extLst>
            <a:ext uri="{FF2B5EF4-FFF2-40B4-BE49-F238E27FC236}">
              <a16:creationId xmlns:a16="http://schemas.microsoft.com/office/drawing/2014/main" id="{8D46B18B-7E05-48F2-8B78-60393F37FF08}"/>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97" name="Text Box 15">
          <a:extLst>
            <a:ext uri="{FF2B5EF4-FFF2-40B4-BE49-F238E27FC236}">
              <a16:creationId xmlns:a16="http://schemas.microsoft.com/office/drawing/2014/main" id="{2AB82A34-2266-4474-A6A7-71B35610849B}"/>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198" name="Text Box 15">
          <a:extLst>
            <a:ext uri="{FF2B5EF4-FFF2-40B4-BE49-F238E27FC236}">
              <a16:creationId xmlns:a16="http://schemas.microsoft.com/office/drawing/2014/main" id="{BA8066C0-D91F-4883-AD4F-CC68E4B120A7}"/>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199" name="Text Box 15">
          <a:extLst>
            <a:ext uri="{FF2B5EF4-FFF2-40B4-BE49-F238E27FC236}">
              <a16:creationId xmlns:a16="http://schemas.microsoft.com/office/drawing/2014/main" id="{ADBD95B8-40F1-42CA-90F0-9B5BF25A2C14}"/>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200" name="Text Box 15">
          <a:extLst>
            <a:ext uri="{FF2B5EF4-FFF2-40B4-BE49-F238E27FC236}">
              <a16:creationId xmlns:a16="http://schemas.microsoft.com/office/drawing/2014/main" id="{AC268AC6-FEF6-4B58-89A8-5B93D2576D9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201" name="Text Box 15">
          <a:extLst>
            <a:ext uri="{FF2B5EF4-FFF2-40B4-BE49-F238E27FC236}">
              <a16:creationId xmlns:a16="http://schemas.microsoft.com/office/drawing/2014/main" id="{2A030BC5-0C5A-44BD-A0A5-F2696132EF2F}"/>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202" name="Text Box 15">
          <a:extLst>
            <a:ext uri="{FF2B5EF4-FFF2-40B4-BE49-F238E27FC236}">
              <a16:creationId xmlns:a16="http://schemas.microsoft.com/office/drawing/2014/main" id="{52AD6E03-DA19-4FB2-A4F9-6D004BD8635F}"/>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203" name="Text Box 15">
          <a:extLst>
            <a:ext uri="{FF2B5EF4-FFF2-40B4-BE49-F238E27FC236}">
              <a16:creationId xmlns:a16="http://schemas.microsoft.com/office/drawing/2014/main" id="{045CBDDF-F939-4EFE-8EE4-86C3E4ED7CE0}"/>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204" name="Text Box 15">
          <a:extLst>
            <a:ext uri="{FF2B5EF4-FFF2-40B4-BE49-F238E27FC236}">
              <a16:creationId xmlns:a16="http://schemas.microsoft.com/office/drawing/2014/main" id="{5FA77D5A-AE3D-447A-A1A8-3C989C444B33}"/>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36</xdr:row>
      <xdr:rowOff>504825</xdr:rowOff>
    </xdr:from>
    <xdr:ext cx="95250" cy="442269"/>
    <xdr:sp macro="" textlink="">
      <xdr:nvSpPr>
        <xdr:cNvPr id="1205" name="Text Box 15">
          <a:extLst>
            <a:ext uri="{FF2B5EF4-FFF2-40B4-BE49-F238E27FC236}">
              <a16:creationId xmlns:a16="http://schemas.microsoft.com/office/drawing/2014/main" id="{E8726A97-9DE0-4707-9DA7-C17FF5992F88}"/>
            </a:ext>
          </a:extLst>
        </xdr:cNvPr>
        <xdr:cNvSpPr txBox="1">
          <a:spLocks noChangeArrowheads="1"/>
        </xdr:cNvSpPr>
      </xdr:nvSpPr>
      <xdr:spPr bwMode="auto">
        <a:xfrm>
          <a:off x="3138487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06" name="Text Box 15">
          <a:extLst>
            <a:ext uri="{FF2B5EF4-FFF2-40B4-BE49-F238E27FC236}">
              <a16:creationId xmlns:a16="http://schemas.microsoft.com/office/drawing/2014/main" id="{22E5332C-074A-4E4E-AF26-EE4919FB0F5C}"/>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07" name="Text Box 15">
          <a:extLst>
            <a:ext uri="{FF2B5EF4-FFF2-40B4-BE49-F238E27FC236}">
              <a16:creationId xmlns:a16="http://schemas.microsoft.com/office/drawing/2014/main" id="{0F01B8F0-1830-4C22-8C25-DA694DCDA5C9}"/>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08" name="Text Box 15">
          <a:extLst>
            <a:ext uri="{FF2B5EF4-FFF2-40B4-BE49-F238E27FC236}">
              <a16:creationId xmlns:a16="http://schemas.microsoft.com/office/drawing/2014/main" id="{C919084B-780A-4A62-A519-A1EB9EC08EF0}"/>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09" name="Text Box 15">
          <a:extLst>
            <a:ext uri="{FF2B5EF4-FFF2-40B4-BE49-F238E27FC236}">
              <a16:creationId xmlns:a16="http://schemas.microsoft.com/office/drawing/2014/main" id="{749D3EBF-D94E-4439-8854-CC7DE81B597A}"/>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0" name="Text Box 15">
          <a:extLst>
            <a:ext uri="{FF2B5EF4-FFF2-40B4-BE49-F238E27FC236}">
              <a16:creationId xmlns:a16="http://schemas.microsoft.com/office/drawing/2014/main" id="{FBF03593-B90A-4EE0-B62A-ECAC28011AF4}"/>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1" name="Text Box 15">
          <a:extLst>
            <a:ext uri="{FF2B5EF4-FFF2-40B4-BE49-F238E27FC236}">
              <a16:creationId xmlns:a16="http://schemas.microsoft.com/office/drawing/2014/main" id="{38B43FFA-36E4-4D16-AEBC-E506B65E484D}"/>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2" name="Text Box 15">
          <a:extLst>
            <a:ext uri="{FF2B5EF4-FFF2-40B4-BE49-F238E27FC236}">
              <a16:creationId xmlns:a16="http://schemas.microsoft.com/office/drawing/2014/main" id="{180B5450-A95D-4B59-94B0-6889FF1811B6}"/>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3" name="Text Box 15">
          <a:extLst>
            <a:ext uri="{FF2B5EF4-FFF2-40B4-BE49-F238E27FC236}">
              <a16:creationId xmlns:a16="http://schemas.microsoft.com/office/drawing/2014/main" id="{363CAA8C-235F-42E1-9218-AF198D64CAA6}"/>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4" name="Text Box 15">
          <a:extLst>
            <a:ext uri="{FF2B5EF4-FFF2-40B4-BE49-F238E27FC236}">
              <a16:creationId xmlns:a16="http://schemas.microsoft.com/office/drawing/2014/main" id="{7559977B-E9FA-477B-8A64-7AD782DF2C9B}"/>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5" name="Text Box 15">
          <a:extLst>
            <a:ext uri="{FF2B5EF4-FFF2-40B4-BE49-F238E27FC236}">
              <a16:creationId xmlns:a16="http://schemas.microsoft.com/office/drawing/2014/main" id="{31398E63-8674-492B-8FEE-52576C93CB42}"/>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6" name="Text Box 15">
          <a:extLst>
            <a:ext uri="{FF2B5EF4-FFF2-40B4-BE49-F238E27FC236}">
              <a16:creationId xmlns:a16="http://schemas.microsoft.com/office/drawing/2014/main" id="{53180AEF-21A8-4384-968E-E8E1525B3C57}"/>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7" name="Text Box 15">
          <a:extLst>
            <a:ext uri="{FF2B5EF4-FFF2-40B4-BE49-F238E27FC236}">
              <a16:creationId xmlns:a16="http://schemas.microsoft.com/office/drawing/2014/main" id="{2D46F4B5-069B-42D9-8812-6366409B4B6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8" name="Text Box 15">
          <a:extLst>
            <a:ext uri="{FF2B5EF4-FFF2-40B4-BE49-F238E27FC236}">
              <a16:creationId xmlns:a16="http://schemas.microsoft.com/office/drawing/2014/main" id="{6A5E19C6-6746-407F-A774-982382B3310A}"/>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19" name="Text Box 15">
          <a:extLst>
            <a:ext uri="{FF2B5EF4-FFF2-40B4-BE49-F238E27FC236}">
              <a16:creationId xmlns:a16="http://schemas.microsoft.com/office/drawing/2014/main" id="{5EBFFD73-7D4C-4017-9076-A7B7E14BAD08}"/>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0" name="Text Box 15">
          <a:extLst>
            <a:ext uri="{FF2B5EF4-FFF2-40B4-BE49-F238E27FC236}">
              <a16:creationId xmlns:a16="http://schemas.microsoft.com/office/drawing/2014/main" id="{CAB2C4DB-13C9-4ACE-A6E7-24E627AFE1D5}"/>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21" name="Text Box 15">
          <a:extLst>
            <a:ext uri="{FF2B5EF4-FFF2-40B4-BE49-F238E27FC236}">
              <a16:creationId xmlns:a16="http://schemas.microsoft.com/office/drawing/2014/main" id="{96BCB840-E828-4EC0-91D4-70F937734BE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22" name="Text Box 15">
          <a:extLst>
            <a:ext uri="{FF2B5EF4-FFF2-40B4-BE49-F238E27FC236}">
              <a16:creationId xmlns:a16="http://schemas.microsoft.com/office/drawing/2014/main" id="{9FDDDFA3-A4D7-4C0F-A516-CA985FAC01F2}"/>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3" name="Text Box 15">
          <a:extLst>
            <a:ext uri="{FF2B5EF4-FFF2-40B4-BE49-F238E27FC236}">
              <a16:creationId xmlns:a16="http://schemas.microsoft.com/office/drawing/2014/main" id="{CD22EBF5-9A8E-4C8B-8E91-3D1915BAE5C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4" name="Text Box 15">
          <a:extLst>
            <a:ext uri="{FF2B5EF4-FFF2-40B4-BE49-F238E27FC236}">
              <a16:creationId xmlns:a16="http://schemas.microsoft.com/office/drawing/2014/main" id="{EA96B9BF-157C-42ED-A7C0-78650E4C5162}"/>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5" name="Text Box 15">
          <a:extLst>
            <a:ext uri="{FF2B5EF4-FFF2-40B4-BE49-F238E27FC236}">
              <a16:creationId xmlns:a16="http://schemas.microsoft.com/office/drawing/2014/main" id="{2AE407F4-C111-45EE-9ACB-8102096E1DE8}"/>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6" name="Text Box 15">
          <a:extLst>
            <a:ext uri="{FF2B5EF4-FFF2-40B4-BE49-F238E27FC236}">
              <a16:creationId xmlns:a16="http://schemas.microsoft.com/office/drawing/2014/main" id="{C71F1ECE-9B36-4086-9201-DD459C53158E}"/>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7" name="Text Box 15">
          <a:extLst>
            <a:ext uri="{FF2B5EF4-FFF2-40B4-BE49-F238E27FC236}">
              <a16:creationId xmlns:a16="http://schemas.microsoft.com/office/drawing/2014/main" id="{4DC37549-145C-406C-B9E2-487BE41168A3}"/>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8" name="Text Box 15">
          <a:extLst>
            <a:ext uri="{FF2B5EF4-FFF2-40B4-BE49-F238E27FC236}">
              <a16:creationId xmlns:a16="http://schemas.microsoft.com/office/drawing/2014/main" id="{2A947B41-0FE1-440F-8B72-D160B526B5E5}"/>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37</xdr:row>
      <xdr:rowOff>504825</xdr:rowOff>
    </xdr:from>
    <xdr:ext cx="95250" cy="442269"/>
    <xdr:sp macro="" textlink="">
      <xdr:nvSpPr>
        <xdr:cNvPr id="1229" name="Text Box 15">
          <a:extLst>
            <a:ext uri="{FF2B5EF4-FFF2-40B4-BE49-F238E27FC236}">
              <a16:creationId xmlns:a16="http://schemas.microsoft.com/office/drawing/2014/main" id="{F98E2638-6740-492E-A8A5-064CEFE7A47F}"/>
            </a:ext>
          </a:extLst>
        </xdr:cNvPr>
        <xdr:cNvSpPr txBox="1">
          <a:spLocks noChangeArrowheads="1"/>
        </xdr:cNvSpPr>
      </xdr:nvSpPr>
      <xdr:spPr bwMode="auto">
        <a:xfrm>
          <a:off x="3138487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0" name="Text Box 15">
          <a:extLst>
            <a:ext uri="{FF2B5EF4-FFF2-40B4-BE49-F238E27FC236}">
              <a16:creationId xmlns:a16="http://schemas.microsoft.com/office/drawing/2014/main" id="{836BFC2E-FD6D-4290-830C-4D9F78B0450F}"/>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1" name="Text Box 15">
          <a:extLst>
            <a:ext uri="{FF2B5EF4-FFF2-40B4-BE49-F238E27FC236}">
              <a16:creationId xmlns:a16="http://schemas.microsoft.com/office/drawing/2014/main" id="{EC1681AD-5690-48BD-A98B-A2122E0424F3}"/>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2" name="Text Box 15">
          <a:extLst>
            <a:ext uri="{FF2B5EF4-FFF2-40B4-BE49-F238E27FC236}">
              <a16:creationId xmlns:a16="http://schemas.microsoft.com/office/drawing/2014/main" id="{F220A0DF-AEE7-46AA-9039-7383EDAA9FF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3" name="Text Box 15">
          <a:extLst>
            <a:ext uri="{FF2B5EF4-FFF2-40B4-BE49-F238E27FC236}">
              <a16:creationId xmlns:a16="http://schemas.microsoft.com/office/drawing/2014/main" id="{1168E517-0ED3-4E63-921A-98FA426B8363}"/>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4" name="Text Box 15">
          <a:extLst>
            <a:ext uri="{FF2B5EF4-FFF2-40B4-BE49-F238E27FC236}">
              <a16:creationId xmlns:a16="http://schemas.microsoft.com/office/drawing/2014/main" id="{0752F236-05B2-4D6B-AE9A-470D9303351F}"/>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5" name="Text Box 15">
          <a:extLst>
            <a:ext uri="{FF2B5EF4-FFF2-40B4-BE49-F238E27FC236}">
              <a16:creationId xmlns:a16="http://schemas.microsoft.com/office/drawing/2014/main" id="{9B32C57C-13BD-4C81-AB48-7B3A6BAA2D38}"/>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6" name="Text Box 15">
          <a:extLst>
            <a:ext uri="{FF2B5EF4-FFF2-40B4-BE49-F238E27FC236}">
              <a16:creationId xmlns:a16="http://schemas.microsoft.com/office/drawing/2014/main" id="{BB985282-5F96-4B55-9ED2-51F69DA2E6E4}"/>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7" name="Text Box 15">
          <a:extLst>
            <a:ext uri="{FF2B5EF4-FFF2-40B4-BE49-F238E27FC236}">
              <a16:creationId xmlns:a16="http://schemas.microsoft.com/office/drawing/2014/main" id="{3BE61782-3889-4A81-A8E5-402A44C4B8B8}"/>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8" name="Text Box 15">
          <a:extLst>
            <a:ext uri="{FF2B5EF4-FFF2-40B4-BE49-F238E27FC236}">
              <a16:creationId xmlns:a16="http://schemas.microsoft.com/office/drawing/2014/main" id="{28E1B5E3-7BAF-4D00-A9FB-63B5B5878DE2}"/>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39" name="Text Box 15">
          <a:extLst>
            <a:ext uri="{FF2B5EF4-FFF2-40B4-BE49-F238E27FC236}">
              <a16:creationId xmlns:a16="http://schemas.microsoft.com/office/drawing/2014/main" id="{1601E9F7-A45A-497F-93D5-8341ABCBE207}"/>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0" name="Text Box 15">
          <a:extLst>
            <a:ext uri="{FF2B5EF4-FFF2-40B4-BE49-F238E27FC236}">
              <a16:creationId xmlns:a16="http://schemas.microsoft.com/office/drawing/2014/main" id="{F7F4BF45-6EE1-41A2-A5C1-D65DB6C5DE21}"/>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1" name="Text Box 15">
          <a:extLst>
            <a:ext uri="{FF2B5EF4-FFF2-40B4-BE49-F238E27FC236}">
              <a16:creationId xmlns:a16="http://schemas.microsoft.com/office/drawing/2014/main" id="{313EFAB4-A5A1-459F-871A-C2335CC5E2D6}"/>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2" name="Text Box 15">
          <a:extLst>
            <a:ext uri="{FF2B5EF4-FFF2-40B4-BE49-F238E27FC236}">
              <a16:creationId xmlns:a16="http://schemas.microsoft.com/office/drawing/2014/main" id="{0B837D00-A8B6-419E-B618-8AE46974CEB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3" name="Text Box 15">
          <a:extLst>
            <a:ext uri="{FF2B5EF4-FFF2-40B4-BE49-F238E27FC236}">
              <a16:creationId xmlns:a16="http://schemas.microsoft.com/office/drawing/2014/main" id="{43E256EF-0137-450F-ACB4-1FA20F031C54}"/>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4" name="Text Box 15">
          <a:extLst>
            <a:ext uri="{FF2B5EF4-FFF2-40B4-BE49-F238E27FC236}">
              <a16:creationId xmlns:a16="http://schemas.microsoft.com/office/drawing/2014/main" id="{840831F4-51CF-4C0B-A287-9A61084CE7D0}"/>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45" name="Text Box 15">
          <a:extLst>
            <a:ext uri="{FF2B5EF4-FFF2-40B4-BE49-F238E27FC236}">
              <a16:creationId xmlns:a16="http://schemas.microsoft.com/office/drawing/2014/main" id="{6348A754-1C6C-4C3A-93CF-7992CCEFBB1C}"/>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46" name="Text Box 15">
          <a:extLst>
            <a:ext uri="{FF2B5EF4-FFF2-40B4-BE49-F238E27FC236}">
              <a16:creationId xmlns:a16="http://schemas.microsoft.com/office/drawing/2014/main" id="{BB50A938-FF0A-4B91-993C-F6978CA85E27}"/>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7" name="Text Box 15">
          <a:extLst>
            <a:ext uri="{FF2B5EF4-FFF2-40B4-BE49-F238E27FC236}">
              <a16:creationId xmlns:a16="http://schemas.microsoft.com/office/drawing/2014/main" id="{77E5C405-A0AB-49FD-8433-46EDA628E7F8}"/>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8" name="Text Box 15">
          <a:extLst>
            <a:ext uri="{FF2B5EF4-FFF2-40B4-BE49-F238E27FC236}">
              <a16:creationId xmlns:a16="http://schemas.microsoft.com/office/drawing/2014/main" id="{5A3569C9-587F-4BAA-97C6-CB2B08D6F0F3}"/>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49" name="Text Box 15">
          <a:extLst>
            <a:ext uri="{FF2B5EF4-FFF2-40B4-BE49-F238E27FC236}">
              <a16:creationId xmlns:a16="http://schemas.microsoft.com/office/drawing/2014/main" id="{C2ABB4AB-820F-4689-A4DE-2C609D1BB8CF}"/>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50" name="Text Box 15">
          <a:extLst>
            <a:ext uri="{FF2B5EF4-FFF2-40B4-BE49-F238E27FC236}">
              <a16:creationId xmlns:a16="http://schemas.microsoft.com/office/drawing/2014/main" id="{8E83D04C-84B6-408E-AA45-FD73272E2552}"/>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51" name="Text Box 15">
          <a:extLst>
            <a:ext uri="{FF2B5EF4-FFF2-40B4-BE49-F238E27FC236}">
              <a16:creationId xmlns:a16="http://schemas.microsoft.com/office/drawing/2014/main" id="{995B51C4-B888-4C76-898C-CB6FA37040C2}"/>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52" name="Text Box 15">
          <a:extLst>
            <a:ext uri="{FF2B5EF4-FFF2-40B4-BE49-F238E27FC236}">
              <a16:creationId xmlns:a16="http://schemas.microsoft.com/office/drawing/2014/main" id="{002FAFFB-52D6-42F2-8281-02DA949B1CEA}"/>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38</xdr:row>
      <xdr:rowOff>504825</xdr:rowOff>
    </xdr:from>
    <xdr:ext cx="95250" cy="442269"/>
    <xdr:sp macro="" textlink="">
      <xdr:nvSpPr>
        <xdr:cNvPr id="1253" name="Text Box 15">
          <a:extLst>
            <a:ext uri="{FF2B5EF4-FFF2-40B4-BE49-F238E27FC236}">
              <a16:creationId xmlns:a16="http://schemas.microsoft.com/office/drawing/2014/main" id="{42125831-D063-423B-8519-C6E346ADF965}"/>
            </a:ext>
          </a:extLst>
        </xdr:cNvPr>
        <xdr:cNvSpPr txBox="1">
          <a:spLocks noChangeArrowheads="1"/>
        </xdr:cNvSpPr>
      </xdr:nvSpPr>
      <xdr:spPr bwMode="auto">
        <a:xfrm>
          <a:off x="3138487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54" name="Text Box 15">
          <a:extLst>
            <a:ext uri="{FF2B5EF4-FFF2-40B4-BE49-F238E27FC236}">
              <a16:creationId xmlns:a16="http://schemas.microsoft.com/office/drawing/2014/main" id="{E62A3CED-5D21-40EE-BA32-99C92BBAAEDE}"/>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55" name="Text Box 15">
          <a:extLst>
            <a:ext uri="{FF2B5EF4-FFF2-40B4-BE49-F238E27FC236}">
              <a16:creationId xmlns:a16="http://schemas.microsoft.com/office/drawing/2014/main" id="{64D7C4C1-5E32-4BD5-89D2-C5902BAC6BFD}"/>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56" name="Text Box 15">
          <a:extLst>
            <a:ext uri="{FF2B5EF4-FFF2-40B4-BE49-F238E27FC236}">
              <a16:creationId xmlns:a16="http://schemas.microsoft.com/office/drawing/2014/main" id="{BE9BEAF4-70DB-45C3-8BDF-09BB295E4386}"/>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57" name="Text Box 15">
          <a:extLst>
            <a:ext uri="{FF2B5EF4-FFF2-40B4-BE49-F238E27FC236}">
              <a16:creationId xmlns:a16="http://schemas.microsoft.com/office/drawing/2014/main" id="{BC0000AB-F090-4BE7-8D52-F76E65D3BF09}"/>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58" name="Text Box 15">
          <a:extLst>
            <a:ext uri="{FF2B5EF4-FFF2-40B4-BE49-F238E27FC236}">
              <a16:creationId xmlns:a16="http://schemas.microsoft.com/office/drawing/2014/main" id="{A2BC28FF-4613-46FC-B65C-60F1D4CB1E1C}"/>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59" name="Text Box 15">
          <a:extLst>
            <a:ext uri="{FF2B5EF4-FFF2-40B4-BE49-F238E27FC236}">
              <a16:creationId xmlns:a16="http://schemas.microsoft.com/office/drawing/2014/main" id="{16766271-076A-454C-8AC9-61C3ADD9EF28}"/>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60" name="Text Box 15">
          <a:extLst>
            <a:ext uri="{FF2B5EF4-FFF2-40B4-BE49-F238E27FC236}">
              <a16:creationId xmlns:a16="http://schemas.microsoft.com/office/drawing/2014/main" id="{306E99B0-94F4-482D-885D-688C8A79242F}"/>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61" name="Text Box 15">
          <a:extLst>
            <a:ext uri="{FF2B5EF4-FFF2-40B4-BE49-F238E27FC236}">
              <a16:creationId xmlns:a16="http://schemas.microsoft.com/office/drawing/2014/main" id="{48BAEBEB-D8D7-431C-B5D5-79B81E13D9E8}"/>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62" name="Text Box 15">
          <a:extLst>
            <a:ext uri="{FF2B5EF4-FFF2-40B4-BE49-F238E27FC236}">
              <a16:creationId xmlns:a16="http://schemas.microsoft.com/office/drawing/2014/main" id="{97833AE0-DDEC-4016-95B8-7F77D9D63F72}"/>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63" name="Text Box 15">
          <a:extLst>
            <a:ext uri="{FF2B5EF4-FFF2-40B4-BE49-F238E27FC236}">
              <a16:creationId xmlns:a16="http://schemas.microsoft.com/office/drawing/2014/main" id="{EE62F419-E78D-4976-9BBF-95E2A7ECE429}"/>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264" name="Text Box 15">
          <a:extLst>
            <a:ext uri="{FF2B5EF4-FFF2-40B4-BE49-F238E27FC236}">
              <a16:creationId xmlns:a16="http://schemas.microsoft.com/office/drawing/2014/main" id="{B31FD54A-90BC-4F4C-9920-11C8207822BD}"/>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265" name="Text Box 15">
          <a:extLst>
            <a:ext uri="{FF2B5EF4-FFF2-40B4-BE49-F238E27FC236}">
              <a16:creationId xmlns:a16="http://schemas.microsoft.com/office/drawing/2014/main" id="{85D412F0-A736-4406-8F42-70BB941C4906}"/>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266" name="Text Box 15">
          <a:extLst>
            <a:ext uri="{FF2B5EF4-FFF2-40B4-BE49-F238E27FC236}">
              <a16:creationId xmlns:a16="http://schemas.microsoft.com/office/drawing/2014/main" id="{6B0C3434-E57B-413A-8EA7-17B9D5D6F876}"/>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267" name="Text Box 15">
          <a:extLst>
            <a:ext uri="{FF2B5EF4-FFF2-40B4-BE49-F238E27FC236}">
              <a16:creationId xmlns:a16="http://schemas.microsoft.com/office/drawing/2014/main" id="{0A7AB14B-D08C-4FF4-946B-91D38CF4BE8F}"/>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35</xdr:row>
      <xdr:rowOff>504825</xdr:rowOff>
    </xdr:from>
    <xdr:ext cx="95250" cy="442269"/>
    <xdr:sp macro="" textlink="">
      <xdr:nvSpPr>
        <xdr:cNvPr id="1268" name="Text Box 15">
          <a:extLst>
            <a:ext uri="{FF2B5EF4-FFF2-40B4-BE49-F238E27FC236}">
              <a16:creationId xmlns:a16="http://schemas.microsoft.com/office/drawing/2014/main" id="{2E444A35-69B9-4CDD-85D1-D24D44382CF4}"/>
            </a:ext>
          </a:extLst>
        </xdr:cNvPr>
        <xdr:cNvSpPr txBox="1">
          <a:spLocks noChangeArrowheads="1"/>
        </xdr:cNvSpPr>
      </xdr:nvSpPr>
      <xdr:spPr bwMode="auto">
        <a:xfrm>
          <a:off x="33613725" y="123348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1269" name="Text Box 15">
          <a:extLst>
            <a:ext uri="{FF2B5EF4-FFF2-40B4-BE49-F238E27FC236}">
              <a16:creationId xmlns:a16="http://schemas.microsoft.com/office/drawing/2014/main" id="{F978ACE5-88A3-4BD2-9810-3B7C484E98A2}"/>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1270" name="Text Box 15">
          <a:extLst>
            <a:ext uri="{FF2B5EF4-FFF2-40B4-BE49-F238E27FC236}">
              <a16:creationId xmlns:a16="http://schemas.microsoft.com/office/drawing/2014/main" id="{B5AF8753-B8E4-4DAF-9301-077134512F3F}"/>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1271" name="Text Box 15">
          <a:extLst>
            <a:ext uri="{FF2B5EF4-FFF2-40B4-BE49-F238E27FC236}">
              <a16:creationId xmlns:a16="http://schemas.microsoft.com/office/drawing/2014/main" id="{D6B6960C-C3D9-4A9C-8704-0BFAC2769069}"/>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36</xdr:row>
      <xdr:rowOff>504825</xdr:rowOff>
    </xdr:from>
    <xdr:ext cx="95250" cy="442269"/>
    <xdr:sp macro="" textlink="">
      <xdr:nvSpPr>
        <xdr:cNvPr id="1272" name="Text Box 15">
          <a:extLst>
            <a:ext uri="{FF2B5EF4-FFF2-40B4-BE49-F238E27FC236}">
              <a16:creationId xmlns:a16="http://schemas.microsoft.com/office/drawing/2014/main" id="{6D1510D0-805B-4478-8ECC-E995E7341BA5}"/>
            </a:ext>
          </a:extLst>
        </xdr:cNvPr>
        <xdr:cNvSpPr txBox="1">
          <a:spLocks noChangeArrowheads="1"/>
        </xdr:cNvSpPr>
      </xdr:nvSpPr>
      <xdr:spPr bwMode="auto">
        <a:xfrm>
          <a:off x="33613725" y="1276350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3" name="Text Box 15">
          <a:extLst>
            <a:ext uri="{FF2B5EF4-FFF2-40B4-BE49-F238E27FC236}">
              <a16:creationId xmlns:a16="http://schemas.microsoft.com/office/drawing/2014/main" id="{32F73E9A-7CDC-4695-9CA8-3C7C47212656}"/>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4" name="Text Box 15">
          <a:extLst>
            <a:ext uri="{FF2B5EF4-FFF2-40B4-BE49-F238E27FC236}">
              <a16:creationId xmlns:a16="http://schemas.microsoft.com/office/drawing/2014/main" id="{3D86C0E5-E745-4E16-B864-9527BA6F3C4C}"/>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5" name="Text Box 15">
          <a:extLst>
            <a:ext uri="{FF2B5EF4-FFF2-40B4-BE49-F238E27FC236}">
              <a16:creationId xmlns:a16="http://schemas.microsoft.com/office/drawing/2014/main" id="{C58DA88B-367D-4131-9D59-54FB2DDB90AF}"/>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6" name="Text Box 15">
          <a:extLst>
            <a:ext uri="{FF2B5EF4-FFF2-40B4-BE49-F238E27FC236}">
              <a16:creationId xmlns:a16="http://schemas.microsoft.com/office/drawing/2014/main" id="{3B921E2E-2601-4FD7-826D-8F85FD805AC4}"/>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7" name="Text Box 15">
          <a:extLst>
            <a:ext uri="{FF2B5EF4-FFF2-40B4-BE49-F238E27FC236}">
              <a16:creationId xmlns:a16="http://schemas.microsoft.com/office/drawing/2014/main" id="{8DA8D869-4839-45F9-B6E6-F5F7C4CCBDA9}"/>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8" name="Text Box 15">
          <a:extLst>
            <a:ext uri="{FF2B5EF4-FFF2-40B4-BE49-F238E27FC236}">
              <a16:creationId xmlns:a16="http://schemas.microsoft.com/office/drawing/2014/main" id="{B42A72A9-30B4-4F0C-A4CD-EAD5AA829A19}"/>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79" name="Text Box 15">
          <a:extLst>
            <a:ext uri="{FF2B5EF4-FFF2-40B4-BE49-F238E27FC236}">
              <a16:creationId xmlns:a16="http://schemas.microsoft.com/office/drawing/2014/main" id="{0C675E96-6EE7-444E-8B79-0D1856E14193}"/>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37</xdr:row>
      <xdr:rowOff>504825</xdr:rowOff>
    </xdr:from>
    <xdr:ext cx="95250" cy="442269"/>
    <xdr:sp macro="" textlink="">
      <xdr:nvSpPr>
        <xdr:cNvPr id="1280" name="Text Box 15">
          <a:extLst>
            <a:ext uri="{FF2B5EF4-FFF2-40B4-BE49-F238E27FC236}">
              <a16:creationId xmlns:a16="http://schemas.microsoft.com/office/drawing/2014/main" id="{3BF168A9-DEC3-4312-9C1E-544A58C4B152}"/>
            </a:ext>
          </a:extLst>
        </xdr:cNvPr>
        <xdr:cNvSpPr txBox="1">
          <a:spLocks noChangeArrowheads="1"/>
        </xdr:cNvSpPr>
      </xdr:nvSpPr>
      <xdr:spPr bwMode="auto">
        <a:xfrm>
          <a:off x="33613725" y="13192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1" name="Text Box 15">
          <a:extLst>
            <a:ext uri="{FF2B5EF4-FFF2-40B4-BE49-F238E27FC236}">
              <a16:creationId xmlns:a16="http://schemas.microsoft.com/office/drawing/2014/main" id="{B028E830-DA47-4B63-8CDA-C0F1EAF2C094}"/>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2" name="Text Box 15">
          <a:extLst>
            <a:ext uri="{FF2B5EF4-FFF2-40B4-BE49-F238E27FC236}">
              <a16:creationId xmlns:a16="http://schemas.microsoft.com/office/drawing/2014/main" id="{EF5D87FB-2044-4EBB-8C47-199C431387C3}"/>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3" name="Text Box 15">
          <a:extLst>
            <a:ext uri="{FF2B5EF4-FFF2-40B4-BE49-F238E27FC236}">
              <a16:creationId xmlns:a16="http://schemas.microsoft.com/office/drawing/2014/main" id="{177B13D6-16BD-4149-982F-13659ADEA611}"/>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4" name="Text Box 15">
          <a:extLst>
            <a:ext uri="{FF2B5EF4-FFF2-40B4-BE49-F238E27FC236}">
              <a16:creationId xmlns:a16="http://schemas.microsoft.com/office/drawing/2014/main" id="{4447108B-E98D-46A1-8276-7608E1839197}"/>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5" name="Text Box 15">
          <a:extLst>
            <a:ext uri="{FF2B5EF4-FFF2-40B4-BE49-F238E27FC236}">
              <a16:creationId xmlns:a16="http://schemas.microsoft.com/office/drawing/2014/main" id="{F1EE2EBA-D8F3-435A-AFA9-221961AF303A}"/>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6" name="Text Box 15">
          <a:extLst>
            <a:ext uri="{FF2B5EF4-FFF2-40B4-BE49-F238E27FC236}">
              <a16:creationId xmlns:a16="http://schemas.microsoft.com/office/drawing/2014/main" id="{993A78DE-C03F-47D7-A551-276FC4C6F15E}"/>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7" name="Text Box 15">
          <a:extLst>
            <a:ext uri="{FF2B5EF4-FFF2-40B4-BE49-F238E27FC236}">
              <a16:creationId xmlns:a16="http://schemas.microsoft.com/office/drawing/2014/main" id="{65C36E91-1113-428E-B486-53302157DDEE}"/>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38</xdr:row>
      <xdr:rowOff>504825</xdr:rowOff>
    </xdr:from>
    <xdr:ext cx="95250" cy="442269"/>
    <xdr:sp macro="" textlink="">
      <xdr:nvSpPr>
        <xdr:cNvPr id="1288" name="Text Box 15">
          <a:extLst>
            <a:ext uri="{FF2B5EF4-FFF2-40B4-BE49-F238E27FC236}">
              <a16:creationId xmlns:a16="http://schemas.microsoft.com/office/drawing/2014/main" id="{CA381607-E5CC-49A6-A1FE-340C949AD7F8}"/>
            </a:ext>
          </a:extLst>
        </xdr:cNvPr>
        <xdr:cNvSpPr txBox="1">
          <a:spLocks noChangeArrowheads="1"/>
        </xdr:cNvSpPr>
      </xdr:nvSpPr>
      <xdr:spPr bwMode="auto">
        <a:xfrm>
          <a:off x="33613725" y="136207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289" name="Text Box 15">
          <a:extLst>
            <a:ext uri="{FF2B5EF4-FFF2-40B4-BE49-F238E27FC236}">
              <a16:creationId xmlns:a16="http://schemas.microsoft.com/office/drawing/2014/main" id="{400E4001-FA4A-4376-9027-B50E8560887F}"/>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290" name="Text Box 15">
          <a:extLst>
            <a:ext uri="{FF2B5EF4-FFF2-40B4-BE49-F238E27FC236}">
              <a16:creationId xmlns:a16="http://schemas.microsoft.com/office/drawing/2014/main" id="{79124DFF-FB54-4699-9175-E803DAE712BF}"/>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291" name="Text Box 15">
          <a:extLst>
            <a:ext uri="{FF2B5EF4-FFF2-40B4-BE49-F238E27FC236}">
              <a16:creationId xmlns:a16="http://schemas.microsoft.com/office/drawing/2014/main" id="{5147F0AA-547A-4312-BB64-BCE4E13E739F}"/>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292" name="Text Box 15">
          <a:extLst>
            <a:ext uri="{FF2B5EF4-FFF2-40B4-BE49-F238E27FC236}">
              <a16:creationId xmlns:a16="http://schemas.microsoft.com/office/drawing/2014/main" id="{A70D4715-1C32-401F-A047-933CA3425818}"/>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293" name="Text Box 15">
          <a:extLst>
            <a:ext uri="{FF2B5EF4-FFF2-40B4-BE49-F238E27FC236}">
              <a16:creationId xmlns:a16="http://schemas.microsoft.com/office/drawing/2014/main" id="{3D95A9A8-50CD-4AAF-A80E-05603A24F0C5}"/>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294" name="Text Box 15">
          <a:extLst>
            <a:ext uri="{FF2B5EF4-FFF2-40B4-BE49-F238E27FC236}">
              <a16:creationId xmlns:a16="http://schemas.microsoft.com/office/drawing/2014/main" id="{E459C654-8158-485D-B18E-5137E86B473D}"/>
            </a:ext>
          </a:extLst>
        </xdr:cNvPr>
        <xdr:cNvSpPr txBox="1">
          <a:spLocks noChangeArrowheads="1"/>
        </xdr:cNvSpPr>
      </xdr:nvSpPr>
      <xdr:spPr bwMode="auto">
        <a:xfrm>
          <a:off x="38414325"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295" name="Text Box 16">
          <a:extLst>
            <a:ext uri="{FF2B5EF4-FFF2-40B4-BE49-F238E27FC236}">
              <a16:creationId xmlns:a16="http://schemas.microsoft.com/office/drawing/2014/main" id="{F1F1A4FC-AEB1-4976-B026-5FE1A4810485}"/>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296" name="Text Box 17">
          <a:extLst>
            <a:ext uri="{FF2B5EF4-FFF2-40B4-BE49-F238E27FC236}">
              <a16:creationId xmlns:a16="http://schemas.microsoft.com/office/drawing/2014/main" id="{629ABFBE-79D9-4106-9CDD-B45F3022BD93}"/>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297" name="Text Box 18">
          <a:extLst>
            <a:ext uri="{FF2B5EF4-FFF2-40B4-BE49-F238E27FC236}">
              <a16:creationId xmlns:a16="http://schemas.microsoft.com/office/drawing/2014/main" id="{529E94FB-568A-4A3F-8546-77224E7EF4AC}"/>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298" name="Text Box 19">
          <a:extLst>
            <a:ext uri="{FF2B5EF4-FFF2-40B4-BE49-F238E27FC236}">
              <a16:creationId xmlns:a16="http://schemas.microsoft.com/office/drawing/2014/main" id="{9D1FB819-EFAD-477B-9E40-5AE4D0D8C8D6}"/>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299" name="Text Box 15">
          <a:extLst>
            <a:ext uri="{FF2B5EF4-FFF2-40B4-BE49-F238E27FC236}">
              <a16:creationId xmlns:a16="http://schemas.microsoft.com/office/drawing/2014/main" id="{5D00F9FB-01A3-4DF8-B035-CE4C93A9EB43}"/>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300" name="Text Box 16">
          <a:extLst>
            <a:ext uri="{FF2B5EF4-FFF2-40B4-BE49-F238E27FC236}">
              <a16:creationId xmlns:a16="http://schemas.microsoft.com/office/drawing/2014/main" id="{5C9EBDB1-36C6-4D3A-B84D-60EF0B983B7F}"/>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301" name="Text Box 17">
          <a:extLst>
            <a:ext uri="{FF2B5EF4-FFF2-40B4-BE49-F238E27FC236}">
              <a16:creationId xmlns:a16="http://schemas.microsoft.com/office/drawing/2014/main" id="{FF99FE1F-30C5-4736-A31B-DE4BA58E467B}"/>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302" name="Text Box 18">
          <a:extLst>
            <a:ext uri="{FF2B5EF4-FFF2-40B4-BE49-F238E27FC236}">
              <a16:creationId xmlns:a16="http://schemas.microsoft.com/office/drawing/2014/main" id="{D2FA1464-1644-4042-9D4B-CA64339C862F}"/>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303" name="Text Box 19">
          <a:extLst>
            <a:ext uri="{FF2B5EF4-FFF2-40B4-BE49-F238E27FC236}">
              <a16:creationId xmlns:a16="http://schemas.microsoft.com/office/drawing/2014/main" id="{D3B96D07-AC53-42BA-9BA1-0FE4BA569683}"/>
            </a:ext>
          </a:extLst>
        </xdr:cNvPr>
        <xdr:cNvSpPr txBox="1">
          <a:spLocks noChangeArrowheads="1"/>
        </xdr:cNvSpPr>
      </xdr:nvSpPr>
      <xdr:spPr bwMode="auto">
        <a:xfrm>
          <a:off x="38414325"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304" name="Text Box 15">
          <a:extLst>
            <a:ext uri="{FF2B5EF4-FFF2-40B4-BE49-F238E27FC236}">
              <a16:creationId xmlns:a16="http://schemas.microsoft.com/office/drawing/2014/main" id="{900A6341-EA55-49B4-9EB9-B25ED758DB5E}"/>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05" name="Text Box 15">
          <a:extLst>
            <a:ext uri="{FF2B5EF4-FFF2-40B4-BE49-F238E27FC236}">
              <a16:creationId xmlns:a16="http://schemas.microsoft.com/office/drawing/2014/main" id="{D343048C-AD78-4320-A17C-6A8B88332CED}"/>
            </a:ext>
          </a:extLst>
        </xdr:cNvPr>
        <xdr:cNvSpPr txBox="1">
          <a:spLocks noChangeArrowheads="1"/>
        </xdr:cNvSpPr>
      </xdr:nvSpPr>
      <xdr:spPr bwMode="auto">
        <a:xfrm>
          <a:off x="39814500" y="119062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06" name="Text Box 16">
          <a:extLst>
            <a:ext uri="{FF2B5EF4-FFF2-40B4-BE49-F238E27FC236}">
              <a16:creationId xmlns:a16="http://schemas.microsoft.com/office/drawing/2014/main" id="{5128649D-C84D-4EE8-8DB2-AC96C1B511B8}"/>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07" name="Text Box 17">
          <a:extLst>
            <a:ext uri="{FF2B5EF4-FFF2-40B4-BE49-F238E27FC236}">
              <a16:creationId xmlns:a16="http://schemas.microsoft.com/office/drawing/2014/main" id="{6E229E83-6E67-4B7E-9BC4-1F3F308FA306}"/>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08" name="Text Box 18">
          <a:extLst>
            <a:ext uri="{FF2B5EF4-FFF2-40B4-BE49-F238E27FC236}">
              <a16:creationId xmlns:a16="http://schemas.microsoft.com/office/drawing/2014/main" id="{BBEFB07F-2FC9-4371-ACBB-CB235FEA4C32}"/>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09" name="Text Box 19">
          <a:extLst>
            <a:ext uri="{FF2B5EF4-FFF2-40B4-BE49-F238E27FC236}">
              <a16:creationId xmlns:a16="http://schemas.microsoft.com/office/drawing/2014/main" id="{5F0F8179-D736-414B-AD73-314AB9696959}"/>
            </a:ext>
          </a:extLst>
        </xdr:cNvPr>
        <xdr:cNvSpPr txBox="1">
          <a:spLocks noChangeArrowheads="1"/>
        </xdr:cNvSpPr>
      </xdr:nvSpPr>
      <xdr:spPr bwMode="auto">
        <a:xfrm>
          <a:off x="39814500" y="1233487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10" name="Text Box 15">
          <a:extLst>
            <a:ext uri="{FF2B5EF4-FFF2-40B4-BE49-F238E27FC236}">
              <a16:creationId xmlns:a16="http://schemas.microsoft.com/office/drawing/2014/main" id="{10E45691-4670-4DB0-8760-B6E7E2E8F480}"/>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11" name="Text Box 15">
          <a:extLst>
            <a:ext uri="{FF2B5EF4-FFF2-40B4-BE49-F238E27FC236}">
              <a16:creationId xmlns:a16="http://schemas.microsoft.com/office/drawing/2014/main" id="{65722B82-3706-4FDB-8D54-EC9E48ED6D95}"/>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312" name="Text Box 15">
          <a:extLst>
            <a:ext uri="{FF2B5EF4-FFF2-40B4-BE49-F238E27FC236}">
              <a16:creationId xmlns:a16="http://schemas.microsoft.com/office/drawing/2014/main" id="{012C820C-E711-4CE6-B46D-1514203B8EBE}"/>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13" name="Text Box 15">
          <a:extLst>
            <a:ext uri="{FF2B5EF4-FFF2-40B4-BE49-F238E27FC236}">
              <a16:creationId xmlns:a16="http://schemas.microsoft.com/office/drawing/2014/main" id="{AE15AB3B-9B5D-435C-9508-0C1CE8C5C388}"/>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14" name="Text Box 15">
          <a:extLst>
            <a:ext uri="{FF2B5EF4-FFF2-40B4-BE49-F238E27FC236}">
              <a16:creationId xmlns:a16="http://schemas.microsoft.com/office/drawing/2014/main" id="{B8D0DF59-CB0F-4DA1-83E5-07F103092273}"/>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315" name="Text Box 15">
          <a:extLst>
            <a:ext uri="{FF2B5EF4-FFF2-40B4-BE49-F238E27FC236}">
              <a16:creationId xmlns:a16="http://schemas.microsoft.com/office/drawing/2014/main" id="{6853413E-C0BF-4241-849C-68C0E26D6A26}"/>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16" name="Text Box 15">
          <a:extLst>
            <a:ext uri="{FF2B5EF4-FFF2-40B4-BE49-F238E27FC236}">
              <a16:creationId xmlns:a16="http://schemas.microsoft.com/office/drawing/2014/main" id="{83045F19-6834-4B23-BC64-8C6D7166F811}"/>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17" name="Text Box 15">
          <a:extLst>
            <a:ext uri="{FF2B5EF4-FFF2-40B4-BE49-F238E27FC236}">
              <a16:creationId xmlns:a16="http://schemas.microsoft.com/office/drawing/2014/main" id="{E0239288-D69C-4E78-900F-8CAA20B6CD22}"/>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18" name="Text Box 15">
          <a:extLst>
            <a:ext uri="{FF2B5EF4-FFF2-40B4-BE49-F238E27FC236}">
              <a16:creationId xmlns:a16="http://schemas.microsoft.com/office/drawing/2014/main" id="{9A42FB5F-E637-4C7E-90E7-50C145A69684}"/>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19" name="Text Box 15">
          <a:extLst>
            <a:ext uri="{FF2B5EF4-FFF2-40B4-BE49-F238E27FC236}">
              <a16:creationId xmlns:a16="http://schemas.microsoft.com/office/drawing/2014/main" id="{E9BC2C75-9958-4CB2-A81B-7AE5B926CA9C}"/>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20" name="Text Box 15">
          <a:extLst>
            <a:ext uri="{FF2B5EF4-FFF2-40B4-BE49-F238E27FC236}">
              <a16:creationId xmlns:a16="http://schemas.microsoft.com/office/drawing/2014/main" id="{6F378C08-4F56-4E19-9B2D-E0E04508035B}"/>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21" name="Text Box 15">
          <a:extLst>
            <a:ext uri="{FF2B5EF4-FFF2-40B4-BE49-F238E27FC236}">
              <a16:creationId xmlns:a16="http://schemas.microsoft.com/office/drawing/2014/main" id="{11BCE492-8FCF-465D-8504-FA0916001BFC}"/>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22" name="Text Box 15">
          <a:extLst>
            <a:ext uri="{FF2B5EF4-FFF2-40B4-BE49-F238E27FC236}">
              <a16:creationId xmlns:a16="http://schemas.microsoft.com/office/drawing/2014/main" id="{B345A80B-E476-4D88-9F38-63432B91CC5A}"/>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23" name="Text Box 15">
          <a:extLst>
            <a:ext uri="{FF2B5EF4-FFF2-40B4-BE49-F238E27FC236}">
              <a16:creationId xmlns:a16="http://schemas.microsoft.com/office/drawing/2014/main" id="{27E87D5D-FE38-48F9-921A-06A6E3EC41FF}"/>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24" name="Text Box 15">
          <a:extLst>
            <a:ext uri="{FF2B5EF4-FFF2-40B4-BE49-F238E27FC236}">
              <a16:creationId xmlns:a16="http://schemas.microsoft.com/office/drawing/2014/main" id="{C852EF15-9739-4370-B406-BBC11EA4E16E}"/>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1152525</xdr:colOff>
      <xdr:row>39</xdr:row>
      <xdr:rowOff>504825</xdr:rowOff>
    </xdr:from>
    <xdr:ext cx="95250" cy="442269"/>
    <xdr:sp macro="" textlink="">
      <xdr:nvSpPr>
        <xdr:cNvPr id="1325" name="Text Box 15">
          <a:extLst>
            <a:ext uri="{FF2B5EF4-FFF2-40B4-BE49-F238E27FC236}">
              <a16:creationId xmlns:a16="http://schemas.microsoft.com/office/drawing/2014/main" id="{B5D956AD-E327-4224-88F9-346DF1E5E217}"/>
            </a:ext>
          </a:extLst>
        </xdr:cNvPr>
        <xdr:cNvSpPr txBox="1">
          <a:spLocks noChangeArrowheads="1"/>
        </xdr:cNvSpPr>
      </xdr:nvSpPr>
      <xdr:spPr bwMode="auto">
        <a:xfrm>
          <a:off x="3138487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326" name="Text Box 15">
          <a:extLst>
            <a:ext uri="{FF2B5EF4-FFF2-40B4-BE49-F238E27FC236}">
              <a16:creationId xmlns:a16="http://schemas.microsoft.com/office/drawing/2014/main" id="{11499E45-31F1-448D-BAB4-2CB68C58D85D}"/>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327" name="Text Box 15">
          <a:extLst>
            <a:ext uri="{FF2B5EF4-FFF2-40B4-BE49-F238E27FC236}">
              <a16:creationId xmlns:a16="http://schemas.microsoft.com/office/drawing/2014/main" id="{765BA29F-1079-40AE-8B98-667083C591AE}"/>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328" name="Text Box 15">
          <a:extLst>
            <a:ext uri="{FF2B5EF4-FFF2-40B4-BE49-F238E27FC236}">
              <a16:creationId xmlns:a16="http://schemas.microsoft.com/office/drawing/2014/main" id="{83BCDF9D-C887-464B-85BD-11D3B5F0DE6B}"/>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1152525</xdr:colOff>
      <xdr:row>39</xdr:row>
      <xdr:rowOff>504825</xdr:rowOff>
    </xdr:from>
    <xdr:ext cx="95250" cy="442269"/>
    <xdr:sp macro="" textlink="">
      <xdr:nvSpPr>
        <xdr:cNvPr id="1329" name="Text Box 15">
          <a:extLst>
            <a:ext uri="{FF2B5EF4-FFF2-40B4-BE49-F238E27FC236}">
              <a16:creationId xmlns:a16="http://schemas.microsoft.com/office/drawing/2014/main" id="{320691FA-2CC9-4450-A880-343BF606AED9}"/>
            </a:ext>
          </a:extLst>
        </xdr:cNvPr>
        <xdr:cNvSpPr txBox="1">
          <a:spLocks noChangeArrowheads="1"/>
        </xdr:cNvSpPr>
      </xdr:nvSpPr>
      <xdr:spPr bwMode="auto">
        <a:xfrm>
          <a:off x="336137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330" name="Text Box 15">
          <a:extLst>
            <a:ext uri="{FF2B5EF4-FFF2-40B4-BE49-F238E27FC236}">
              <a16:creationId xmlns:a16="http://schemas.microsoft.com/office/drawing/2014/main" id="{B5A7E443-44B3-41E9-81B8-41919165EFA8}"/>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331" name="Text Box 15">
          <a:extLst>
            <a:ext uri="{FF2B5EF4-FFF2-40B4-BE49-F238E27FC236}">
              <a16:creationId xmlns:a16="http://schemas.microsoft.com/office/drawing/2014/main" id="{2B3B0B88-B470-46F1-9427-67083C0DFE92}"/>
            </a:ext>
          </a:extLst>
        </xdr:cNvPr>
        <xdr:cNvSpPr txBox="1">
          <a:spLocks noChangeArrowheads="1"/>
        </xdr:cNvSpPr>
      </xdr:nvSpPr>
      <xdr:spPr bwMode="auto">
        <a:xfrm>
          <a:off x="38414325"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32" name="Text Box 15">
          <a:extLst>
            <a:ext uri="{FF2B5EF4-FFF2-40B4-BE49-F238E27FC236}">
              <a16:creationId xmlns:a16="http://schemas.microsoft.com/office/drawing/2014/main" id="{A71D5855-6EF0-42E1-B226-831196A23BBF}"/>
            </a:ext>
          </a:extLst>
        </xdr:cNvPr>
        <xdr:cNvSpPr txBox="1">
          <a:spLocks noChangeArrowheads="1"/>
        </xdr:cNvSpPr>
      </xdr:nvSpPr>
      <xdr:spPr bwMode="auto">
        <a:xfrm>
          <a:off x="39814500" y="14049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26</xdr:row>
      <xdr:rowOff>447675</xdr:rowOff>
    </xdr:from>
    <xdr:ext cx="95250" cy="442269"/>
    <xdr:sp macro="" textlink="">
      <xdr:nvSpPr>
        <xdr:cNvPr id="1333" name="Text Box 15">
          <a:extLst>
            <a:ext uri="{FF2B5EF4-FFF2-40B4-BE49-F238E27FC236}">
              <a16:creationId xmlns:a16="http://schemas.microsoft.com/office/drawing/2014/main" id="{A2D625F9-6370-4F22-8A82-E0B42040D448}"/>
            </a:ext>
          </a:extLst>
        </xdr:cNvPr>
        <xdr:cNvSpPr txBox="1">
          <a:spLocks noChangeArrowheads="1"/>
        </xdr:cNvSpPr>
      </xdr:nvSpPr>
      <xdr:spPr bwMode="auto">
        <a:xfrm>
          <a:off x="33508950" y="11287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27</xdr:row>
      <xdr:rowOff>447675</xdr:rowOff>
    </xdr:from>
    <xdr:ext cx="95250" cy="442269"/>
    <xdr:sp macro="" textlink="">
      <xdr:nvSpPr>
        <xdr:cNvPr id="1334" name="Text Box 15">
          <a:extLst>
            <a:ext uri="{FF2B5EF4-FFF2-40B4-BE49-F238E27FC236}">
              <a16:creationId xmlns:a16="http://schemas.microsoft.com/office/drawing/2014/main" id="{FB3039B2-6E58-4470-AAB9-9782A9CB64C0}"/>
            </a:ext>
          </a:extLst>
        </xdr:cNvPr>
        <xdr:cNvSpPr txBox="1">
          <a:spLocks noChangeArrowheads="1"/>
        </xdr:cNvSpPr>
      </xdr:nvSpPr>
      <xdr:spPr bwMode="auto">
        <a:xfrm>
          <a:off x="33508950" y="112871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31</xdr:row>
      <xdr:rowOff>447675</xdr:rowOff>
    </xdr:from>
    <xdr:ext cx="95250" cy="442269"/>
    <xdr:sp macro="" textlink="">
      <xdr:nvSpPr>
        <xdr:cNvPr id="1335" name="Text Box 15">
          <a:extLst>
            <a:ext uri="{FF2B5EF4-FFF2-40B4-BE49-F238E27FC236}">
              <a16:creationId xmlns:a16="http://schemas.microsoft.com/office/drawing/2014/main" id="{4D266CA6-9788-4B35-9508-8ED88C42D744}"/>
            </a:ext>
          </a:extLst>
        </xdr:cNvPr>
        <xdr:cNvSpPr txBox="1">
          <a:spLocks noChangeArrowheads="1"/>
        </xdr:cNvSpPr>
      </xdr:nvSpPr>
      <xdr:spPr bwMode="auto">
        <a:xfrm>
          <a:off x="33508950" y="14354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32</xdr:row>
      <xdr:rowOff>447675</xdr:rowOff>
    </xdr:from>
    <xdr:ext cx="95250" cy="442269"/>
    <xdr:sp macro="" textlink="">
      <xdr:nvSpPr>
        <xdr:cNvPr id="1336" name="Text Box 15">
          <a:extLst>
            <a:ext uri="{FF2B5EF4-FFF2-40B4-BE49-F238E27FC236}">
              <a16:creationId xmlns:a16="http://schemas.microsoft.com/office/drawing/2014/main" id="{A3E23E27-623B-4680-BE7D-C82704EC09D7}"/>
            </a:ext>
          </a:extLst>
        </xdr:cNvPr>
        <xdr:cNvSpPr txBox="1">
          <a:spLocks noChangeArrowheads="1"/>
        </xdr:cNvSpPr>
      </xdr:nvSpPr>
      <xdr:spPr bwMode="auto">
        <a:xfrm>
          <a:off x="33508950" y="143541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337" name="Text Box 15">
          <a:extLst>
            <a:ext uri="{FF2B5EF4-FFF2-40B4-BE49-F238E27FC236}">
              <a16:creationId xmlns:a16="http://schemas.microsoft.com/office/drawing/2014/main" id="{97499F6D-FF6B-4D19-8DCD-110BEB3F7085}"/>
            </a:ext>
          </a:extLst>
        </xdr:cNvPr>
        <xdr:cNvSpPr txBox="1">
          <a:spLocks noChangeArrowheads="1"/>
        </xdr:cNvSpPr>
      </xdr:nvSpPr>
      <xdr:spPr bwMode="auto">
        <a:xfrm>
          <a:off x="38414325"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338" name="Text Box 15">
          <a:extLst>
            <a:ext uri="{FF2B5EF4-FFF2-40B4-BE49-F238E27FC236}">
              <a16:creationId xmlns:a16="http://schemas.microsoft.com/office/drawing/2014/main" id="{73D02BDA-3CCA-4349-A095-88FE4D52E28A}"/>
            </a:ext>
          </a:extLst>
        </xdr:cNvPr>
        <xdr:cNvSpPr txBox="1">
          <a:spLocks noChangeArrowheads="1"/>
        </xdr:cNvSpPr>
      </xdr:nvSpPr>
      <xdr:spPr bwMode="auto">
        <a:xfrm>
          <a:off x="38414325"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39" name="Text Box 16">
          <a:extLst>
            <a:ext uri="{FF2B5EF4-FFF2-40B4-BE49-F238E27FC236}">
              <a16:creationId xmlns:a16="http://schemas.microsoft.com/office/drawing/2014/main" id="{7560D724-FA5A-4872-A2B6-B4F477401FDE}"/>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0" name="Text Box 17">
          <a:extLst>
            <a:ext uri="{FF2B5EF4-FFF2-40B4-BE49-F238E27FC236}">
              <a16:creationId xmlns:a16="http://schemas.microsoft.com/office/drawing/2014/main" id="{D5F21CAC-E1F6-4746-AD4A-8BFCD08F3470}"/>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1" name="Text Box 18">
          <a:extLst>
            <a:ext uri="{FF2B5EF4-FFF2-40B4-BE49-F238E27FC236}">
              <a16:creationId xmlns:a16="http://schemas.microsoft.com/office/drawing/2014/main" id="{F4D538BF-96C4-4E8D-A7C5-867871FB9CA0}"/>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2" name="Text Box 19">
          <a:extLst>
            <a:ext uri="{FF2B5EF4-FFF2-40B4-BE49-F238E27FC236}">
              <a16:creationId xmlns:a16="http://schemas.microsoft.com/office/drawing/2014/main" id="{E1AC414D-1609-4BF5-8029-2C9835FA9D5B}"/>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43" name="Text Box 15">
          <a:extLst>
            <a:ext uri="{FF2B5EF4-FFF2-40B4-BE49-F238E27FC236}">
              <a16:creationId xmlns:a16="http://schemas.microsoft.com/office/drawing/2014/main" id="{DC77DE82-0755-4051-BDCD-8F9CBC1EF9BC}"/>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344" name="Text Box 15">
          <a:extLst>
            <a:ext uri="{FF2B5EF4-FFF2-40B4-BE49-F238E27FC236}">
              <a16:creationId xmlns:a16="http://schemas.microsoft.com/office/drawing/2014/main" id="{E2DB8ED9-7CDF-47B5-A1B2-530DD4F51EE6}"/>
            </a:ext>
          </a:extLst>
        </xdr:cNvPr>
        <xdr:cNvSpPr txBox="1">
          <a:spLocks noChangeArrowheads="1"/>
        </xdr:cNvSpPr>
      </xdr:nvSpPr>
      <xdr:spPr bwMode="auto">
        <a:xfrm>
          <a:off x="38414325"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29</xdr:row>
      <xdr:rowOff>504825</xdr:rowOff>
    </xdr:from>
    <xdr:ext cx="95250" cy="442269"/>
    <xdr:sp macro="" textlink="">
      <xdr:nvSpPr>
        <xdr:cNvPr id="1345" name="Text Box 15">
          <a:extLst>
            <a:ext uri="{FF2B5EF4-FFF2-40B4-BE49-F238E27FC236}">
              <a16:creationId xmlns:a16="http://schemas.microsoft.com/office/drawing/2014/main" id="{3C46D694-976A-4238-BABE-D2AADFAA3530}"/>
            </a:ext>
          </a:extLst>
        </xdr:cNvPr>
        <xdr:cNvSpPr txBox="1">
          <a:spLocks noChangeArrowheads="1"/>
        </xdr:cNvSpPr>
      </xdr:nvSpPr>
      <xdr:spPr bwMode="auto">
        <a:xfrm>
          <a:off x="38414325"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6" name="Text Box 16">
          <a:extLst>
            <a:ext uri="{FF2B5EF4-FFF2-40B4-BE49-F238E27FC236}">
              <a16:creationId xmlns:a16="http://schemas.microsoft.com/office/drawing/2014/main" id="{31C59F9D-54AB-4FEE-8B87-02DBEF1BBBA2}"/>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7" name="Text Box 17">
          <a:extLst>
            <a:ext uri="{FF2B5EF4-FFF2-40B4-BE49-F238E27FC236}">
              <a16:creationId xmlns:a16="http://schemas.microsoft.com/office/drawing/2014/main" id="{536385A5-83A0-49D4-9FE7-3C60D75BF592}"/>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8" name="Text Box 18">
          <a:extLst>
            <a:ext uri="{FF2B5EF4-FFF2-40B4-BE49-F238E27FC236}">
              <a16:creationId xmlns:a16="http://schemas.microsoft.com/office/drawing/2014/main" id="{9AFBBEF4-01CA-4965-A16D-7FB7F50D4C2E}"/>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49" name="Text Box 19">
          <a:extLst>
            <a:ext uri="{FF2B5EF4-FFF2-40B4-BE49-F238E27FC236}">
              <a16:creationId xmlns:a16="http://schemas.microsoft.com/office/drawing/2014/main" id="{C8C22479-2A1D-4BD3-AA18-CF2CCDD79E95}"/>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50" name="Text Box 15">
          <a:extLst>
            <a:ext uri="{FF2B5EF4-FFF2-40B4-BE49-F238E27FC236}">
              <a16:creationId xmlns:a16="http://schemas.microsoft.com/office/drawing/2014/main" id="{9D06B782-B385-4592-8AEA-CDF871022222}"/>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51" name="Text Box 16">
          <a:extLst>
            <a:ext uri="{FF2B5EF4-FFF2-40B4-BE49-F238E27FC236}">
              <a16:creationId xmlns:a16="http://schemas.microsoft.com/office/drawing/2014/main" id="{345A564F-CF8A-4705-936C-2F62DF74ACF5}"/>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52" name="Text Box 17">
          <a:extLst>
            <a:ext uri="{FF2B5EF4-FFF2-40B4-BE49-F238E27FC236}">
              <a16:creationId xmlns:a16="http://schemas.microsoft.com/office/drawing/2014/main" id="{FB1F330D-3018-47EC-9698-21D41DC4271A}"/>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53" name="Text Box 18">
          <a:extLst>
            <a:ext uri="{FF2B5EF4-FFF2-40B4-BE49-F238E27FC236}">
              <a16:creationId xmlns:a16="http://schemas.microsoft.com/office/drawing/2014/main" id="{B1526076-731F-450A-B161-DA118AA386D6}"/>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95250" cy="171450"/>
    <xdr:sp macro="" textlink="">
      <xdr:nvSpPr>
        <xdr:cNvPr id="1354" name="Text Box 19">
          <a:extLst>
            <a:ext uri="{FF2B5EF4-FFF2-40B4-BE49-F238E27FC236}">
              <a16:creationId xmlns:a16="http://schemas.microsoft.com/office/drawing/2014/main" id="{E0B66BFB-CD45-4663-842B-0694FE4596B9}"/>
            </a:ext>
          </a:extLst>
        </xdr:cNvPr>
        <xdr:cNvSpPr txBox="1">
          <a:spLocks noChangeArrowheads="1"/>
        </xdr:cNvSpPr>
      </xdr:nvSpPr>
      <xdr:spPr bwMode="auto">
        <a:xfrm>
          <a:off x="38414325"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55" name="Text Box 15">
          <a:extLst>
            <a:ext uri="{FF2B5EF4-FFF2-40B4-BE49-F238E27FC236}">
              <a16:creationId xmlns:a16="http://schemas.microsoft.com/office/drawing/2014/main" id="{32573622-540B-4909-9535-F6A8F5CD7195}"/>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56" name="Text Box 15">
          <a:extLst>
            <a:ext uri="{FF2B5EF4-FFF2-40B4-BE49-F238E27FC236}">
              <a16:creationId xmlns:a16="http://schemas.microsoft.com/office/drawing/2014/main" id="{54351477-40C0-4B94-9D32-A10437BD40B7}"/>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57" name="Text Box 15">
          <a:extLst>
            <a:ext uri="{FF2B5EF4-FFF2-40B4-BE49-F238E27FC236}">
              <a16:creationId xmlns:a16="http://schemas.microsoft.com/office/drawing/2014/main" id="{9B12F376-ED6D-4781-81DB-129B05E5A05A}"/>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58" name="Text Box 15">
          <a:extLst>
            <a:ext uri="{FF2B5EF4-FFF2-40B4-BE49-F238E27FC236}">
              <a16:creationId xmlns:a16="http://schemas.microsoft.com/office/drawing/2014/main" id="{873B6D0B-B1CE-448E-87E6-5724065D5D66}"/>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59" name="Text Box 15">
          <a:extLst>
            <a:ext uri="{FF2B5EF4-FFF2-40B4-BE49-F238E27FC236}">
              <a16:creationId xmlns:a16="http://schemas.microsoft.com/office/drawing/2014/main" id="{A52807FB-A006-44C3-BC40-C2314F9B4F3A}"/>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1360" name="Text Box 15">
          <a:extLst>
            <a:ext uri="{FF2B5EF4-FFF2-40B4-BE49-F238E27FC236}">
              <a16:creationId xmlns:a16="http://schemas.microsoft.com/office/drawing/2014/main" id="{9C96DD85-F4E8-4DB0-A599-7A8345501908}"/>
            </a:ext>
          </a:extLst>
        </xdr:cNvPr>
        <xdr:cNvSpPr txBox="1">
          <a:spLocks noChangeArrowheads="1"/>
        </xdr:cNvSpPr>
      </xdr:nvSpPr>
      <xdr:spPr bwMode="auto">
        <a:xfrm>
          <a:off x="39814500"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1361" name="Text Box 15">
          <a:extLst>
            <a:ext uri="{FF2B5EF4-FFF2-40B4-BE49-F238E27FC236}">
              <a16:creationId xmlns:a16="http://schemas.microsoft.com/office/drawing/2014/main" id="{A6BDA8B4-0A14-4879-B7E8-FF92BFDFA5D3}"/>
            </a:ext>
          </a:extLst>
        </xdr:cNvPr>
        <xdr:cNvSpPr txBox="1">
          <a:spLocks noChangeArrowheads="1"/>
        </xdr:cNvSpPr>
      </xdr:nvSpPr>
      <xdr:spPr bwMode="auto">
        <a:xfrm>
          <a:off x="39814500"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62" name="Text Box 16">
          <a:extLst>
            <a:ext uri="{FF2B5EF4-FFF2-40B4-BE49-F238E27FC236}">
              <a16:creationId xmlns:a16="http://schemas.microsoft.com/office/drawing/2014/main" id="{5DCCC757-C488-4E44-A21B-73550191E7EE}"/>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63" name="Text Box 17">
          <a:extLst>
            <a:ext uri="{FF2B5EF4-FFF2-40B4-BE49-F238E27FC236}">
              <a16:creationId xmlns:a16="http://schemas.microsoft.com/office/drawing/2014/main" id="{8EAA2A05-58F7-4A18-A08B-0377AA644F4D}"/>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64" name="Text Box 18">
          <a:extLst>
            <a:ext uri="{FF2B5EF4-FFF2-40B4-BE49-F238E27FC236}">
              <a16:creationId xmlns:a16="http://schemas.microsoft.com/office/drawing/2014/main" id="{AAD0C4C5-5681-487C-999A-41002E5D5937}"/>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65" name="Text Box 19">
          <a:extLst>
            <a:ext uri="{FF2B5EF4-FFF2-40B4-BE49-F238E27FC236}">
              <a16:creationId xmlns:a16="http://schemas.microsoft.com/office/drawing/2014/main" id="{75DB7542-25E6-421F-A9E3-B02DA18002C1}"/>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66" name="Text Box 15">
          <a:extLst>
            <a:ext uri="{FF2B5EF4-FFF2-40B4-BE49-F238E27FC236}">
              <a16:creationId xmlns:a16="http://schemas.microsoft.com/office/drawing/2014/main" id="{F1947FBF-47E7-4979-9AE9-33764262047B}"/>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29</xdr:row>
      <xdr:rowOff>504825</xdr:rowOff>
    </xdr:from>
    <xdr:ext cx="95250" cy="442269"/>
    <xdr:sp macro="" textlink="">
      <xdr:nvSpPr>
        <xdr:cNvPr id="1367" name="Text Box 15">
          <a:extLst>
            <a:ext uri="{FF2B5EF4-FFF2-40B4-BE49-F238E27FC236}">
              <a16:creationId xmlns:a16="http://schemas.microsoft.com/office/drawing/2014/main" id="{02A0F22B-9553-4832-8109-D0A92305BB40}"/>
            </a:ext>
          </a:extLst>
        </xdr:cNvPr>
        <xdr:cNvSpPr txBox="1">
          <a:spLocks noChangeArrowheads="1"/>
        </xdr:cNvSpPr>
      </xdr:nvSpPr>
      <xdr:spPr bwMode="auto">
        <a:xfrm>
          <a:off x="39814500"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68" name="Text Box 16">
          <a:extLst>
            <a:ext uri="{FF2B5EF4-FFF2-40B4-BE49-F238E27FC236}">
              <a16:creationId xmlns:a16="http://schemas.microsoft.com/office/drawing/2014/main" id="{C772E926-5EE6-405B-B748-C2701DE1F37D}"/>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69" name="Text Box 17">
          <a:extLst>
            <a:ext uri="{FF2B5EF4-FFF2-40B4-BE49-F238E27FC236}">
              <a16:creationId xmlns:a16="http://schemas.microsoft.com/office/drawing/2014/main" id="{32519801-3800-449A-9565-9102FB749C61}"/>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70" name="Text Box 18">
          <a:extLst>
            <a:ext uri="{FF2B5EF4-FFF2-40B4-BE49-F238E27FC236}">
              <a16:creationId xmlns:a16="http://schemas.microsoft.com/office/drawing/2014/main" id="{4E93B882-A48D-4F9D-AB00-97A51D2865C5}"/>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95250" cy="171450"/>
    <xdr:sp macro="" textlink="">
      <xdr:nvSpPr>
        <xdr:cNvPr id="1371" name="Text Box 19">
          <a:extLst>
            <a:ext uri="{FF2B5EF4-FFF2-40B4-BE49-F238E27FC236}">
              <a16:creationId xmlns:a16="http://schemas.microsoft.com/office/drawing/2014/main" id="{23BD5F16-FF38-409A-86A8-6A2C588DE340}"/>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72" name="Text Box 15">
          <a:extLst>
            <a:ext uri="{FF2B5EF4-FFF2-40B4-BE49-F238E27FC236}">
              <a16:creationId xmlns:a16="http://schemas.microsoft.com/office/drawing/2014/main" id="{7A52E825-695C-438F-BF41-E0C8C1042407}"/>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73" name="Text Box 15">
          <a:extLst>
            <a:ext uri="{FF2B5EF4-FFF2-40B4-BE49-F238E27FC236}">
              <a16:creationId xmlns:a16="http://schemas.microsoft.com/office/drawing/2014/main" id="{A0514B47-E9FC-48CA-94BB-ECC977403CDD}"/>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74" name="Text Box 15">
          <a:extLst>
            <a:ext uri="{FF2B5EF4-FFF2-40B4-BE49-F238E27FC236}">
              <a16:creationId xmlns:a16="http://schemas.microsoft.com/office/drawing/2014/main" id="{B5E1EEAB-10AB-42EE-9399-463E8FB051D0}"/>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75" name="Text Box 15">
          <a:extLst>
            <a:ext uri="{FF2B5EF4-FFF2-40B4-BE49-F238E27FC236}">
              <a16:creationId xmlns:a16="http://schemas.microsoft.com/office/drawing/2014/main" id="{DA7E4D78-6CFC-4B10-80D9-96A35C28550C}"/>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76" name="Text Box 15">
          <a:extLst>
            <a:ext uri="{FF2B5EF4-FFF2-40B4-BE49-F238E27FC236}">
              <a16:creationId xmlns:a16="http://schemas.microsoft.com/office/drawing/2014/main" id="{ACBC1726-E924-4F13-8E2B-EFB8D9ADAD51}"/>
            </a:ext>
          </a:extLst>
        </xdr:cNvPr>
        <xdr:cNvSpPr txBox="1">
          <a:spLocks noChangeArrowheads="1"/>
        </xdr:cNvSpPr>
      </xdr:nvSpPr>
      <xdr:spPr bwMode="auto">
        <a:xfrm>
          <a:off x="39814500"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77" name="Text Box 15">
          <a:extLst>
            <a:ext uri="{FF2B5EF4-FFF2-40B4-BE49-F238E27FC236}">
              <a16:creationId xmlns:a16="http://schemas.microsoft.com/office/drawing/2014/main" id="{3C0C2DA4-5425-453B-8DC1-DE2A54C4D3C3}"/>
            </a:ext>
          </a:extLst>
        </xdr:cNvPr>
        <xdr:cNvSpPr txBox="1">
          <a:spLocks noChangeArrowheads="1"/>
        </xdr:cNvSpPr>
      </xdr:nvSpPr>
      <xdr:spPr bwMode="auto">
        <a:xfrm>
          <a:off x="39814500"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78" name="Text Box 16">
          <a:extLst>
            <a:ext uri="{FF2B5EF4-FFF2-40B4-BE49-F238E27FC236}">
              <a16:creationId xmlns:a16="http://schemas.microsoft.com/office/drawing/2014/main" id="{F6346917-3DEB-4B2A-8775-BAC3A2C5D6CE}"/>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79" name="Text Box 17">
          <a:extLst>
            <a:ext uri="{FF2B5EF4-FFF2-40B4-BE49-F238E27FC236}">
              <a16:creationId xmlns:a16="http://schemas.microsoft.com/office/drawing/2014/main" id="{988F3ADD-3447-4450-8E0D-7EF1D1D10E73}"/>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80" name="Text Box 18">
          <a:extLst>
            <a:ext uri="{FF2B5EF4-FFF2-40B4-BE49-F238E27FC236}">
              <a16:creationId xmlns:a16="http://schemas.microsoft.com/office/drawing/2014/main" id="{B4B302FE-C977-4E6F-9B55-B0E3E5B8E922}"/>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81" name="Text Box 19">
          <a:extLst>
            <a:ext uri="{FF2B5EF4-FFF2-40B4-BE49-F238E27FC236}">
              <a16:creationId xmlns:a16="http://schemas.microsoft.com/office/drawing/2014/main" id="{A606FFA0-64A1-47F8-B4EC-E8D6375180B8}"/>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82" name="Text Box 15">
          <a:extLst>
            <a:ext uri="{FF2B5EF4-FFF2-40B4-BE49-F238E27FC236}">
              <a16:creationId xmlns:a16="http://schemas.microsoft.com/office/drawing/2014/main" id="{758BF037-568D-4BB2-A8B9-59F6141EF4F6}"/>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383" name="Text Box 15">
          <a:extLst>
            <a:ext uri="{FF2B5EF4-FFF2-40B4-BE49-F238E27FC236}">
              <a16:creationId xmlns:a16="http://schemas.microsoft.com/office/drawing/2014/main" id="{4D181F04-EB42-47C7-97DE-40CCBFC8CA5A}"/>
            </a:ext>
          </a:extLst>
        </xdr:cNvPr>
        <xdr:cNvSpPr txBox="1">
          <a:spLocks noChangeArrowheads="1"/>
        </xdr:cNvSpPr>
      </xdr:nvSpPr>
      <xdr:spPr bwMode="auto">
        <a:xfrm>
          <a:off x="39814500" y="125063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84" name="Text Box 16">
          <a:extLst>
            <a:ext uri="{FF2B5EF4-FFF2-40B4-BE49-F238E27FC236}">
              <a16:creationId xmlns:a16="http://schemas.microsoft.com/office/drawing/2014/main" id="{40C583F9-2EF2-488F-97F0-D16BE7574C87}"/>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85" name="Text Box 17">
          <a:extLst>
            <a:ext uri="{FF2B5EF4-FFF2-40B4-BE49-F238E27FC236}">
              <a16:creationId xmlns:a16="http://schemas.microsoft.com/office/drawing/2014/main" id="{E0FF33E4-CB0F-4AE8-A98B-4A53F0448B53}"/>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86" name="Text Box 18">
          <a:extLst>
            <a:ext uri="{FF2B5EF4-FFF2-40B4-BE49-F238E27FC236}">
              <a16:creationId xmlns:a16="http://schemas.microsoft.com/office/drawing/2014/main" id="{4312604F-5A7F-4CC2-80E9-E25DFFE759F9}"/>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387" name="Text Box 19">
          <a:extLst>
            <a:ext uri="{FF2B5EF4-FFF2-40B4-BE49-F238E27FC236}">
              <a16:creationId xmlns:a16="http://schemas.microsoft.com/office/drawing/2014/main" id="{EB63C323-E9B1-4256-AED3-07D741D87F56}"/>
            </a:ext>
          </a:extLst>
        </xdr:cNvPr>
        <xdr:cNvSpPr txBox="1">
          <a:spLocks noChangeArrowheads="1"/>
        </xdr:cNvSpPr>
      </xdr:nvSpPr>
      <xdr:spPr bwMode="auto">
        <a:xfrm>
          <a:off x="39814500" y="129349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88" name="Text Box 15">
          <a:extLst>
            <a:ext uri="{FF2B5EF4-FFF2-40B4-BE49-F238E27FC236}">
              <a16:creationId xmlns:a16="http://schemas.microsoft.com/office/drawing/2014/main" id="{33F4473A-F1F7-421D-A135-05A6854B0E77}"/>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89" name="Text Box 15">
          <a:extLst>
            <a:ext uri="{FF2B5EF4-FFF2-40B4-BE49-F238E27FC236}">
              <a16:creationId xmlns:a16="http://schemas.microsoft.com/office/drawing/2014/main" id="{AD2FE6ED-B10A-475A-BF5A-244EED5C73DB}"/>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90" name="Text Box 15">
          <a:extLst>
            <a:ext uri="{FF2B5EF4-FFF2-40B4-BE49-F238E27FC236}">
              <a16:creationId xmlns:a16="http://schemas.microsoft.com/office/drawing/2014/main" id="{2734DDE9-A494-4131-9801-4647876F4500}"/>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91" name="Text Box 15">
          <a:extLst>
            <a:ext uri="{FF2B5EF4-FFF2-40B4-BE49-F238E27FC236}">
              <a16:creationId xmlns:a16="http://schemas.microsoft.com/office/drawing/2014/main" id="{0C1FE86B-D7C2-4EAB-A5C7-424F6A1C162C}"/>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92" name="Text Box 15">
          <a:extLst>
            <a:ext uri="{FF2B5EF4-FFF2-40B4-BE49-F238E27FC236}">
              <a16:creationId xmlns:a16="http://schemas.microsoft.com/office/drawing/2014/main" id="{4A1FCF83-DD42-4017-93CC-65ACDE2A4D92}"/>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93" name="Text Box 15">
          <a:extLst>
            <a:ext uri="{FF2B5EF4-FFF2-40B4-BE49-F238E27FC236}">
              <a16:creationId xmlns:a16="http://schemas.microsoft.com/office/drawing/2014/main" id="{38F48A40-9EA4-43FA-A3EA-698CD39AAFEF}"/>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394" name="Text Box 15">
          <a:extLst>
            <a:ext uri="{FF2B5EF4-FFF2-40B4-BE49-F238E27FC236}">
              <a16:creationId xmlns:a16="http://schemas.microsoft.com/office/drawing/2014/main" id="{B9C7C108-B6B2-4680-AE47-56C1F4A10E4A}"/>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36</xdr:row>
      <xdr:rowOff>447675</xdr:rowOff>
    </xdr:from>
    <xdr:ext cx="95250" cy="442269"/>
    <xdr:sp macro="" textlink="">
      <xdr:nvSpPr>
        <xdr:cNvPr id="1395" name="Text Box 15">
          <a:extLst>
            <a:ext uri="{FF2B5EF4-FFF2-40B4-BE49-F238E27FC236}">
              <a16:creationId xmlns:a16="http://schemas.microsoft.com/office/drawing/2014/main" id="{F34931A4-6134-4254-AA26-CBEE21FB51D3}"/>
            </a:ext>
          </a:extLst>
        </xdr:cNvPr>
        <xdr:cNvSpPr txBox="1">
          <a:spLocks noChangeArrowheads="1"/>
        </xdr:cNvSpPr>
      </xdr:nvSpPr>
      <xdr:spPr bwMode="auto">
        <a:xfrm>
          <a:off x="33508950" y="164496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619125</xdr:colOff>
      <xdr:row>37</xdr:row>
      <xdr:rowOff>447675</xdr:rowOff>
    </xdr:from>
    <xdr:ext cx="95250" cy="442269"/>
    <xdr:sp macro="" textlink="">
      <xdr:nvSpPr>
        <xdr:cNvPr id="1396" name="Text Box 15">
          <a:extLst>
            <a:ext uri="{FF2B5EF4-FFF2-40B4-BE49-F238E27FC236}">
              <a16:creationId xmlns:a16="http://schemas.microsoft.com/office/drawing/2014/main" id="{F8225F84-2D31-416A-B1F3-6EC0B765B64A}"/>
            </a:ext>
          </a:extLst>
        </xdr:cNvPr>
        <xdr:cNvSpPr txBox="1">
          <a:spLocks noChangeArrowheads="1"/>
        </xdr:cNvSpPr>
      </xdr:nvSpPr>
      <xdr:spPr bwMode="auto">
        <a:xfrm>
          <a:off x="33508950" y="169830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97" name="Text Box 15">
          <a:extLst>
            <a:ext uri="{FF2B5EF4-FFF2-40B4-BE49-F238E27FC236}">
              <a16:creationId xmlns:a16="http://schemas.microsoft.com/office/drawing/2014/main" id="{27D92C99-22E1-4FF8-BFCD-22AF4E567E65}"/>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98" name="Text Box 15">
          <a:extLst>
            <a:ext uri="{FF2B5EF4-FFF2-40B4-BE49-F238E27FC236}">
              <a16:creationId xmlns:a16="http://schemas.microsoft.com/office/drawing/2014/main" id="{D14E9410-4D7A-49B1-A64E-B8E04987B04B}"/>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399" name="Text Box 15">
          <a:extLst>
            <a:ext uri="{FF2B5EF4-FFF2-40B4-BE49-F238E27FC236}">
              <a16:creationId xmlns:a16="http://schemas.microsoft.com/office/drawing/2014/main" id="{9E0C4C6D-31B9-469A-A6EB-6C473C5FA19B}"/>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00" name="Text Box 15">
          <a:extLst>
            <a:ext uri="{FF2B5EF4-FFF2-40B4-BE49-F238E27FC236}">
              <a16:creationId xmlns:a16="http://schemas.microsoft.com/office/drawing/2014/main" id="{4D9805B6-C2B4-4B36-AB5E-B1A090AD3E55}"/>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01" name="Text Box 15">
          <a:extLst>
            <a:ext uri="{FF2B5EF4-FFF2-40B4-BE49-F238E27FC236}">
              <a16:creationId xmlns:a16="http://schemas.microsoft.com/office/drawing/2014/main" id="{07666301-044A-4005-ADDA-F5683038F309}"/>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02" name="Text Box 16">
          <a:extLst>
            <a:ext uri="{FF2B5EF4-FFF2-40B4-BE49-F238E27FC236}">
              <a16:creationId xmlns:a16="http://schemas.microsoft.com/office/drawing/2014/main" id="{85F5A6E0-ECFA-493D-9D72-604589DEA21F}"/>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03" name="Text Box 17">
          <a:extLst>
            <a:ext uri="{FF2B5EF4-FFF2-40B4-BE49-F238E27FC236}">
              <a16:creationId xmlns:a16="http://schemas.microsoft.com/office/drawing/2014/main" id="{F5CDC526-7F25-4382-852B-8B02553A95F0}"/>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04" name="Text Box 18">
          <a:extLst>
            <a:ext uri="{FF2B5EF4-FFF2-40B4-BE49-F238E27FC236}">
              <a16:creationId xmlns:a16="http://schemas.microsoft.com/office/drawing/2014/main" id="{0F80F402-FDBE-4003-9339-49C4A2648D65}"/>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05" name="Text Box 19">
          <a:extLst>
            <a:ext uri="{FF2B5EF4-FFF2-40B4-BE49-F238E27FC236}">
              <a16:creationId xmlns:a16="http://schemas.microsoft.com/office/drawing/2014/main" id="{FAE8337B-CD95-415E-BDCA-BC06971A9CE0}"/>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06" name="Text Box 15">
          <a:extLst>
            <a:ext uri="{FF2B5EF4-FFF2-40B4-BE49-F238E27FC236}">
              <a16:creationId xmlns:a16="http://schemas.microsoft.com/office/drawing/2014/main" id="{B280740A-0200-4DEE-AA58-EE0BAC921B84}"/>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07" name="Text Box 15">
          <a:extLst>
            <a:ext uri="{FF2B5EF4-FFF2-40B4-BE49-F238E27FC236}">
              <a16:creationId xmlns:a16="http://schemas.microsoft.com/office/drawing/2014/main" id="{EF5AAD57-5A17-4DAC-97AA-7D9A712D8179}"/>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08" name="Text Box 15">
          <a:extLst>
            <a:ext uri="{FF2B5EF4-FFF2-40B4-BE49-F238E27FC236}">
              <a16:creationId xmlns:a16="http://schemas.microsoft.com/office/drawing/2014/main" id="{39EF67EE-7FC5-453B-9C63-EA5FE4DB4B52}"/>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09" name="Text Box 16">
          <a:extLst>
            <a:ext uri="{FF2B5EF4-FFF2-40B4-BE49-F238E27FC236}">
              <a16:creationId xmlns:a16="http://schemas.microsoft.com/office/drawing/2014/main" id="{5D5544FF-3B2B-4143-8C76-F9D1691ED15B}"/>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0" name="Text Box 17">
          <a:extLst>
            <a:ext uri="{FF2B5EF4-FFF2-40B4-BE49-F238E27FC236}">
              <a16:creationId xmlns:a16="http://schemas.microsoft.com/office/drawing/2014/main" id="{A125638A-7663-4682-8B2D-F3674C95C69C}"/>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1" name="Text Box 18">
          <a:extLst>
            <a:ext uri="{FF2B5EF4-FFF2-40B4-BE49-F238E27FC236}">
              <a16:creationId xmlns:a16="http://schemas.microsoft.com/office/drawing/2014/main" id="{F7BBC467-4CC1-46D2-ADDF-ECB8D9F884AD}"/>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2" name="Text Box 19">
          <a:extLst>
            <a:ext uri="{FF2B5EF4-FFF2-40B4-BE49-F238E27FC236}">
              <a16:creationId xmlns:a16="http://schemas.microsoft.com/office/drawing/2014/main" id="{056CE92B-0B2F-41A8-BF38-705105BFBFE0}"/>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13" name="Text Box 15">
          <a:extLst>
            <a:ext uri="{FF2B5EF4-FFF2-40B4-BE49-F238E27FC236}">
              <a16:creationId xmlns:a16="http://schemas.microsoft.com/office/drawing/2014/main" id="{6B0B187A-CDF7-4B27-BF17-333B71334D10}"/>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4" name="Text Box 16">
          <a:extLst>
            <a:ext uri="{FF2B5EF4-FFF2-40B4-BE49-F238E27FC236}">
              <a16:creationId xmlns:a16="http://schemas.microsoft.com/office/drawing/2014/main" id="{587A17C8-1584-47AE-8671-9544025D6B67}"/>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5" name="Text Box 17">
          <a:extLst>
            <a:ext uri="{FF2B5EF4-FFF2-40B4-BE49-F238E27FC236}">
              <a16:creationId xmlns:a16="http://schemas.microsoft.com/office/drawing/2014/main" id="{D1D3B13A-6560-4CF5-8CB8-3660DF569029}"/>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6" name="Text Box 18">
          <a:extLst>
            <a:ext uri="{FF2B5EF4-FFF2-40B4-BE49-F238E27FC236}">
              <a16:creationId xmlns:a16="http://schemas.microsoft.com/office/drawing/2014/main" id="{1AA4382A-4CB7-4594-9AE5-1303A2D08E1D}"/>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17" name="Text Box 19">
          <a:extLst>
            <a:ext uri="{FF2B5EF4-FFF2-40B4-BE49-F238E27FC236}">
              <a16:creationId xmlns:a16="http://schemas.microsoft.com/office/drawing/2014/main" id="{91DB3FBC-FBC9-4318-8A79-D8FDA038BC23}"/>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18" name="Text Box 15">
          <a:extLst>
            <a:ext uri="{FF2B5EF4-FFF2-40B4-BE49-F238E27FC236}">
              <a16:creationId xmlns:a16="http://schemas.microsoft.com/office/drawing/2014/main" id="{F588B359-7380-48C1-A94C-4F36AAF6841D}"/>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19" name="Text Box 15">
          <a:extLst>
            <a:ext uri="{FF2B5EF4-FFF2-40B4-BE49-F238E27FC236}">
              <a16:creationId xmlns:a16="http://schemas.microsoft.com/office/drawing/2014/main" id="{0A1165C3-AD9F-455D-B7F0-50944384A341}"/>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20" name="Text Box 15">
          <a:extLst>
            <a:ext uri="{FF2B5EF4-FFF2-40B4-BE49-F238E27FC236}">
              <a16:creationId xmlns:a16="http://schemas.microsoft.com/office/drawing/2014/main" id="{53C48513-5E45-4C96-8DC5-584AA62CF526}"/>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21" name="Text Box 15">
          <a:extLst>
            <a:ext uri="{FF2B5EF4-FFF2-40B4-BE49-F238E27FC236}">
              <a16:creationId xmlns:a16="http://schemas.microsoft.com/office/drawing/2014/main" id="{5D15F627-B1CD-4EA3-BBD3-1411D4CA395B}"/>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22" name="Text Box 15">
          <a:extLst>
            <a:ext uri="{FF2B5EF4-FFF2-40B4-BE49-F238E27FC236}">
              <a16:creationId xmlns:a16="http://schemas.microsoft.com/office/drawing/2014/main" id="{8DE648E0-FD0F-4347-A5EA-C55D74BE807C}"/>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23" name="Text Box 15">
          <a:extLst>
            <a:ext uri="{FF2B5EF4-FFF2-40B4-BE49-F238E27FC236}">
              <a16:creationId xmlns:a16="http://schemas.microsoft.com/office/drawing/2014/main" id="{68263E0F-9174-46B0-B211-BC706DA6EC36}"/>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24" name="Text Box 15">
          <a:extLst>
            <a:ext uri="{FF2B5EF4-FFF2-40B4-BE49-F238E27FC236}">
              <a16:creationId xmlns:a16="http://schemas.microsoft.com/office/drawing/2014/main" id="{6A8ECAB1-7D5E-4E62-A6F5-2F849C6DF75A}"/>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25" name="Text Box 16">
          <a:extLst>
            <a:ext uri="{FF2B5EF4-FFF2-40B4-BE49-F238E27FC236}">
              <a16:creationId xmlns:a16="http://schemas.microsoft.com/office/drawing/2014/main" id="{F165664F-804A-4B02-9D6F-60A320E71AE7}"/>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26" name="Text Box 17">
          <a:extLst>
            <a:ext uri="{FF2B5EF4-FFF2-40B4-BE49-F238E27FC236}">
              <a16:creationId xmlns:a16="http://schemas.microsoft.com/office/drawing/2014/main" id="{73BBD869-DDC6-4F6D-BA07-1CACF2A9FD35}"/>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27" name="Text Box 18">
          <a:extLst>
            <a:ext uri="{FF2B5EF4-FFF2-40B4-BE49-F238E27FC236}">
              <a16:creationId xmlns:a16="http://schemas.microsoft.com/office/drawing/2014/main" id="{0BD73D40-84C9-452F-B410-BE368EA5C782}"/>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28" name="Text Box 19">
          <a:extLst>
            <a:ext uri="{FF2B5EF4-FFF2-40B4-BE49-F238E27FC236}">
              <a16:creationId xmlns:a16="http://schemas.microsoft.com/office/drawing/2014/main" id="{E55242E0-7398-40D3-BB8C-A2D5D721C83F}"/>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29" name="Text Box 15">
          <a:extLst>
            <a:ext uri="{FF2B5EF4-FFF2-40B4-BE49-F238E27FC236}">
              <a16:creationId xmlns:a16="http://schemas.microsoft.com/office/drawing/2014/main" id="{AC922332-9890-42EB-90F3-17E4EB6F44A0}"/>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30" name="Text Box 15">
          <a:extLst>
            <a:ext uri="{FF2B5EF4-FFF2-40B4-BE49-F238E27FC236}">
              <a16:creationId xmlns:a16="http://schemas.microsoft.com/office/drawing/2014/main" id="{A7435926-C578-4844-B4D4-30CCEA87ED71}"/>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34</xdr:row>
      <xdr:rowOff>504825</xdr:rowOff>
    </xdr:from>
    <xdr:ext cx="95250" cy="442269"/>
    <xdr:sp macro="" textlink="">
      <xdr:nvSpPr>
        <xdr:cNvPr id="1431" name="Text Box 15">
          <a:extLst>
            <a:ext uri="{FF2B5EF4-FFF2-40B4-BE49-F238E27FC236}">
              <a16:creationId xmlns:a16="http://schemas.microsoft.com/office/drawing/2014/main" id="{C1F4938E-D375-4A81-8DB6-3AF3AA97DDFD}"/>
            </a:ext>
          </a:extLst>
        </xdr:cNvPr>
        <xdr:cNvSpPr txBox="1">
          <a:spLocks noChangeArrowheads="1"/>
        </xdr:cNvSpPr>
      </xdr:nvSpPr>
      <xdr:spPr bwMode="auto">
        <a:xfrm>
          <a:off x="38414325"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2" name="Text Box 16">
          <a:extLst>
            <a:ext uri="{FF2B5EF4-FFF2-40B4-BE49-F238E27FC236}">
              <a16:creationId xmlns:a16="http://schemas.microsoft.com/office/drawing/2014/main" id="{07B94AB8-80D6-46D6-ADF9-C3FF7D976301}"/>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3" name="Text Box 17">
          <a:extLst>
            <a:ext uri="{FF2B5EF4-FFF2-40B4-BE49-F238E27FC236}">
              <a16:creationId xmlns:a16="http://schemas.microsoft.com/office/drawing/2014/main" id="{2C68751E-9424-4670-AC34-A8296618C8EF}"/>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4" name="Text Box 18">
          <a:extLst>
            <a:ext uri="{FF2B5EF4-FFF2-40B4-BE49-F238E27FC236}">
              <a16:creationId xmlns:a16="http://schemas.microsoft.com/office/drawing/2014/main" id="{651E206A-9054-4F35-B65B-1507AAE56F82}"/>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5" name="Text Box 19">
          <a:extLst>
            <a:ext uri="{FF2B5EF4-FFF2-40B4-BE49-F238E27FC236}">
              <a16:creationId xmlns:a16="http://schemas.microsoft.com/office/drawing/2014/main" id="{F6E465F8-C26B-4C2E-A7BD-830E37077792}"/>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36" name="Text Box 15">
          <a:extLst>
            <a:ext uri="{FF2B5EF4-FFF2-40B4-BE49-F238E27FC236}">
              <a16:creationId xmlns:a16="http://schemas.microsoft.com/office/drawing/2014/main" id="{1E76AF56-8CEE-48E8-868E-83CA7A5EEB0E}"/>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7" name="Text Box 16">
          <a:extLst>
            <a:ext uri="{FF2B5EF4-FFF2-40B4-BE49-F238E27FC236}">
              <a16:creationId xmlns:a16="http://schemas.microsoft.com/office/drawing/2014/main" id="{BCBEB71F-DF27-46D6-AB35-08823C00A147}"/>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8" name="Text Box 17">
          <a:extLst>
            <a:ext uri="{FF2B5EF4-FFF2-40B4-BE49-F238E27FC236}">
              <a16:creationId xmlns:a16="http://schemas.microsoft.com/office/drawing/2014/main" id="{6A134CC2-DE46-444F-8A6F-7BD09FEFA7A8}"/>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39" name="Text Box 18">
          <a:extLst>
            <a:ext uri="{FF2B5EF4-FFF2-40B4-BE49-F238E27FC236}">
              <a16:creationId xmlns:a16="http://schemas.microsoft.com/office/drawing/2014/main" id="{D9138167-8E37-4010-A753-7045EDFD9207}"/>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36</xdr:row>
      <xdr:rowOff>0</xdr:rowOff>
    </xdr:from>
    <xdr:ext cx="95250" cy="171450"/>
    <xdr:sp macro="" textlink="">
      <xdr:nvSpPr>
        <xdr:cNvPr id="1440" name="Text Box 19">
          <a:extLst>
            <a:ext uri="{FF2B5EF4-FFF2-40B4-BE49-F238E27FC236}">
              <a16:creationId xmlns:a16="http://schemas.microsoft.com/office/drawing/2014/main" id="{169C9688-08BD-4BB1-A5C0-8FFE5C01E4D2}"/>
            </a:ext>
          </a:extLst>
        </xdr:cNvPr>
        <xdr:cNvSpPr txBox="1">
          <a:spLocks noChangeArrowheads="1"/>
        </xdr:cNvSpPr>
      </xdr:nvSpPr>
      <xdr:spPr bwMode="auto">
        <a:xfrm>
          <a:off x="38414325"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41" name="Text Box 15">
          <a:extLst>
            <a:ext uri="{FF2B5EF4-FFF2-40B4-BE49-F238E27FC236}">
              <a16:creationId xmlns:a16="http://schemas.microsoft.com/office/drawing/2014/main" id="{11F85096-2D29-47D4-92FF-F8665CEEABF7}"/>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42" name="Text Box 15">
          <a:extLst>
            <a:ext uri="{FF2B5EF4-FFF2-40B4-BE49-F238E27FC236}">
              <a16:creationId xmlns:a16="http://schemas.microsoft.com/office/drawing/2014/main" id="{AD0817DF-126B-4156-8E4D-7AC17612AB8C}"/>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43" name="Text Box 15">
          <a:extLst>
            <a:ext uri="{FF2B5EF4-FFF2-40B4-BE49-F238E27FC236}">
              <a16:creationId xmlns:a16="http://schemas.microsoft.com/office/drawing/2014/main" id="{00946136-1B00-4620-AEDC-AFA2D33A98A7}"/>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44" name="Text Box 15">
          <a:extLst>
            <a:ext uri="{FF2B5EF4-FFF2-40B4-BE49-F238E27FC236}">
              <a16:creationId xmlns:a16="http://schemas.microsoft.com/office/drawing/2014/main" id="{C87085BC-D564-4E4B-A21E-6331A6DA7B42}"/>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39</xdr:row>
      <xdr:rowOff>504825</xdr:rowOff>
    </xdr:from>
    <xdr:ext cx="95250" cy="442269"/>
    <xdr:sp macro="" textlink="">
      <xdr:nvSpPr>
        <xdr:cNvPr id="1445" name="Text Box 15">
          <a:extLst>
            <a:ext uri="{FF2B5EF4-FFF2-40B4-BE49-F238E27FC236}">
              <a16:creationId xmlns:a16="http://schemas.microsoft.com/office/drawing/2014/main" id="{BCDFEE08-4AB5-4EBA-9D95-1F88E545C22B}"/>
            </a:ext>
          </a:extLst>
        </xdr:cNvPr>
        <xdr:cNvSpPr txBox="1">
          <a:spLocks noChangeArrowheads="1"/>
        </xdr:cNvSpPr>
      </xdr:nvSpPr>
      <xdr:spPr bwMode="auto">
        <a:xfrm>
          <a:off x="38414325"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46" name="Text Box 15">
          <a:extLst>
            <a:ext uri="{FF2B5EF4-FFF2-40B4-BE49-F238E27FC236}">
              <a16:creationId xmlns:a16="http://schemas.microsoft.com/office/drawing/2014/main" id="{3E6381D0-D44F-4DCB-9B74-AA0ADC21A69C}"/>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47" name="Text Box 15">
          <a:extLst>
            <a:ext uri="{FF2B5EF4-FFF2-40B4-BE49-F238E27FC236}">
              <a16:creationId xmlns:a16="http://schemas.microsoft.com/office/drawing/2014/main" id="{2C6E3BF0-4E5A-4983-8986-CD0C8D8DE131}"/>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48" name="Text Box 15">
          <a:extLst>
            <a:ext uri="{FF2B5EF4-FFF2-40B4-BE49-F238E27FC236}">
              <a16:creationId xmlns:a16="http://schemas.microsoft.com/office/drawing/2014/main" id="{583426CF-2D73-403E-BB98-62346BA3C6F0}"/>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49" name="Text Box 15">
          <a:extLst>
            <a:ext uri="{FF2B5EF4-FFF2-40B4-BE49-F238E27FC236}">
              <a16:creationId xmlns:a16="http://schemas.microsoft.com/office/drawing/2014/main" id="{B6CD42E7-AE6F-47EB-B46A-391CACDC8104}"/>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0" name="Text Box 16">
          <a:extLst>
            <a:ext uri="{FF2B5EF4-FFF2-40B4-BE49-F238E27FC236}">
              <a16:creationId xmlns:a16="http://schemas.microsoft.com/office/drawing/2014/main" id="{4D3D1CEC-8894-451C-BE68-EB9ECFA67447}"/>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1" name="Text Box 17">
          <a:extLst>
            <a:ext uri="{FF2B5EF4-FFF2-40B4-BE49-F238E27FC236}">
              <a16:creationId xmlns:a16="http://schemas.microsoft.com/office/drawing/2014/main" id="{4B0B615C-FFB4-4085-BC28-7CC02A33C97E}"/>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2" name="Text Box 18">
          <a:extLst>
            <a:ext uri="{FF2B5EF4-FFF2-40B4-BE49-F238E27FC236}">
              <a16:creationId xmlns:a16="http://schemas.microsoft.com/office/drawing/2014/main" id="{32475F04-8460-48C5-9763-963B99DA96E0}"/>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3" name="Text Box 19">
          <a:extLst>
            <a:ext uri="{FF2B5EF4-FFF2-40B4-BE49-F238E27FC236}">
              <a16:creationId xmlns:a16="http://schemas.microsoft.com/office/drawing/2014/main" id="{BB3BE109-E88D-4CF7-A9E0-47740A85F53A}"/>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54" name="Text Box 15">
          <a:extLst>
            <a:ext uri="{FF2B5EF4-FFF2-40B4-BE49-F238E27FC236}">
              <a16:creationId xmlns:a16="http://schemas.microsoft.com/office/drawing/2014/main" id="{9CEE53C4-3C7B-4DEE-8F3E-3ACE82BB41D6}"/>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55" name="Text Box 15">
          <a:extLst>
            <a:ext uri="{FF2B5EF4-FFF2-40B4-BE49-F238E27FC236}">
              <a16:creationId xmlns:a16="http://schemas.microsoft.com/office/drawing/2014/main" id="{D467693F-E8EF-421B-A3D1-29D1A9940502}"/>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6" name="Text Box 16">
          <a:extLst>
            <a:ext uri="{FF2B5EF4-FFF2-40B4-BE49-F238E27FC236}">
              <a16:creationId xmlns:a16="http://schemas.microsoft.com/office/drawing/2014/main" id="{63B50084-5BBF-4A60-8A30-F6C8298843FD}"/>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7" name="Text Box 17">
          <a:extLst>
            <a:ext uri="{FF2B5EF4-FFF2-40B4-BE49-F238E27FC236}">
              <a16:creationId xmlns:a16="http://schemas.microsoft.com/office/drawing/2014/main" id="{F9EE88A4-DF41-4D0C-8B00-4D61A4DEA3F8}"/>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8" name="Text Box 18">
          <a:extLst>
            <a:ext uri="{FF2B5EF4-FFF2-40B4-BE49-F238E27FC236}">
              <a16:creationId xmlns:a16="http://schemas.microsoft.com/office/drawing/2014/main" id="{37465505-0B3B-451A-B8D9-2378B67B2811}"/>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59" name="Text Box 19">
          <a:extLst>
            <a:ext uri="{FF2B5EF4-FFF2-40B4-BE49-F238E27FC236}">
              <a16:creationId xmlns:a16="http://schemas.microsoft.com/office/drawing/2014/main" id="{92AAA59D-7937-431D-9FA1-92C02533054A}"/>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60" name="Text Box 15">
          <a:extLst>
            <a:ext uri="{FF2B5EF4-FFF2-40B4-BE49-F238E27FC236}">
              <a16:creationId xmlns:a16="http://schemas.microsoft.com/office/drawing/2014/main" id="{12BEE4D1-F4D5-4A50-96CC-228231994D1A}"/>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61" name="Text Box 15">
          <a:extLst>
            <a:ext uri="{FF2B5EF4-FFF2-40B4-BE49-F238E27FC236}">
              <a16:creationId xmlns:a16="http://schemas.microsoft.com/office/drawing/2014/main" id="{5C33C026-E372-4665-9E96-B790FB309A0F}"/>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62" name="Text Box 15">
          <a:extLst>
            <a:ext uri="{FF2B5EF4-FFF2-40B4-BE49-F238E27FC236}">
              <a16:creationId xmlns:a16="http://schemas.microsoft.com/office/drawing/2014/main" id="{54418E38-5106-4066-9498-9AE009292DAB}"/>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63" name="Text Box 15">
          <a:extLst>
            <a:ext uri="{FF2B5EF4-FFF2-40B4-BE49-F238E27FC236}">
              <a16:creationId xmlns:a16="http://schemas.microsoft.com/office/drawing/2014/main" id="{4FCF6A6B-2371-48C1-A339-4456C9F761BC}"/>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64" name="Text Box 15">
          <a:extLst>
            <a:ext uri="{FF2B5EF4-FFF2-40B4-BE49-F238E27FC236}">
              <a16:creationId xmlns:a16="http://schemas.microsoft.com/office/drawing/2014/main" id="{AE37CE1F-2A0B-44C7-B7EA-9E559F041623}"/>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65" name="Text Box 15">
          <a:extLst>
            <a:ext uri="{FF2B5EF4-FFF2-40B4-BE49-F238E27FC236}">
              <a16:creationId xmlns:a16="http://schemas.microsoft.com/office/drawing/2014/main" id="{A96DAF86-7468-4D83-B35E-2F7B96EDFACD}"/>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66" name="Text Box 16">
          <a:extLst>
            <a:ext uri="{FF2B5EF4-FFF2-40B4-BE49-F238E27FC236}">
              <a16:creationId xmlns:a16="http://schemas.microsoft.com/office/drawing/2014/main" id="{FC18040B-FBDA-4D80-91A2-DEE34A4146AE}"/>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67" name="Text Box 17">
          <a:extLst>
            <a:ext uri="{FF2B5EF4-FFF2-40B4-BE49-F238E27FC236}">
              <a16:creationId xmlns:a16="http://schemas.microsoft.com/office/drawing/2014/main" id="{E8DA1A11-DCF1-4AC0-826D-F2100CAB990A}"/>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68" name="Text Box 18">
          <a:extLst>
            <a:ext uri="{FF2B5EF4-FFF2-40B4-BE49-F238E27FC236}">
              <a16:creationId xmlns:a16="http://schemas.microsoft.com/office/drawing/2014/main" id="{499D2403-B84E-48FE-BFA6-4799E73AF7E3}"/>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69" name="Text Box 19">
          <a:extLst>
            <a:ext uri="{FF2B5EF4-FFF2-40B4-BE49-F238E27FC236}">
              <a16:creationId xmlns:a16="http://schemas.microsoft.com/office/drawing/2014/main" id="{DFC7C83C-7897-4542-B21C-4D768C462F50}"/>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70" name="Text Box 15">
          <a:extLst>
            <a:ext uri="{FF2B5EF4-FFF2-40B4-BE49-F238E27FC236}">
              <a16:creationId xmlns:a16="http://schemas.microsoft.com/office/drawing/2014/main" id="{407BEFA4-0EB7-4B4C-A290-9220ABDEC3EB}"/>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34</xdr:row>
      <xdr:rowOff>504825</xdr:rowOff>
    </xdr:from>
    <xdr:ext cx="95250" cy="442269"/>
    <xdr:sp macro="" textlink="">
      <xdr:nvSpPr>
        <xdr:cNvPr id="1471" name="Text Box 15">
          <a:extLst>
            <a:ext uri="{FF2B5EF4-FFF2-40B4-BE49-F238E27FC236}">
              <a16:creationId xmlns:a16="http://schemas.microsoft.com/office/drawing/2014/main" id="{F064D18A-F955-49A6-8C55-6C75B3766822}"/>
            </a:ext>
          </a:extLst>
        </xdr:cNvPr>
        <xdr:cNvSpPr txBox="1">
          <a:spLocks noChangeArrowheads="1"/>
        </xdr:cNvSpPr>
      </xdr:nvSpPr>
      <xdr:spPr bwMode="auto">
        <a:xfrm>
          <a:off x="39814500" y="155733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72" name="Text Box 16">
          <a:extLst>
            <a:ext uri="{FF2B5EF4-FFF2-40B4-BE49-F238E27FC236}">
              <a16:creationId xmlns:a16="http://schemas.microsoft.com/office/drawing/2014/main" id="{641A70E4-85D9-42E9-8B08-E03C66F94134}"/>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73" name="Text Box 17">
          <a:extLst>
            <a:ext uri="{FF2B5EF4-FFF2-40B4-BE49-F238E27FC236}">
              <a16:creationId xmlns:a16="http://schemas.microsoft.com/office/drawing/2014/main" id="{9BBF3B25-FCB6-413F-919F-ADF00293B8E9}"/>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74" name="Text Box 18">
          <a:extLst>
            <a:ext uri="{FF2B5EF4-FFF2-40B4-BE49-F238E27FC236}">
              <a16:creationId xmlns:a16="http://schemas.microsoft.com/office/drawing/2014/main" id="{1FE99318-860D-451C-887E-FB50B7AA1D23}"/>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36</xdr:row>
      <xdr:rowOff>0</xdr:rowOff>
    </xdr:from>
    <xdr:ext cx="95250" cy="171450"/>
    <xdr:sp macro="" textlink="">
      <xdr:nvSpPr>
        <xdr:cNvPr id="1475" name="Text Box 19">
          <a:extLst>
            <a:ext uri="{FF2B5EF4-FFF2-40B4-BE49-F238E27FC236}">
              <a16:creationId xmlns:a16="http://schemas.microsoft.com/office/drawing/2014/main" id="{2DB3DC37-5523-4A56-83D8-23952025AC48}"/>
            </a:ext>
          </a:extLst>
        </xdr:cNvPr>
        <xdr:cNvSpPr txBox="1">
          <a:spLocks noChangeArrowheads="1"/>
        </xdr:cNvSpPr>
      </xdr:nvSpPr>
      <xdr:spPr bwMode="auto">
        <a:xfrm>
          <a:off x="39814500" y="16002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76" name="Text Box 15">
          <a:extLst>
            <a:ext uri="{FF2B5EF4-FFF2-40B4-BE49-F238E27FC236}">
              <a16:creationId xmlns:a16="http://schemas.microsoft.com/office/drawing/2014/main" id="{922ED450-2CD5-4158-B131-A3F562CCCE7F}"/>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77" name="Text Box 15">
          <a:extLst>
            <a:ext uri="{FF2B5EF4-FFF2-40B4-BE49-F238E27FC236}">
              <a16:creationId xmlns:a16="http://schemas.microsoft.com/office/drawing/2014/main" id="{3DE70C1B-B47A-4D91-9F18-C1CB21F632D5}"/>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78" name="Text Box 15">
          <a:extLst>
            <a:ext uri="{FF2B5EF4-FFF2-40B4-BE49-F238E27FC236}">
              <a16:creationId xmlns:a16="http://schemas.microsoft.com/office/drawing/2014/main" id="{5D363BA4-E8E9-421C-BB8F-B37814218212}"/>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79" name="Text Box 15">
          <a:extLst>
            <a:ext uri="{FF2B5EF4-FFF2-40B4-BE49-F238E27FC236}">
              <a16:creationId xmlns:a16="http://schemas.microsoft.com/office/drawing/2014/main" id="{D0A0EDC4-A2B9-4EE6-9859-8973CB733AFC}"/>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80" name="Text Box 15">
          <a:extLst>
            <a:ext uri="{FF2B5EF4-FFF2-40B4-BE49-F238E27FC236}">
              <a16:creationId xmlns:a16="http://schemas.microsoft.com/office/drawing/2014/main" id="{E4A4FAD8-203F-472D-80BB-6D11178B1CE5}"/>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81" name="Text Box 15">
          <a:extLst>
            <a:ext uri="{FF2B5EF4-FFF2-40B4-BE49-F238E27FC236}">
              <a16:creationId xmlns:a16="http://schemas.microsoft.com/office/drawing/2014/main" id="{A216E758-24EA-46E6-981D-57C221603175}"/>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39</xdr:row>
      <xdr:rowOff>504825</xdr:rowOff>
    </xdr:from>
    <xdr:ext cx="95250" cy="442269"/>
    <xdr:sp macro="" textlink="">
      <xdr:nvSpPr>
        <xdr:cNvPr id="1482" name="Text Box 15">
          <a:extLst>
            <a:ext uri="{FF2B5EF4-FFF2-40B4-BE49-F238E27FC236}">
              <a16:creationId xmlns:a16="http://schemas.microsoft.com/office/drawing/2014/main" id="{1F7CEC9E-EB19-4998-8937-771BA54FA4E0}"/>
            </a:ext>
          </a:extLst>
        </xdr:cNvPr>
        <xdr:cNvSpPr txBox="1">
          <a:spLocks noChangeArrowheads="1"/>
        </xdr:cNvSpPr>
      </xdr:nvSpPr>
      <xdr:spPr bwMode="auto">
        <a:xfrm>
          <a:off x="39814500" y="1792605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amirez/Downloads/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cjhondavidtapias/Desktop/ALCALDIA%202024%20-%20TRANSPARENCIA/C:/Users/eramirez/Downloads/gestion%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ow r="4">
          <cell r="A4" t="str">
            <v>A_Ejecución_y_Administración_de_procesos</v>
          </cell>
        </row>
        <row r="5">
          <cell r="A5" t="str">
            <v>B_Fraude_Externo</v>
          </cell>
        </row>
        <row r="6">
          <cell r="A6" t="str">
            <v>C_Fraude_Interno</v>
          </cell>
        </row>
        <row r="7">
          <cell r="A7" t="str">
            <v>D_Fallas_Tecnológicas</v>
          </cell>
        </row>
        <row r="8">
          <cell r="A8" t="str">
            <v>E_Relaciones_Laborales</v>
          </cell>
        </row>
        <row r="9">
          <cell r="A9" t="str">
            <v>F_Usuarios_Productos_y_Prácticas_Organizacionales</v>
          </cell>
        </row>
        <row r="10">
          <cell r="A10" t="str">
            <v>G_Daños_Activos_Físicos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FORMULA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1"/>
  <sheetViews>
    <sheetView showGridLines="0" workbookViewId="0">
      <selection activeCell="J12" sqref="J12"/>
    </sheetView>
  </sheetViews>
  <sheetFormatPr baseColWidth="10" defaultRowHeight="15" x14ac:dyDescent="0.25"/>
  <cols>
    <col min="3" max="3" width="24.42578125" customWidth="1"/>
    <col min="4" max="4" width="6.140625" customWidth="1"/>
    <col min="5" max="5" width="21" customWidth="1"/>
    <col min="6" max="6" width="6.140625" customWidth="1"/>
    <col min="7" max="7" width="28" customWidth="1"/>
    <col min="8" max="8" width="6.42578125" customWidth="1"/>
  </cols>
  <sheetData>
    <row r="3" spans="2:8" ht="24.75" customHeight="1" x14ac:dyDescent="0.25">
      <c r="B3" s="2" t="s">
        <v>7</v>
      </c>
      <c r="C3" s="2" t="s">
        <v>14</v>
      </c>
      <c r="D3" s="2" t="s">
        <v>9</v>
      </c>
      <c r="E3" s="2" t="s">
        <v>0</v>
      </c>
      <c r="F3" s="2" t="s">
        <v>196</v>
      </c>
      <c r="G3" s="2" t="s">
        <v>197</v>
      </c>
      <c r="H3" s="2" t="s">
        <v>198</v>
      </c>
    </row>
    <row r="4" spans="2:8" ht="19.5" customHeight="1" x14ac:dyDescent="0.25">
      <c r="B4" s="1" t="s">
        <v>8</v>
      </c>
      <c r="C4" s="58" t="s">
        <v>15</v>
      </c>
      <c r="D4" s="55">
        <v>1</v>
      </c>
      <c r="E4" s="52" t="s">
        <v>1</v>
      </c>
      <c r="F4" s="55" t="s">
        <v>93</v>
      </c>
      <c r="G4" s="29" t="s">
        <v>202</v>
      </c>
      <c r="H4" s="28">
        <v>1</v>
      </c>
    </row>
    <row r="5" spans="2:8" ht="19.5" customHeight="1" x14ac:dyDescent="0.25">
      <c r="B5" s="1" t="s">
        <v>8</v>
      </c>
      <c r="C5" s="59"/>
      <c r="D5" s="56"/>
      <c r="E5" s="53"/>
      <c r="F5" s="56"/>
      <c r="G5" s="29" t="s">
        <v>199</v>
      </c>
      <c r="H5" s="28">
        <v>2</v>
      </c>
    </row>
    <row r="6" spans="2:8" ht="19.5" customHeight="1" x14ac:dyDescent="0.25">
      <c r="B6" s="1" t="s">
        <v>8</v>
      </c>
      <c r="C6" s="59"/>
      <c r="D6" s="56"/>
      <c r="E6" s="53"/>
      <c r="F6" s="56"/>
      <c r="G6" s="29" t="s">
        <v>200</v>
      </c>
      <c r="H6" s="28">
        <v>3</v>
      </c>
    </row>
    <row r="7" spans="2:8" ht="19.5" customHeight="1" x14ac:dyDescent="0.25">
      <c r="B7" s="1" t="s">
        <v>8</v>
      </c>
      <c r="C7" s="59"/>
      <c r="D7" s="57"/>
      <c r="E7" s="54"/>
      <c r="F7" s="57"/>
      <c r="G7" s="29" t="s">
        <v>201</v>
      </c>
      <c r="H7" s="28">
        <v>4</v>
      </c>
    </row>
    <row r="8" spans="2:8" ht="19.5" customHeight="1" x14ac:dyDescent="0.25">
      <c r="B8" s="1" t="s">
        <v>8</v>
      </c>
      <c r="C8" s="59"/>
      <c r="D8" s="3">
        <v>2</v>
      </c>
      <c r="E8" s="5" t="s">
        <v>2</v>
      </c>
      <c r="F8" s="3" t="s">
        <v>94</v>
      </c>
      <c r="G8" s="29" t="s">
        <v>201</v>
      </c>
      <c r="H8" s="28">
        <v>1</v>
      </c>
    </row>
    <row r="9" spans="2:8" ht="19.5" customHeight="1" x14ac:dyDescent="0.25">
      <c r="B9" s="1" t="s">
        <v>8</v>
      </c>
      <c r="C9" s="59"/>
      <c r="D9" s="55">
        <v>3</v>
      </c>
      <c r="E9" s="52" t="s">
        <v>3</v>
      </c>
      <c r="F9" s="55" t="s">
        <v>95</v>
      </c>
      <c r="G9" s="29" t="s">
        <v>203</v>
      </c>
      <c r="H9" s="28">
        <v>1</v>
      </c>
    </row>
    <row r="10" spans="2:8" ht="19.5" customHeight="1" x14ac:dyDescent="0.25">
      <c r="B10" s="1" t="s">
        <v>8</v>
      </c>
      <c r="C10" s="59"/>
      <c r="D10" s="56"/>
      <c r="E10" s="53"/>
      <c r="F10" s="56"/>
      <c r="G10" s="29" t="s">
        <v>204</v>
      </c>
      <c r="H10" s="28">
        <v>2</v>
      </c>
    </row>
    <row r="11" spans="2:8" ht="19.5" customHeight="1" x14ac:dyDescent="0.25">
      <c r="B11" s="1" t="s">
        <v>8</v>
      </c>
      <c r="C11" s="59"/>
      <c r="D11" s="56"/>
      <c r="E11" s="53"/>
      <c r="F11" s="56"/>
      <c r="G11" s="29" t="s">
        <v>205</v>
      </c>
      <c r="H11" s="28">
        <v>3</v>
      </c>
    </row>
    <row r="12" spans="2:8" ht="19.5" customHeight="1" x14ac:dyDescent="0.25">
      <c r="B12" s="1" t="s">
        <v>8</v>
      </c>
      <c r="C12" s="59"/>
      <c r="D12" s="57"/>
      <c r="E12" s="54"/>
      <c r="F12" s="57"/>
      <c r="G12" s="29" t="s">
        <v>206</v>
      </c>
      <c r="H12" s="28">
        <v>4</v>
      </c>
    </row>
    <row r="13" spans="2:8" ht="34.5" customHeight="1" x14ac:dyDescent="0.25">
      <c r="B13" s="1" t="s">
        <v>8</v>
      </c>
      <c r="C13" s="59"/>
      <c r="D13" s="55">
        <v>4</v>
      </c>
      <c r="E13" s="52" t="s">
        <v>4</v>
      </c>
      <c r="F13" s="55" t="s">
        <v>96</v>
      </c>
      <c r="G13" s="29" t="s">
        <v>207</v>
      </c>
      <c r="H13" s="28">
        <v>1</v>
      </c>
    </row>
    <row r="14" spans="2:8" ht="22.5" x14ac:dyDescent="0.25">
      <c r="B14" s="1" t="s">
        <v>8</v>
      </c>
      <c r="C14" s="59"/>
      <c r="D14" s="56"/>
      <c r="E14" s="53"/>
      <c r="F14" s="56"/>
      <c r="G14" s="29" t="s">
        <v>208</v>
      </c>
      <c r="H14" s="28">
        <v>2</v>
      </c>
    </row>
    <row r="15" spans="2:8" x14ac:dyDescent="0.25">
      <c r="B15" s="1" t="s">
        <v>8</v>
      </c>
      <c r="C15" s="59"/>
      <c r="D15" s="56"/>
      <c r="E15" s="53"/>
      <c r="F15" s="56"/>
      <c r="G15" s="29" t="s">
        <v>209</v>
      </c>
      <c r="H15" s="28">
        <v>3</v>
      </c>
    </row>
    <row r="16" spans="2:8" x14ac:dyDescent="0.25">
      <c r="B16" s="1" t="s">
        <v>8</v>
      </c>
      <c r="C16" s="59"/>
      <c r="D16" s="57"/>
      <c r="E16" s="54"/>
      <c r="F16" s="57"/>
      <c r="G16" s="29" t="s">
        <v>210</v>
      </c>
      <c r="H16" s="28">
        <v>4</v>
      </c>
    </row>
    <row r="17" spans="2:8" ht="34.5" customHeight="1" x14ac:dyDescent="0.25">
      <c r="B17" s="1" t="s">
        <v>8</v>
      </c>
      <c r="C17" s="59"/>
      <c r="D17" s="55">
        <v>5</v>
      </c>
      <c r="E17" s="52" t="s">
        <v>5</v>
      </c>
      <c r="F17" s="55" t="s">
        <v>97</v>
      </c>
      <c r="G17" s="29" t="s">
        <v>211</v>
      </c>
      <c r="H17" s="28">
        <v>1</v>
      </c>
    </row>
    <row r="18" spans="2:8" x14ac:dyDescent="0.25">
      <c r="B18" s="1" t="s">
        <v>8</v>
      </c>
      <c r="C18" s="59"/>
      <c r="D18" s="56"/>
      <c r="E18" s="53"/>
      <c r="F18" s="56"/>
      <c r="G18" s="29" t="s">
        <v>212</v>
      </c>
      <c r="H18" s="28">
        <v>2</v>
      </c>
    </row>
    <row r="19" spans="2:8" x14ac:dyDescent="0.25">
      <c r="B19" s="1" t="s">
        <v>8</v>
      </c>
      <c r="C19" s="59"/>
      <c r="D19" s="56"/>
      <c r="E19" s="53"/>
      <c r="F19" s="56"/>
      <c r="G19" s="29" t="s">
        <v>213</v>
      </c>
      <c r="H19" s="28">
        <v>3</v>
      </c>
    </row>
    <row r="20" spans="2:8" x14ac:dyDescent="0.25">
      <c r="B20" s="1" t="s">
        <v>8</v>
      </c>
      <c r="C20" s="59"/>
      <c r="D20" s="57"/>
      <c r="E20" s="54"/>
      <c r="F20" s="57"/>
      <c r="G20" s="29" t="s">
        <v>214</v>
      </c>
      <c r="H20" s="28">
        <v>4</v>
      </c>
    </row>
    <row r="21" spans="2:8" ht="34.5" customHeight="1" x14ac:dyDescent="0.25">
      <c r="B21" s="1" t="s">
        <v>8</v>
      </c>
      <c r="C21" s="59"/>
      <c r="D21" s="55">
        <v>6</v>
      </c>
      <c r="E21" s="52" t="s">
        <v>6</v>
      </c>
      <c r="F21" s="55" t="s">
        <v>98</v>
      </c>
      <c r="G21" s="29" t="s">
        <v>215</v>
      </c>
      <c r="H21" s="28">
        <v>1</v>
      </c>
    </row>
    <row r="22" spans="2:8" ht="33.75" x14ac:dyDescent="0.25">
      <c r="B22" s="1" t="s">
        <v>8</v>
      </c>
      <c r="C22" s="59"/>
      <c r="D22" s="56"/>
      <c r="E22" s="53"/>
      <c r="F22" s="56"/>
      <c r="G22" s="29" t="s">
        <v>216</v>
      </c>
      <c r="H22" s="28">
        <v>2</v>
      </c>
    </row>
    <row r="23" spans="2:8" ht="22.5" x14ac:dyDescent="0.25">
      <c r="B23" s="1" t="s">
        <v>8</v>
      </c>
      <c r="C23" s="60"/>
      <c r="D23" s="57"/>
      <c r="E23" s="54"/>
      <c r="F23" s="57"/>
      <c r="G23" s="29" t="s">
        <v>217</v>
      </c>
      <c r="H23" s="28">
        <v>3</v>
      </c>
    </row>
    <row r="24" spans="2:8" ht="30" customHeight="1" x14ac:dyDescent="0.25">
      <c r="B24" s="1" t="s">
        <v>8</v>
      </c>
      <c r="C24" s="30" t="s">
        <v>16</v>
      </c>
      <c r="D24" s="3">
        <v>7</v>
      </c>
      <c r="E24" s="5" t="s">
        <v>10</v>
      </c>
      <c r="F24" s="1" t="s">
        <v>99</v>
      </c>
      <c r="G24" s="4"/>
      <c r="H24" s="1"/>
    </row>
    <row r="25" spans="2:8" x14ac:dyDescent="0.25">
      <c r="B25" s="1" t="s">
        <v>8</v>
      </c>
      <c r="C25" s="30" t="s">
        <v>17</v>
      </c>
      <c r="D25" s="3">
        <v>8</v>
      </c>
      <c r="E25" s="5" t="s">
        <v>11</v>
      </c>
      <c r="F25" s="1" t="s">
        <v>100</v>
      </c>
      <c r="G25" s="4"/>
      <c r="H25" s="1"/>
    </row>
    <row r="26" spans="2:8" ht="23.25" x14ac:dyDescent="0.25">
      <c r="B26" s="1" t="s">
        <v>8</v>
      </c>
      <c r="C26" s="30" t="s">
        <v>17</v>
      </c>
      <c r="D26" s="3">
        <v>9</v>
      </c>
      <c r="E26" s="5" t="s">
        <v>12</v>
      </c>
      <c r="F26" s="1" t="s">
        <v>101</v>
      </c>
      <c r="G26" s="4"/>
      <c r="H26" s="1"/>
    </row>
    <row r="27" spans="2:8" ht="34.5" x14ac:dyDescent="0.25">
      <c r="B27" s="1" t="s">
        <v>8</v>
      </c>
      <c r="C27" s="30" t="s">
        <v>17</v>
      </c>
      <c r="D27" s="3">
        <v>10</v>
      </c>
      <c r="E27" s="5" t="s">
        <v>13</v>
      </c>
      <c r="F27" s="1" t="s">
        <v>102</v>
      </c>
      <c r="G27" s="4"/>
      <c r="H27" s="1"/>
    </row>
    <row r="28" spans="2:8" ht="22.5" x14ac:dyDescent="0.25">
      <c r="B28" s="1" t="s">
        <v>8</v>
      </c>
      <c r="C28" s="30" t="s">
        <v>20</v>
      </c>
      <c r="D28" s="3">
        <v>11</v>
      </c>
      <c r="E28" s="5" t="s">
        <v>18</v>
      </c>
      <c r="F28" s="1" t="s">
        <v>103</v>
      </c>
      <c r="G28" s="4"/>
      <c r="H28" s="1"/>
    </row>
    <row r="29" spans="2:8" ht="22.5" x14ac:dyDescent="0.25">
      <c r="B29" s="1" t="s">
        <v>8</v>
      </c>
      <c r="C29" s="30" t="s">
        <v>20</v>
      </c>
      <c r="D29" s="3">
        <v>12</v>
      </c>
      <c r="E29" s="5" t="s">
        <v>19</v>
      </c>
      <c r="F29" s="1" t="s">
        <v>104</v>
      </c>
      <c r="G29" s="4"/>
      <c r="H29" s="1"/>
    </row>
    <row r="30" spans="2:8" x14ac:dyDescent="0.25">
      <c r="B30" s="1" t="s">
        <v>28</v>
      </c>
      <c r="C30" s="30" t="s">
        <v>27</v>
      </c>
      <c r="D30" s="3">
        <v>13</v>
      </c>
      <c r="E30" s="5" t="s">
        <v>21</v>
      </c>
      <c r="F30" s="1" t="s">
        <v>105</v>
      </c>
      <c r="G30" s="4"/>
      <c r="H30" s="1"/>
    </row>
    <row r="31" spans="2:8" x14ac:dyDescent="0.25">
      <c r="B31" s="1" t="s">
        <v>28</v>
      </c>
      <c r="C31" s="30" t="s">
        <v>27</v>
      </c>
      <c r="D31" s="3">
        <v>14</v>
      </c>
      <c r="E31" s="5" t="s">
        <v>22</v>
      </c>
      <c r="F31" s="1" t="s">
        <v>106</v>
      </c>
      <c r="G31" s="4"/>
      <c r="H31" s="1"/>
    </row>
    <row r="32" spans="2:8" x14ac:dyDescent="0.25">
      <c r="B32" s="1" t="s">
        <v>28</v>
      </c>
      <c r="C32" s="30" t="s">
        <v>27</v>
      </c>
      <c r="D32" s="3">
        <v>15</v>
      </c>
      <c r="E32" s="5" t="s">
        <v>23</v>
      </c>
      <c r="F32" s="1" t="s">
        <v>107</v>
      </c>
      <c r="G32" s="4"/>
      <c r="H32" s="1"/>
    </row>
    <row r="33" spans="2:8" ht="23.25" x14ac:dyDescent="0.25">
      <c r="B33" s="1" t="s">
        <v>28</v>
      </c>
      <c r="C33" s="30" t="s">
        <v>27</v>
      </c>
      <c r="D33" s="3">
        <v>16</v>
      </c>
      <c r="E33" s="5" t="s">
        <v>24</v>
      </c>
      <c r="F33" s="1" t="s">
        <v>108</v>
      </c>
      <c r="G33" s="4"/>
      <c r="H33" s="1"/>
    </row>
    <row r="34" spans="2:8" ht="23.25" x14ac:dyDescent="0.25">
      <c r="B34" s="1" t="s">
        <v>28</v>
      </c>
      <c r="C34" s="30" t="s">
        <v>27</v>
      </c>
      <c r="D34" s="3">
        <v>17</v>
      </c>
      <c r="E34" s="5" t="s">
        <v>25</v>
      </c>
      <c r="F34" s="1" t="s">
        <v>109</v>
      </c>
      <c r="G34" s="4"/>
      <c r="H34" s="1"/>
    </row>
    <row r="35" spans="2:8" ht="45.75" x14ac:dyDescent="0.25">
      <c r="B35" s="1" t="s">
        <v>28</v>
      </c>
      <c r="C35" s="30" t="s">
        <v>27</v>
      </c>
      <c r="D35" s="3">
        <v>18</v>
      </c>
      <c r="E35" s="5" t="s">
        <v>26</v>
      </c>
      <c r="F35" s="1" t="s">
        <v>110</v>
      </c>
      <c r="G35" s="5"/>
      <c r="H35" s="1"/>
    </row>
    <row r="36" spans="2:8" ht="34.5" x14ac:dyDescent="0.25">
      <c r="B36" s="1" t="s">
        <v>28</v>
      </c>
      <c r="C36" s="30" t="s">
        <v>31</v>
      </c>
      <c r="D36" s="3">
        <v>19</v>
      </c>
      <c r="E36" s="5" t="s">
        <v>112</v>
      </c>
      <c r="F36" s="1" t="s">
        <v>111</v>
      </c>
      <c r="G36" s="4"/>
      <c r="H36" s="1"/>
    </row>
    <row r="37" spans="2:8" ht="22.5" x14ac:dyDescent="0.25">
      <c r="B37" s="1" t="s">
        <v>28</v>
      </c>
      <c r="C37" s="30" t="s">
        <v>31</v>
      </c>
      <c r="D37" s="3">
        <v>20</v>
      </c>
      <c r="E37" s="5" t="s">
        <v>29</v>
      </c>
      <c r="F37" s="1" t="s">
        <v>113</v>
      </c>
      <c r="G37" s="4"/>
      <c r="H37" s="1"/>
    </row>
    <row r="38" spans="2:8" ht="22.5" x14ac:dyDescent="0.25">
      <c r="B38" s="1" t="s">
        <v>28</v>
      </c>
      <c r="C38" s="30" t="s">
        <v>31</v>
      </c>
      <c r="D38" s="3">
        <v>21</v>
      </c>
      <c r="E38" s="5" t="s">
        <v>30</v>
      </c>
      <c r="F38" s="1" t="s">
        <v>114</v>
      </c>
      <c r="G38" s="4"/>
      <c r="H38" s="1"/>
    </row>
    <row r="39" spans="2:8" ht="23.25" x14ac:dyDescent="0.25">
      <c r="B39" s="1" t="s">
        <v>28</v>
      </c>
      <c r="C39" s="30" t="s">
        <v>32</v>
      </c>
      <c r="D39" s="3">
        <v>22</v>
      </c>
      <c r="E39" s="5" t="s">
        <v>33</v>
      </c>
      <c r="F39" s="1" t="s">
        <v>115</v>
      </c>
      <c r="G39" s="4"/>
      <c r="H39" s="1"/>
    </row>
    <row r="40" spans="2:8" ht="23.25" x14ac:dyDescent="0.25">
      <c r="B40" s="1" t="s">
        <v>28</v>
      </c>
      <c r="C40" s="30" t="s">
        <v>32</v>
      </c>
      <c r="D40" s="3">
        <v>23</v>
      </c>
      <c r="E40" s="5" t="s">
        <v>34</v>
      </c>
      <c r="F40" s="1" t="s">
        <v>116</v>
      </c>
      <c r="G40" s="4"/>
      <c r="H40" s="1"/>
    </row>
    <row r="41" spans="2:8" ht="23.25" x14ac:dyDescent="0.25">
      <c r="B41" s="1" t="s">
        <v>28</v>
      </c>
      <c r="C41" s="30" t="s">
        <v>32</v>
      </c>
      <c r="D41" s="3">
        <v>24</v>
      </c>
      <c r="E41" s="5" t="s">
        <v>35</v>
      </c>
      <c r="F41" s="1" t="s">
        <v>117</v>
      </c>
      <c r="G41" s="4"/>
      <c r="H41" s="1"/>
    </row>
    <row r="42" spans="2:8" ht="34.5" x14ac:dyDescent="0.25">
      <c r="B42" s="1" t="s">
        <v>28</v>
      </c>
      <c r="C42" s="30" t="s">
        <v>32</v>
      </c>
      <c r="D42" s="3">
        <v>25</v>
      </c>
      <c r="E42" s="5" t="s">
        <v>36</v>
      </c>
      <c r="F42" s="1" t="s">
        <v>118</v>
      </c>
      <c r="G42" s="4"/>
      <c r="H42" s="1"/>
    </row>
    <row r="43" spans="2:8" ht="22.5" x14ac:dyDescent="0.25">
      <c r="B43" s="1" t="s">
        <v>28</v>
      </c>
      <c r="C43" s="30" t="s">
        <v>32</v>
      </c>
      <c r="D43" s="3">
        <v>26</v>
      </c>
      <c r="E43" s="5" t="s">
        <v>37</v>
      </c>
      <c r="F43" s="1" t="s">
        <v>119</v>
      </c>
      <c r="G43" s="4"/>
      <c r="H43" s="1"/>
    </row>
    <row r="44" spans="2:8" ht="34.5" x14ac:dyDescent="0.25">
      <c r="B44" s="1" t="s">
        <v>28</v>
      </c>
      <c r="C44" s="30" t="s">
        <v>38</v>
      </c>
      <c r="D44" s="3">
        <v>27</v>
      </c>
      <c r="E44" s="5" t="s">
        <v>39</v>
      </c>
      <c r="F44" s="1" t="s">
        <v>120</v>
      </c>
      <c r="G44" s="4"/>
      <c r="H44" s="1"/>
    </row>
    <row r="45" spans="2:8" ht="45.75" x14ac:dyDescent="0.25">
      <c r="B45" s="1" t="s">
        <v>28</v>
      </c>
      <c r="C45" s="30" t="s">
        <v>121</v>
      </c>
      <c r="D45" s="3">
        <v>28</v>
      </c>
      <c r="E45" s="5" t="s">
        <v>40</v>
      </c>
      <c r="F45" s="1" t="s">
        <v>122</v>
      </c>
      <c r="G45" s="6"/>
      <c r="H45" s="1"/>
    </row>
    <row r="46" spans="2:8" ht="68.25" x14ac:dyDescent="0.25">
      <c r="B46" s="1" t="s">
        <v>28</v>
      </c>
      <c r="C46" s="30" t="s">
        <v>121</v>
      </c>
      <c r="D46" s="3">
        <v>29</v>
      </c>
      <c r="E46" s="5" t="s">
        <v>41</v>
      </c>
      <c r="F46" s="1" t="s">
        <v>123</v>
      </c>
      <c r="G46" s="5"/>
      <c r="H46" s="1"/>
    </row>
    <row r="47" spans="2:8" ht="23.25" x14ac:dyDescent="0.25">
      <c r="B47" s="1" t="s">
        <v>28</v>
      </c>
      <c r="C47" s="30" t="s">
        <v>121</v>
      </c>
      <c r="D47" s="3">
        <v>30</v>
      </c>
      <c r="E47" s="5" t="s">
        <v>42</v>
      </c>
      <c r="F47" s="1" t="s">
        <v>124</v>
      </c>
      <c r="G47" s="4"/>
      <c r="H47" s="1"/>
    </row>
    <row r="48" spans="2:8" x14ac:dyDescent="0.25">
      <c r="B48" s="1" t="s">
        <v>28</v>
      </c>
      <c r="C48" s="30" t="s">
        <v>121</v>
      </c>
      <c r="D48" s="3">
        <v>31</v>
      </c>
      <c r="E48" s="5" t="s">
        <v>43</v>
      </c>
      <c r="F48" s="1" t="s">
        <v>125</v>
      </c>
      <c r="G48" s="4"/>
      <c r="H48" s="1"/>
    </row>
    <row r="49" spans="2:8" ht="23.25" x14ac:dyDescent="0.25">
      <c r="B49" s="1" t="s">
        <v>28</v>
      </c>
      <c r="C49" s="30" t="s">
        <v>45</v>
      </c>
      <c r="D49" s="3">
        <v>32</v>
      </c>
      <c r="E49" s="5" t="s">
        <v>44</v>
      </c>
      <c r="F49" s="1" t="s">
        <v>126</v>
      </c>
      <c r="G49" s="4"/>
      <c r="H49" s="1"/>
    </row>
    <row r="50" spans="2:8" ht="23.25" x14ac:dyDescent="0.25">
      <c r="B50" s="1" t="s">
        <v>28</v>
      </c>
      <c r="C50" s="30" t="s">
        <v>58</v>
      </c>
      <c r="D50" s="3">
        <v>33</v>
      </c>
      <c r="E50" s="5" t="s">
        <v>46</v>
      </c>
      <c r="F50" s="1" t="s">
        <v>127</v>
      </c>
      <c r="G50" s="4"/>
      <c r="H50" s="1"/>
    </row>
    <row r="51" spans="2:8" ht="34.5" x14ac:dyDescent="0.25">
      <c r="B51" s="1" t="s">
        <v>28</v>
      </c>
      <c r="C51" s="30" t="s">
        <v>58</v>
      </c>
      <c r="D51" s="3">
        <v>34</v>
      </c>
      <c r="E51" s="5" t="s">
        <v>47</v>
      </c>
      <c r="F51" s="1" t="s">
        <v>128</v>
      </c>
      <c r="G51" s="4"/>
      <c r="H51" s="1"/>
    </row>
    <row r="52" spans="2:8" x14ac:dyDescent="0.25">
      <c r="B52" s="1" t="s">
        <v>28</v>
      </c>
      <c r="C52" s="30" t="s">
        <v>58</v>
      </c>
      <c r="D52" s="3">
        <v>35</v>
      </c>
      <c r="E52" s="5" t="s">
        <v>48</v>
      </c>
      <c r="F52" s="1" t="s">
        <v>129</v>
      </c>
      <c r="G52" s="4"/>
      <c r="H52" s="1"/>
    </row>
    <row r="53" spans="2:8" x14ac:dyDescent="0.25">
      <c r="B53" s="1" t="s">
        <v>28</v>
      </c>
      <c r="C53" s="30" t="s">
        <v>58</v>
      </c>
      <c r="D53" s="3">
        <v>36</v>
      </c>
      <c r="E53" s="5" t="s">
        <v>49</v>
      </c>
      <c r="F53" s="1" t="s">
        <v>130</v>
      </c>
      <c r="G53" s="4"/>
      <c r="H53" s="1"/>
    </row>
    <row r="54" spans="2:8" ht="34.5" x14ac:dyDescent="0.25">
      <c r="B54" s="1" t="s">
        <v>28</v>
      </c>
      <c r="C54" s="30" t="s">
        <v>58</v>
      </c>
      <c r="D54" s="3">
        <v>37</v>
      </c>
      <c r="E54" s="5" t="s">
        <v>50</v>
      </c>
      <c r="F54" s="1" t="s">
        <v>131</v>
      </c>
      <c r="G54" s="4"/>
      <c r="H54" s="1"/>
    </row>
    <row r="55" spans="2:8" ht="23.25" x14ac:dyDescent="0.25">
      <c r="B55" s="1" t="s">
        <v>28</v>
      </c>
      <c r="C55" s="30" t="s">
        <v>58</v>
      </c>
      <c r="D55" s="3">
        <v>38</v>
      </c>
      <c r="E55" s="5" t="s">
        <v>51</v>
      </c>
      <c r="F55" s="1" t="s">
        <v>132</v>
      </c>
      <c r="G55" s="4"/>
      <c r="H55" s="1"/>
    </row>
    <row r="56" spans="2:8" ht="23.25" x14ac:dyDescent="0.25">
      <c r="B56" s="1" t="s">
        <v>28</v>
      </c>
      <c r="C56" s="30" t="s">
        <v>58</v>
      </c>
      <c r="D56" s="3">
        <v>39</v>
      </c>
      <c r="E56" s="5" t="s">
        <v>52</v>
      </c>
      <c r="F56" s="1" t="s">
        <v>133</v>
      </c>
      <c r="G56" s="4"/>
      <c r="H56" s="1"/>
    </row>
    <row r="57" spans="2:8" x14ac:dyDescent="0.25">
      <c r="B57" s="1" t="s">
        <v>28</v>
      </c>
      <c r="C57" s="30" t="s">
        <v>58</v>
      </c>
      <c r="D57" s="3">
        <v>40</v>
      </c>
      <c r="E57" s="5" t="s">
        <v>53</v>
      </c>
      <c r="F57" s="1" t="s">
        <v>134</v>
      </c>
      <c r="G57" s="4"/>
      <c r="H57" s="1"/>
    </row>
    <row r="58" spans="2:8" ht="23.25" x14ac:dyDescent="0.25">
      <c r="B58" s="1" t="s">
        <v>28</v>
      </c>
      <c r="C58" s="30" t="s">
        <v>58</v>
      </c>
      <c r="D58" s="3">
        <v>41</v>
      </c>
      <c r="E58" s="5" t="s">
        <v>54</v>
      </c>
      <c r="F58" s="1" t="s">
        <v>135</v>
      </c>
      <c r="G58" s="4"/>
      <c r="H58" s="1"/>
    </row>
    <row r="59" spans="2:8" x14ac:dyDescent="0.25">
      <c r="B59" s="1" t="s">
        <v>28</v>
      </c>
      <c r="C59" s="30" t="s">
        <v>58</v>
      </c>
      <c r="D59" s="3">
        <v>42</v>
      </c>
      <c r="E59" s="5" t="s">
        <v>55</v>
      </c>
      <c r="F59" s="1" t="s">
        <v>136</v>
      </c>
      <c r="G59" s="4"/>
      <c r="H59" s="1"/>
    </row>
    <row r="60" spans="2:8" ht="34.5" x14ac:dyDescent="0.25">
      <c r="B60" s="1" t="s">
        <v>28</v>
      </c>
      <c r="C60" s="30" t="s">
        <v>58</v>
      </c>
      <c r="D60" s="3">
        <v>43</v>
      </c>
      <c r="E60" s="5" t="s">
        <v>56</v>
      </c>
      <c r="F60" s="1" t="s">
        <v>137</v>
      </c>
      <c r="G60" s="4"/>
      <c r="H60" s="1"/>
    </row>
    <row r="61" spans="2:8" ht="23.25" x14ac:dyDescent="0.25">
      <c r="B61" s="1" t="s">
        <v>28</v>
      </c>
      <c r="C61" s="30" t="s">
        <v>58</v>
      </c>
      <c r="D61" s="3">
        <v>44</v>
      </c>
      <c r="E61" s="5" t="s">
        <v>57</v>
      </c>
      <c r="F61" s="1" t="s">
        <v>138</v>
      </c>
      <c r="G61" s="4"/>
      <c r="H61" s="1"/>
    </row>
    <row r="62" spans="2:8" ht="23.25" x14ac:dyDescent="0.25">
      <c r="B62" s="1" t="s">
        <v>69</v>
      </c>
      <c r="C62" s="30" t="s">
        <v>59</v>
      </c>
      <c r="D62" s="3">
        <v>45</v>
      </c>
      <c r="E62" s="5" t="s">
        <v>60</v>
      </c>
      <c r="F62" s="1" t="s">
        <v>139</v>
      </c>
      <c r="G62" s="4"/>
      <c r="H62" s="1"/>
    </row>
    <row r="63" spans="2:8" ht="23.25" x14ac:dyDescent="0.25">
      <c r="B63" s="1" t="s">
        <v>69</v>
      </c>
      <c r="C63" s="30" t="s">
        <v>59</v>
      </c>
      <c r="D63" s="3">
        <v>46</v>
      </c>
      <c r="E63" s="5" t="s">
        <v>61</v>
      </c>
      <c r="F63" s="1" t="s">
        <v>140</v>
      </c>
      <c r="G63" s="4"/>
      <c r="H63" s="1"/>
    </row>
    <row r="64" spans="2:8" x14ac:dyDescent="0.25">
      <c r="B64" s="1" t="s">
        <v>69</v>
      </c>
      <c r="C64" s="30" t="s">
        <v>59</v>
      </c>
      <c r="D64" s="3">
        <v>47</v>
      </c>
      <c r="E64" s="5" t="s">
        <v>62</v>
      </c>
      <c r="F64" s="1" t="s">
        <v>141</v>
      </c>
      <c r="G64" s="4"/>
      <c r="H64" s="1"/>
    </row>
    <row r="65" spans="2:8" x14ac:dyDescent="0.25">
      <c r="B65" s="1" t="s">
        <v>69</v>
      </c>
      <c r="C65" s="30" t="s">
        <v>59</v>
      </c>
      <c r="D65" s="3">
        <v>48</v>
      </c>
      <c r="E65" s="5" t="s">
        <v>63</v>
      </c>
      <c r="F65" s="1" t="s">
        <v>142</v>
      </c>
      <c r="G65" s="4"/>
      <c r="H65" s="1"/>
    </row>
    <row r="66" spans="2:8" x14ac:dyDescent="0.25">
      <c r="B66" s="1" t="s">
        <v>69</v>
      </c>
      <c r="C66" s="30" t="s">
        <v>59</v>
      </c>
      <c r="D66" s="3">
        <v>49</v>
      </c>
      <c r="E66" s="5" t="s">
        <v>64</v>
      </c>
      <c r="F66" s="1" t="s">
        <v>143</v>
      </c>
      <c r="G66" s="4"/>
      <c r="H66" s="1"/>
    </row>
    <row r="67" spans="2:8" ht="34.5" x14ac:dyDescent="0.25">
      <c r="B67" s="1" t="s">
        <v>69</v>
      </c>
      <c r="C67" s="30" t="s">
        <v>59</v>
      </c>
      <c r="D67" s="3">
        <v>50</v>
      </c>
      <c r="E67" s="5" t="s">
        <v>65</v>
      </c>
      <c r="F67" s="1" t="s">
        <v>144</v>
      </c>
      <c r="G67" s="4"/>
      <c r="H67" s="1"/>
    </row>
    <row r="68" spans="2:8" ht="23.25" x14ac:dyDescent="0.25">
      <c r="B68" s="1" t="s">
        <v>69</v>
      </c>
      <c r="C68" s="30" t="s">
        <v>59</v>
      </c>
      <c r="D68" s="3">
        <v>51</v>
      </c>
      <c r="E68" s="5" t="s">
        <v>66</v>
      </c>
      <c r="F68" s="1" t="s">
        <v>145</v>
      </c>
      <c r="G68" s="4"/>
      <c r="H68" s="1"/>
    </row>
    <row r="69" spans="2:8" x14ac:dyDescent="0.25">
      <c r="B69" s="1" t="s">
        <v>69</v>
      </c>
      <c r="C69" s="30" t="s">
        <v>59</v>
      </c>
      <c r="D69" s="3">
        <v>52</v>
      </c>
      <c r="E69" s="5" t="s">
        <v>67</v>
      </c>
      <c r="F69" s="1" t="s">
        <v>146</v>
      </c>
      <c r="G69" s="4"/>
      <c r="H69" s="1"/>
    </row>
    <row r="70" spans="2:8" x14ac:dyDescent="0.25">
      <c r="B70" s="1" t="s">
        <v>69</v>
      </c>
      <c r="C70" s="30" t="s">
        <v>59</v>
      </c>
      <c r="D70" s="3">
        <v>53</v>
      </c>
      <c r="E70" s="5" t="s">
        <v>68</v>
      </c>
      <c r="F70" s="1" t="s">
        <v>147</v>
      </c>
      <c r="G70" s="4"/>
      <c r="H70" s="1"/>
    </row>
    <row r="71" spans="2:8" ht="34.5" x14ac:dyDescent="0.25">
      <c r="B71" s="1" t="s">
        <v>69</v>
      </c>
      <c r="C71" s="30" t="s">
        <v>70</v>
      </c>
      <c r="D71" s="3">
        <v>54</v>
      </c>
      <c r="E71" s="5" t="s">
        <v>71</v>
      </c>
      <c r="F71" s="1" t="s">
        <v>148</v>
      </c>
      <c r="G71" s="4"/>
      <c r="H71" s="1"/>
    </row>
    <row r="72" spans="2:8" ht="34.5" x14ac:dyDescent="0.25">
      <c r="B72" s="1" t="s">
        <v>69</v>
      </c>
      <c r="C72" s="30" t="s">
        <v>70</v>
      </c>
      <c r="D72" s="3">
        <v>55</v>
      </c>
      <c r="E72" s="5" t="s">
        <v>72</v>
      </c>
      <c r="F72" s="1" t="s">
        <v>149</v>
      </c>
      <c r="G72" s="4"/>
      <c r="H72" s="1"/>
    </row>
    <row r="73" spans="2:8" ht="34.5" x14ac:dyDescent="0.25">
      <c r="B73" s="1" t="s">
        <v>69</v>
      </c>
      <c r="C73" s="30" t="s">
        <v>70</v>
      </c>
      <c r="D73" s="3">
        <v>56</v>
      </c>
      <c r="E73" s="5" t="s">
        <v>73</v>
      </c>
      <c r="F73" s="1" t="s">
        <v>150</v>
      </c>
      <c r="G73" s="4"/>
      <c r="H73" s="1"/>
    </row>
    <row r="74" spans="2:8" ht="22.5" x14ac:dyDescent="0.25">
      <c r="B74" s="1" t="s">
        <v>69</v>
      </c>
      <c r="C74" s="30" t="s">
        <v>70</v>
      </c>
      <c r="D74" s="3">
        <v>57</v>
      </c>
      <c r="E74" s="5" t="s">
        <v>74</v>
      </c>
      <c r="F74" s="1" t="s">
        <v>151</v>
      </c>
      <c r="G74" s="4"/>
      <c r="H74" s="1"/>
    </row>
    <row r="75" spans="2:8" ht="23.25" x14ac:dyDescent="0.25">
      <c r="B75" s="1" t="s">
        <v>69</v>
      </c>
      <c r="C75" s="30" t="s">
        <v>81</v>
      </c>
      <c r="D75" s="3">
        <v>58</v>
      </c>
      <c r="E75" s="5" t="s">
        <v>75</v>
      </c>
      <c r="F75" s="1" t="s">
        <v>152</v>
      </c>
      <c r="G75" s="4"/>
      <c r="H75" s="1"/>
    </row>
    <row r="76" spans="2:8" x14ac:dyDescent="0.25">
      <c r="B76" s="1" t="s">
        <v>69</v>
      </c>
      <c r="C76" s="30" t="s">
        <v>81</v>
      </c>
      <c r="D76" s="3">
        <v>59</v>
      </c>
      <c r="E76" s="5" t="s">
        <v>76</v>
      </c>
      <c r="F76" s="1" t="s">
        <v>153</v>
      </c>
      <c r="G76" s="4"/>
      <c r="H76" s="1"/>
    </row>
    <row r="77" spans="2:8" ht="23.25" x14ac:dyDescent="0.25">
      <c r="B77" s="1" t="s">
        <v>69</v>
      </c>
      <c r="C77" s="30" t="s">
        <v>81</v>
      </c>
      <c r="D77" s="3">
        <v>60</v>
      </c>
      <c r="E77" s="5" t="s">
        <v>77</v>
      </c>
      <c r="F77" s="1" t="s">
        <v>154</v>
      </c>
      <c r="G77" s="4"/>
      <c r="H77" s="1"/>
    </row>
    <row r="78" spans="2:8" ht="23.25" x14ac:dyDescent="0.25">
      <c r="B78" s="1" t="s">
        <v>69</v>
      </c>
      <c r="C78" s="30" t="s">
        <v>81</v>
      </c>
      <c r="D78" s="3">
        <v>61</v>
      </c>
      <c r="E78" s="5" t="s">
        <v>78</v>
      </c>
      <c r="F78" s="1" t="s">
        <v>155</v>
      </c>
      <c r="G78" s="4"/>
      <c r="H78" s="1"/>
    </row>
    <row r="79" spans="2:8" ht="23.25" x14ac:dyDescent="0.25">
      <c r="B79" s="1" t="s">
        <v>69</v>
      </c>
      <c r="C79" s="30" t="s">
        <v>81</v>
      </c>
      <c r="D79" s="3">
        <v>62</v>
      </c>
      <c r="E79" s="5" t="s">
        <v>79</v>
      </c>
      <c r="F79" s="1" t="s">
        <v>156</v>
      </c>
      <c r="G79" s="4"/>
      <c r="H79" s="1"/>
    </row>
    <row r="80" spans="2:8" x14ac:dyDescent="0.25">
      <c r="B80" s="1" t="s">
        <v>69</v>
      </c>
      <c r="C80" s="30" t="s">
        <v>81</v>
      </c>
      <c r="D80" s="3">
        <v>63</v>
      </c>
      <c r="E80" s="5" t="s">
        <v>80</v>
      </c>
      <c r="F80" s="1" t="s">
        <v>157</v>
      </c>
      <c r="G80" s="4"/>
      <c r="H80" s="1"/>
    </row>
    <row r="81" spans="2:8" x14ac:dyDescent="0.25">
      <c r="B81" s="1" t="s">
        <v>69</v>
      </c>
      <c r="C81" s="30" t="s">
        <v>85</v>
      </c>
      <c r="D81" s="3">
        <v>64</v>
      </c>
      <c r="E81" s="5" t="s">
        <v>82</v>
      </c>
      <c r="F81" s="1" t="s">
        <v>158</v>
      </c>
      <c r="G81" s="4"/>
      <c r="H81" s="1"/>
    </row>
    <row r="82" spans="2:8" x14ac:dyDescent="0.25">
      <c r="B82" s="1" t="s">
        <v>69</v>
      </c>
      <c r="C82" s="30" t="s">
        <v>85</v>
      </c>
      <c r="D82" s="3">
        <v>65</v>
      </c>
      <c r="E82" s="5" t="s">
        <v>160</v>
      </c>
      <c r="F82" s="1" t="s">
        <v>159</v>
      </c>
      <c r="G82" s="4"/>
      <c r="H82" s="1"/>
    </row>
    <row r="83" spans="2:8" x14ac:dyDescent="0.25">
      <c r="B83" s="1" t="s">
        <v>69</v>
      </c>
      <c r="C83" s="30" t="s">
        <v>85</v>
      </c>
      <c r="D83" s="3">
        <v>66</v>
      </c>
      <c r="E83" s="5" t="s">
        <v>83</v>
      </c>
      <c r="F83" s="1" t="s">
        <v>161</v>
      </c>
      <c r="G83" s="4"/>
      <c r="H83" s="1"/>
    </row>
    <row r="84" spans="2:8" x14ac:dyDescent="0.25">
      <c r="B84" s="1" t="s">
        <v>69</v>
      </c>
      <c r="C84" s="30" t="s">
        <v>84</v>
      </c>
      <c r="D84" s="3">
        <v>67</v>
      </c>
      <c r="E84" s="5" t="s">
        <v>86</v>
      </c>
      <c r="F84" s="1" t="s">
        <v>162</v>
      </c>
      <c r="G84" s="4"/>
      <c r="H84" s="1"/>
    </row>
    <row r="85" spans="2:8" ht="23.25" x14ac:dyDescent="0.25">
      <c r="B85" s="1" t="s">
        <v>69</v>
      </c>
      <c r="C85" s="30" t="s">
        <v>84</v>
      </c>
      <c r="D85" s="3">
        <v>68</v>
      </c>
      <c r="E85" s="5" t="s">
        <v>87</v>
      </c>
      <c r="F85" s="1" t="s">
        <v>163</v>
      </c>
      <c r="G85" s="4"/>
      <c r="H85" s="1"/>
    </row>
    <row r="86" spans="2:8" ht="23.25" x14ac:dyDescent="0.25">
      <c r="B86" s="1" t="s">
        <v>69</v>
      </c>
      <c r="C86" s="30" t="s">
        <v>84</v>
      </c>
      <c r="D86" s="3">
        <v>69</v>
      </c>
      <c r="E86" s="5" t="s">
        <v>88</v>
      </c>
      <c r="F86" s="1" t="s">
        <v>164</v>
      </c>
      <c r="G86" s="4"/>
      <c r="H86" s="1"/>
    </row>
    <row r="87" spans="2:8" x14ac:dyDescent="0.25">
      <c r="B87" s="1" t="s">
        <v>69</v>
      </c>
      <c r="C87" s="30" t="s">
        <v>84</v>
      </c>
      <c r="D87" s="3">
        <v>70</v>
      </c>
      <c r="E87" s="5" t="s">
        <v>89</v>
      </c>
      <c r="F87" s="1" t="s">
        <v>165</v>
      </c>
      <c r="G87" s="4"/>
      <c r="H87" s="1"/>
    </row>
    <row r="88" spans="2:8" x14ac:dyDescent="0.25">
      <c r="B88" s="1" t="s">
        <v>69</v>
      </c>
      <c r="C88" s="30" t="s">
        <v>84</v>
      </c>
      <c r="D88" s="3">
        <v>71</v>
      </c>
      <c r="E88" s="5" t="s">
        <v>90</v>
      </c>
      <c r="F88" s="1" t="s">
        <v>166</v>
      </c>
      <c r="G88" s="4"/>
      <c r="H88" s="1"/>
    </row>
    <row r="89" spans="2:8" x14ac:dyDescent="0.25">
      <c r="B89" s="1" t="s">
        <v>69</v>
      </c>
      <c r="C89" s="30" t="s">
        <v>84</v>
      </c>
      <c r="D89" s="3">
        <v>72</v>
      </c>
      <c r="E89" s="5" t="s">
        <v>91</v>
      </c>
      <c r="F89" s="1" t="s">
        <v>167</v>
      </c>
      <c r="G89" s="4"/>
      <c r="H89" s="1"/>
    </row>
    <row r="90" spans="2:8" x14ac:dyDescent="0.25">
      <c r="B90" s="1" t="s">
        <v>69</v>
      </c>
      <c r="C90" s="30" t="s">
        <v>84</v>
      </c>
      <c r="D90" s="3">
        <v>73</v>
      </c>
      <c r="E90" s="5" t="s">
        <v>169</v>
      </c>
      <c r="F90" s="1" t="s">
        <v>170</v>
      </c>
      <c r="G90" s="4"/>
      <c r="H90" s="1"/>
    </row>
    <row r="91" spans="2:8" x14ac:dyDescent="0.25">
      <c r="B91" s="1" t="s">
        <v>69</v>
      </c>
      <c r="C91" s="30" t="s">
        <v>84</v>
      </c>
      <c r="D91" s="3">
        <v>74</v>
      </c>
      <c r="E91" s="5" t="s">
        <v>92</v>
      </c>
      <c r="F91" s="1" t="s">
        <v>168</v>
      </c>
      <c r="G91" s="4"/>
      <c r="H91"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78"/>
  <sheetViews>
    <sheetView zoomScaleNormal="100" workbookViewId="0">
      <selection activeCell="A54" sqref="A54"/>
    </sheetView>
  </sheetViews>
  <sheetFormatPr baseColWidth="10" defaultRowHeight="15" x14ac:dyDescent="0.25"/>
  <cols>
    <col min="1" max="1" width="24.85546875" customWidth="1"/>
    <col min="2" max="9" width="19.28515625" customWidth="1"/>
  </cols>
  <sheetData>
    <row r="2" spans="1:9" ht="15" customHeight="1" x14ac:dyDescent="0.25">
      <c r="B2" s="64" t="s">
        <v>235</v>
      </c>
      <c r="C2" s="65"/>
      <c r="D2" s="65"/>
      <c r="E2" s="66"/>
      <c r="F2" s="61" t="s">
        <v>236</v>
      </c>
      <c r="G2" s="62"/>
      <c r="H2" s="62"/>
      <c r="I2" s="63"/>
    </row>
    <row r="3" spans="1:9" ht="50.25" customHeight="1" x14ac:dyDescent="0.25">
      <c r="A3" s="31"/>
      <c r="B3" s="35" t="s">
        <v>223</v>
      </c>
      <c r="C3" s="35" t="s">
        <v>224</v>
      </c>
      <c r="D3" s="35" t="s">
        <v>225</v>
      </c>
      <c r="E3" s="35" t="s">
        <v>226</v>
      </c>
      <c r="F3" s="36" t="s">
        <v>231</v>
      </c>
      <c r="G3" s="36" t="s">
        <v>232</v>
      </c>
      <c r="H3" s="36" t="s">
        <v>233</v>
      </c>
      <c r="I3" s="37" t="s">
        <v>234</v>
      </c>
    </row>
    <row r="4" spans="1:9" x14ac:dyDescent="0.25">
      <c r="A4" s="34" t="s">
        <v>218</v>
      </c>
      <c r="B4" s="34" t="s">
        <v>219</v>
      </c>
      <c r="C4" s="34" t="s">
        <v>220</v>
      </c>
      <c r="D4" s="34" t="s">
        <v>221</v>
      </c>
      <c r="E4" s="34" t="s">
        <v>222</v>
      </c>
      <c r="F4" s="34" t="s">
        <v>227</v>
      </c>
      <c r="G4" s="34" t="s">
        <v>228</v>
      </c>
      <c r="H4" s="34" t="s">
        <v>229</v>
      </c>
      <c r="I4" s="34" t="s">
        <v>230</v>
      </c>
    </row>
    <row r="5" spans="1:9" x14ac:dyDescent="0.25">
      <c r="A5" s="32" t="s">
        <v>1</v>
      </c>
      <c r="B5" s="33"/>
      <c r="C5" s="33"/>
      <c r="D5" s="33"/>
      <c r="E5" s="33"/>
      <c r="F5" s="33"/>
      <c r="G5" s="33"/>
      <c r="H5" s="33"/>
      <c r="I5" s="33"/>
    </row>
    <row r="6" spans="1:9" hidden="1" x14ac:dyDescent="0.25">
      <c r="A6" s="5" t="s">
        <v>2</v>
      </c>
      <c r="B6" s="33"/>
      <c r="C6" s="33"/>
      <c r="D6" s="33"/>
      <c r="E6" s="33"/>
      <c r="F6" s="33"/>
      <c r="G6" s="33"/>
      <c r="H6" s="33"/>
      <c r="I6" s="33"/>
    </row>
    <row r="7" spans="1:9" hidden="1" x14ac:dyDescent="0.25">
      <c r="A7" s="32" t="s">
        <v>3</v>
      </c>
      <c r="B7" s="33"/>
      <c r="C7" s="33"/>
      <c r="D7" s="33"/>
      <c r="E7" s="33"/>
      <c r="F7" s="33"/>
      <c r="G7" s="33"/>
      <c r="H7" s="33"/>
      <c r="I7" s="33"/>
    </row>
    <row r="8" spans="1:9" ht="22.5" hidden="1" x14ac:dyDescent="0.25">
      <c r="A8" s="32" t="s">
        <v>4</v>
      </c>
      <c r="B8" s="33"/>
      <c r="C8" s="33"/>
      <c r="D8" s="33"/>
      <c r="E8" s="33"/>
      <c r="F8" s="33"/>
      <c r="G8" s="33"/>
      <c r="H8" s="33"/>
      <c r="I8" s="33"/>
    </row>
    <row r="9" spans="1:9" ht="22.5" hidden="1" x14ac:dyDescent="0.25">
      <c r="A9" s="32" t="s">
        <v>5</v>
      </c>
      <c r="B9" s="33"/>
      <c r="C9" s="33"/>
      <c r="D9" s="33"/>
      <c r="E9" s="33"/>
      <c r="F9" s="33"/>
      <c r="G9" s="33"/>
      <c r="H9" s="33"/>
      <c r="I9" s="33"/>
    </row>
    <row r="10" spans="1:9" ht="22.5" hidden="1" x14ac:dyDescent="0.25">
      <c r="A10" s="32" t="s">
        <v>6</v>
      </c>
      <c r="B10" s="33"/>
      <c r="C10" s="33"/>
      <c r="D10" s="33"/>
      <c r="E10" s="33"/>
      <c r="F10" s="33"/>
      <c r="G10" s="33"/>
      <c r="H10" s="33"/>
      <c r="I10" s="33"/>
    </row>
    <row r="11" spans="1:9" ht="23.25" hidden="1" x14ac:dyDescent="0.25">
      <c r="A11" s="5" t="s">
        <v>10</v>
      </c>
      <c r="B11" s="33"/>
      <c r="C11" s="33"/>
      <c r="D11" s="33"/>
      <c r="E11" s="33"/>
      <c r="F11" s="33"/>
      <c r="G11" s="33"/>
      <c r="H11" s="33"/>
      <c r="I11" s="33"/>
    </row>
    <row r="12" spans="1:9" hidden="1" x14ac:dyDescent="0.25">
      <c r="A12" s="5" t="s">
        <v>11</v>
      </c>
      <c r="B12" s="33"/>
      <c r="C12" s="33"/>
      <c r="D12" s="33"/>
      <c r="E12" s="33"/>
      <c r="F12" s="33"/>
      <c r="G12" s="33"/>
      <c r="H12" s="33"/>
      <c r="I12" s="33"/>
    </row>
    <row r="13" spans="1:9" hidden="1" x14ac:dyDescent="0.25">
      <c r="A13" s="5" t="s">
        <v>12</v>
      </c>
      <c r="B13" s="33"/>
      <c r="C13" s="33"/>
      <c r="D13" s="33"/>
      <c r="E13" s="33"/>
      <c r="F13" s="33"/>
      <c r="G13" s="33"/>
      <c r="H13" s="33"/>
      <c r="I13" s="33"/>
    </row>
    <row r="14" spans="1:9" ht="15" hidden="1" customHeight="1" x14ac:dyDescent="0.25">
      <c r="A14" s="5" t="s">
        <v>13</v>
      </c>
      <c r="B14" s="33"/>
      <c r="C14" s="33"/>
      <c r="D14" s="33"/>
      <c r="E14" s="33"/>
      <c r="F14" s="33"/>
      <c r="G14" s="33"/>
      <c r="H14" s="33"/>
      <c r="I14" s="33"/>
    </row>
    <row r="15" spans="1:9" hidden="1" x14ac:dyDescent="0.25">
      <c r="A15" s="5" t="s">
        <v>18</v>
      </c>
      <c r="B15" s="33"/>
      <c r="C15" s="33"/>
      <c r="D15" s="33"/>
      <c r="E15" s="33"/>
      <c r="F15" s="33"/>
      <c r="G15" s="33"/>
      <c r="H15" s="33"/>
      <c r="I15" s="33"/>
    </row>
    <row r="16" spans="1:9" hidden="1" x14ac:dyDescent="0.25">
      <c r="A16" s="5" t="s">
        <v>19</v>
      </c>
      <c r="B16" s="33"/>
      <c r="C16" s="33"/>
      <c r="D16" s="33"/>
      <c r="E16" s="33"/>
      <c r="F16" s="33"/>
      <c r="G16" s="33"/>
      <c r="H16" s="33"/>
      <c r="I16" s="33"/>
    </row>
    <row r="17" spans="1:9" hidden="1" x14ac:dyDescent="0.25">
      <c r="A17" s="5" t="s">
        <v>21</v>
      </c>
      <c r="B17" s="33"/>
      <c r="C17" s="33"/>
      <c r="D17" s="33"/>
      <c r="E17" s="33"/>
      <c r="F17" s="33"/>
      <c r="G17" s="33"/>
      <c r="H17" s="33"/>
      <c r="I17" s="33"/>
    </row>
    <row r="18" spans="1:9" ht="15" hidden="1" customHeight="1" x14ac:dyDescent="0.25">
      <c r="A18" s="5" t="s">
        <v>22</v>
      </c>
      <c r="B18" s="33"/>
      <c r="C18" s="33"/>
      <c r="D18" s="33"/>
      <c r="E18" s="33"/>
      <c r="F18" s="33"/>
      <c r="G18" s="33"/>
      <c r="H18" s="33"/>
      <c r="I18" s="33"/>
    </row>
    <row r="19" spans="1:9" hidden="1" x14ac:dyDescent="0.25">
      <c r="A19" s="5" t="s">
        <v>23</v>
      </c>
      <c r="B19" s="33"/>
      <c r="C19" s="33"/>
      <c r="D19" s="33"/>
      <c r="E19" s="33"/>
      <c r="F19" s="33"/>
      <c r="G19" s="33"/>
      <c r="H19" s="33"/>
      <c r="I19" s="33"/>
    </row>
    <row r="20" spans="1:9" ht="23.25" hidden="1" x14ac:dyDescent="0.25">
      <c r="A20" s="5" t="s">
        <v>24</v>
      </c>
      <c r="B20" s="33"/>
      <c r="C20" s="33"/>
      <c r="D20" s="33"/>
      <c r="E20" s="33"/>
      <c r="F20" s="33"/>
      <c r="G20" s="33"/>
      <c r="H20" s="33"/>
      <c r="I20" s="33"/>
    </row>
    <row r="21" spans="1:9" hidden="1" x14ac:dyDescent="0.25">
      <c r="A21" s="5" t="s">
        <v>25</v>
      </c>
      <c r="B21" s="33"/>
      <c r="C21" s="33"/>
      <c r="D21" s="33"/>
      <c r="E21" s="33"/>
      <c r="F21" s="33"/>
      <c r="G21" s="33"/>
      <c r="H21" s="33"/>
      <c r="I21" s="33"/>
    </row>
    <row r="22" spans="1:9" ht="15" hidden="1" customHeight="1" x14ac:dyDescent="0.25">
      <c r="A22" s="5" t="s">
        <v>26</v>
      </c>
      <c r="B22" s="33"/>
      <c r="C22" s="33"/>
      <c r="D22" s="33"/>
      <c r="E22" s="33"/>
      <c r="F22" s="33"/>
      <c r="G22" s="33"/>
      <c r="H22" s="33"/>
      <c r="I22" s="33"/>
    </row>
    <row r="23" spans="1:9" ht="23.25" hidden="1" x14ac:dyDescent="0.25">
      <c r="A23" s="5" t="s">
        <v>112</v>
      </c>
      <c r="B23" s="33"/>
      <c r="C23" s="33"/>
      <c r="D23" s="33"/>
      <c r="E23" s="33"/>
      <c r="F23" s="33"/>
      <c r="G23" s="33"/>
      <c r="H23" s="33"/>
      <c r="I23" s="33"/>
    </row>
    <row r="24" spans="1:9" hidden="1" x14ac:dyDescent="0.25">
      <c r="A24" s="5" t="s">
        <v>29</v>
      </c>
      <c r="B24" s="33"/>
      <c r="C24" s="33"/>
      <c r="D24" s="33"/>
      <c r="E24" s="33"/>
      <c r="F24" s="33"/>
      <c r="G24" s="33"/>
      <c r="H24" s="33"/>
      <c r="I24" s="33"/>
    </row>
    <row r="25" spans="1:9" hidden="1" x14ac:dyDescent="0.25">
      <c r="A25" s="5" t="s">
        <v>30</v>
      </c>
      <c r="B25" s="33"/>
      <c r="C25" s="33"/>
      <c r="D25" s="33"/>
      <c r="E25" s="33"/>
      <c r="F25" s="33"/>
      <c r="G25" s="33"/>
      <c r="H25" s="33"/>
      <c r="I25" s="33"/>
    </row>
    <row r="26" spans="1:9" ht="23.25" hidden="1" x14ac:dyDescent="0.25">
      <c r="A26" s="5" t="s">
        <v>33</v>
      </c>
      <c r="B26" s="33"/>
      <c r="C26" s="33"/>
      <c r="D26" s="33"/>
      <c r="E26" s="33"/>
      <c r="F26" s="33"/>
      <c r="G26" s="33"/>
      <c r="H26" s="33"/>
      <c r="I26" s="33"/>
    </row>
    <row r="27" spans="1:9" ht="23.25" hidden="1" x14ac:dyDescent="0.25">
      <c r="A27" s="5" t="s">
        <v>34</v>
      </c>
      <c r="B27" s="33"/>
      <c r="C27" s="33"/>
      <c r="D27" s="33"/>
      <c r="E27" s="33"/>
      <c r="F27" s="33"/>
      <c r="G27" s="33"/>
      <c r="H27" s="33"/>
      <c r="I27" s="33"/>
    </row>
    <row r="28" spans="1:9" ht="23.25" hidden="1" x14ac:dyDescent="0.25">
      <c r="A28" s="5" t="s">
        <v>35</v>
      </c>
      <c r="B28" s="33"/>
      <c r="C28" s="33"/>
      <c r="D28" s="33"/>
      <c r="E28" s="33"/>
      <c r="F28" s="33"/>
      <c r="G28" s="33"/>
      <c r="H28" s="33"/>
      <c r="I28" s="33"/>
    </row>
    <row r="29" spans="1:9" ht="34.5" hidden="1" x14ac:dyDescent="0.25">
      <c r="A29" s="5" t="s">
        <v>36</v>
      </c>
      <c r="B29" s="33"/>
      <c r="C29" s="33"/>
      <c r="D29" s="33"/>
      <c r="E29" s="33"/>
      <c r="F29" s="33"/>
      <c r="G29" s="33"/>
      <c r="H29" s="33"/>
      <c r="I29" s="33"/>
    </row>
    <row r="30" spans="1:9" hidden="1" x14ac:dyDescent="0.25">
      <c r="A30" s="5" t="s">
        <v>37</v>
      </c>
      <c r="B30" s="33"/>
      <c r="C30" s="33"/>
      <c r="D30" s="33"/>
      <c r="E30" s="33"/>
      <c r="F30" s="33"/>
      <c r="G30" s="33"/>
      <c r="H30" s="33"/>
      <c r="I30" s="33"/>
    </row>
    <row r="31" spans="1:9" ht="34.5" hidden="1" x14ac:dyDescent="0.25">
      <c r="A31" s="5" t="s">
        <v>39</v>
      </c>
      <c r="B31" s="33"/>
      <c r="C31" s="33"/>
      <c r="D31" s="33"/>
      <c r="E31" s="33"/>
      <c r="F31" s="33"/>
      <c r="G31" s="33"/>
      <c r="H31" s="33"/>
      <c r="I31" s="33"/>
    </row>
    <row r="32" spans="1:9" ht="34.5" hidden="1" x14ac:dyDescent="0.25">
      <c r="A32" s="5" t="s">
        <v>40</v>
      </c>
      <c r="B32" s="33"/>
      <c r="C32" s="33"/>
      <c r="D32" s="33"/>
      <c r="E32" s="33"/>
      <c r="F32" s="33"/>
      <c r="G32" s="33"/>
      <c r="H32" s="33"/>
      <c r="I32" s="33"/>
    </row>
    <row r="33" spans="1:9" ht="57" hidden="1" x14ac:dyDescent="0.25">
      <c r="A33" s="5" t="s">
        <v>41</v>
      </c>
      <c r="B33" s="33"/>
      <c r="C33" s="33"/>
      <c r="D33" s="33"/>
      <c r="E33" s="33"/>
      <c r="F33" s="33"/>
      <c r="G33" s="33"/>
      <c r="H33" s="33"/>
      <c r="I33" s="33"/>
    </row>
    <row r="34" spans="1:9" ht="23.25" hidden="1" x14ac:dyDescent="0.25">
      <c r="A34" s="5" t="s">
        <v>42</v>
      </c>
      <c r="B34" s="33"/>
      <c r="C34" s="33"/>
      <c r="D34" s="33"/>
      <c r="E34" s="33"/>
      <c r="F34" s="33"/>
      <c r="G34" s="33"/>
      <c r="H34" s="33"/>
      <c r="I34" s="33"/>
    </row>
    <row r="35" spans="1:9" hidden="1" x14ac:dyDescent="0.25">
      <c r="A35" s="5" t="s">
        <v>43</v>
      </c>
      <c r="B35" s="33"/>
      <c r="C35" s="33"/>
      <c r="D35" s="33"/>
      <c r="E35" s="33"/>
      <c r="F35" s="33"/>
      <c r="G35" s="33"/>
      <c r="H35" s="33"/>
      <c r="I35" s="33"/>
    </row>
    <row r="36" spans="1:9" ht="23.25" hidden="1" x14ac:dyDescent="0.25">
      <c r="A36" s="5" t="s">
        <v>44</v>
      </c>
      <c r="B36" s="33"/>
      <c r="C36" s="33"/>
      <c r="D36" s="33"/>
      <c r="E36" s="33"/>
      <c r="F36" s="33"/>
      <c r="G36" s="33"/>
      <c r="H36" s="33"/>
      <c r="I36" s="33"/>
    </row>
    <row r="37" spans="1:9" ht="23.25" hidden="1" x14ac:dyDescent="0.25">
      <c r="A37" s="5" t="s">
        <v>46</v>
      </c>
      <c r="B37" s="33"/>
      <c r="C37" s="33"/>
      <c r="D37" s="33"/>
      <c r="E37" s="33"/>
      <c r="F37" s="33"/>
      <c r="G37" s="33"/>
      <c r="H37" s="33"/>
      <c r="I37" s="33"/>
    </row>
    <row r="38" spans="1:9" ht="23.25" hidden="1" x14ac:dyDescent="0.25">
      <c r="A38" s="5" t="s">
        <v>47</v>
      </c>
      <c r="B38" s="33"/>
      <c r="C38" s="33"/>
      <c r="D38" s="33"/>
      <c r="E38" s="33"/>
      <c r="F38" s="33"/>
      <c r="G38" s="33"/>
      <c r="H38" s="33"/>
      <c r="I38" s="33"/>
    </row>
    <row r="39" spans="1:9" hidden="1" x14ac:dyDescent="0.25">
      <c r="A39" s="5" t="s">
        <v>48</v>
      </c>
      <c r="B39" s="33"/>
      <c r="C39" s="33"/>
      <c r="D39" s="33"/>
      <c r="E39" s="33"/>
      <c r="F39" s="33"/>
      <c r="G39" s="33"/>
      <c r="H39" s="33"/>
      <c r="I39" s="33"/>
    </row>
    <row r="40" spans="1:9" hidden="1" x14ac:dyDescent="0.25">
      <c r="A40" s="5" t="s">
        <v>49</v>
      </c>
      <c r="B40" s="33"/>
      <c r="C40" s="33"/>
      <c r="D40" s="33"/>
      <c r="E40" s="33"/>
      <c r="F40" s="33"/>
      <c r="G40" s="33"/>
      <c r="H40" s="33"/>
      <c r="I40" s="33"/>
    </row>
    <row r="41" spans="1:9" ht="23.25" hidden="1" x14ac:dyDescent="0.25">
      <c r="A41" s="5" t="s">
        <v>50</v>
      </c>
      <c r="B41" s="33"/>
      <c r="C41" s="33"/>
      <c r="D41" s="33"/>
      <c r="E41" s="33"/>
      <c r="F41" s="33"/>
      <c r="G41" s="33"/>
      <c r="H41" s="33"/>
      <c r="I41" s="33"/>
    </row>
    <row r="42" spans="1:9" ht="23.25" hidden="1" x14ac:dyDescent="0.25">
      <c r="A42" s="5" t="s">
        <v>51</v>
      </c>
      <c r="B42" s="33"/>
      <c r="C42" s="33"/>
      <c r="D42" s="33"/>
      <c r="E42" s="33"/>
      <c r="F42" s="33"/>
      <c r="G42" s="33"/>
      <c r="H42" s="33"/>
      <c r="I42" s="33"/>
    </row>
    <row r="43" spans="1:9" hidden="1" x14ac:dyDescent="0.25">
      <c r="A43" s="5" t="s">
        <v>52</v>
      </c>
      <c r="B43" s="33"/>
      <c r="C43" s="33"/>
      <c r="D43" s="33"/>
      <c r="E43" s="33"/>
      <c r="F43" s="33"/>
      <c r="G43" s="33"/>
      <c r="H43" s="33"/>
      <c r="I43" s="33"/>
    </row>
    <row r="44" spans="1:9" hidden="1" x14ac:dyDescent="0.25">
      <c r="A44" s="5" t="s">
        <v>53</v>
      </c>
      <c r="B44" s="33"/>
      <c r="C44" s="33"/>
      <c r="D44" s="33"/>
      <c r="E44" s="33"/>
      <c r="F44" s="33"/>
      <c r="G44" s="33"/>
      <c r="H44" s="33"/>
      <c r="I44" s="33"/>
    </row>
    <row r="45" spans="1:9" ht="23.25" hidden="1" x14ac:dyDescent="0.25">
      <c r="A45" s="5" t="s">
        <v>54</v>
      </c>
      <c r="B45" s="33"/>
      <c r="C45" s="33"/>
      <c r="D45" s="33"/>
      <c r="E45" s="33"/>
      <c r="F45" s="33"/>
      <c r="G45" s="33"/>
      <c r="H45" s="33"/>
      <c r="I45" s="33"/>
    </row>
    <row r="46" spans="1:9" hidden="1" x14ac:dyDescent="0.25">
      <c r="A46" s="5" t="s">
        <v>55</v>
      </c>
      <c r="B46" s="33"/>
      <c r="C46" s="33"/>
      <c r="D46" s="33"/>
      <c r="E46" s="33"/>
      <c r="F46" s="33"/>
      <c r="G46" s="33"/>
      <c r="H46" s="33"/>
      <c r="I46" s="33"/>
    </row>
    <row r="47" spans="1:9" ht="34.5" hidden="1" x14ac:dyDescent="0.25">
      <c r="A47" s="5" t="s">
        <v>56</v>
      </c>
      <c r="B47" s="33"/>
      <c r="C47" s="33"/>
      <c r="D47" s="33"/>
      <c r="E47" s="33"/>
      <c r="F47" s="33"/>
      <c r="G47" s="33"/>
      <c r="H47" s="33"/>
      <c r="I47" s="33"/>
    </row>
    <row r="48" spans="1:9" hidden="1" x14ac:dyDescent="0.25">
      <c r="A48" s="5" t="s">
        <v>57</v>
      </c>
      <c r="B48" s="33"/>
      <c r="C48" s="33"/>
      <c r="D48" s="33"/>
      <c r="E48" s="33"/>
      <c r="F48" s="33"/>
      <c r="G48" s="33"/>
      <c r="H48" s="33"/>
      <c r="I48" s="33"/>
    </row>
    <row r="49" spans="1:10" hidden="1" x14ac:dyDescent="0.25">
      <c r="A49" s="5" t="s">
        <v>60</v>
      </c>
      <c r="B49" s="33"/>
      <c r="C49" s="33"/>
      <c r="D49" s="33"/>
      <c r="E49" s="33"/>
      <c r="F49" s="33"/>
      <c r="G49" s="33"/>
      <c r="H49" s="33"/>
      <c r="I49" s="33"/>
    </row>
    <row r="50" spans="1:10" ht="23.25" hidden="1" x14ac:dyDescent="0.25">
      <c r="A50" s="5" t="s">
        <v>61</v>
      </c>
      <c r="B50" s="33"/>
      <c r="C50" s="33"/>
      <c r="D50" s="33"/>
      <c r="E50" s="33"/>
      <c r="F50" s="33"/>
      <c r="G50" s="33"/>
      <c r="H50" s="33"/>
      <c r="I50" s="33"/>
    </row>
    <row r="51" spans="1:10" hidden="1" x14ac:dyDescent="0.25">
      <c r="A51" s="5" t="s">
        <v>62</v>
      </c>
      <c r="B51" s="33"/>
      <c r="C51" s="33"/>
      <c r="D51" s="33"/>
      <c r="E51" s="33"/>
      <c r="F51" s="33"/>
      <c r="G51" s="33"/>
      <c r="H51" s="33"/>
      <c r="I51" s="33"/>
    </row>
    <row r="52" spans="1:10" hidden="1" x14ac:dyDescent="0.25">
      <c r="A52" s="5" t="s">
        <v>63</v>
      </c>
      <c r="B52" s="33"/>
      <c r="C52" s="33"/>
      <c r="D52" s="33"/>
      <c r="E52" s="33"/>
      <c r="F52" s="33"/>
      <c r="G52" s="33"/>
      <c r="H52" s="33"/>
      <c r="I52" s="33"/>
    </row>
    <row r="53" spans="1:10" x14ac:dyDescent="0.25">
      <c r="A53" s="5" t="s">
        <v>64</v>
      </c>
      <c r="B53" s="33"/>
      <c r="C53" s="33"/>
      <c r="D53" s="33"/>
      <c r="E53" s="33"/>
      <c r="F53" s="33"/>
      <c r="G53" s="33"/>
      <c r="H53" s="33"/>
      <c r="I53" s="33"/>
    </row>
    <row r="54" spans="1:10" s="49" customFormat="1" ht="327" customHeight="1" x14ac:dyDescent="0.25">
      <c r="A54" s="47" t="s">
        <v>65</v>
      </c>
      <c r="B54" s="48" t="s">
        <v>405</v>
      </c>
      <c r="C54" s="48" t="s">
        <v>402</v>
      </c>
      <c r="D54" s="48" t="s">
        <v>403</v>
      </c>
      <c r="E54" s="48" t="s">
        <v>408</v>
      </c>
      <c r="F54" s="48" t="s">
        <v>404</v>
      </c>
      <c r="G54" s="48" t="s">
        <v>409</v>
      </c>
      <c r="H54" s="48" t="s">
        <v>406</v>
      </c>
      <c r="I54" s="48" t="s">
        <v>407</v>
      </c>
      <c r="J54" s="50"/>
    </row>
    <row r="55" spans="1:10" x14ac:dyDescent="0.25">
      <c r="A55" s="5" t="s">
        <v>66</v>
      </c>
      <c r="B55" s="33"/>
      <c r="C55" s="33"/>
      <c r="D55" s="33"/>
      <c r="E55" s="33"/>
      <c r="F55" s="33"/>
      <c r="G55" s="33"/>
      <c r="H55" s="33"/>
      <c r="I55" s="33"/>
    </row>
    <row r="56" spans="1:10" x14ac:dyDescent="0.25">
      <c r="A56" s="5" t="s">
        <v>67</v>
      </c>
      <c r="B56" s="33"/>
      <c r="C56" s="33"/>
      <c r="D56" s="33"/>
      <c r="E56" s="33"/>
      <c r="F56" s="33"/>
      <c r="G56" s="33"/>
      <c r="H56" s="33"/>
      <c r="I56" s="33"/>
    </row>
    <row r="57" spans="1:10" x14ac:dyDescent="0.25">
      <c r="A57" s="5" t="s">
        <v>68</v>
      </c>
      <c r="B57" s="33"/>
      <c r="C57" s="33"/>
      <c r="D57" s="33"/>
      <c r="E57" s="33"/>
      <c r="F57" s="33"/>
      <c r="G57" s="33"/>
      <c r="H57" s="33"/>
      <c r="I57" s="33"/>
    </row>
    <row r="58" spans="1:10" ht="23.25" x14ac:dyDescent="0.25">
      <c r="A58" s="5" t="s">
        <v>71</v>
      </c>
      <c r="B58" s="33"/>
      <c r="C58" s="33"/>
      <c r="D58" s="33"/>
      <c r="E58" s="33"/>
      <c r="F58" s="33"/>
      <c r="G58" s="33"/>
      <c r="H58" s="33"/>
      <c r="I58" s="33"/>
    </row>
    <row r="59" spans="1:10" ht="23.25" x14ac:dyDescent="0.25">
      <c r="A59" s="5" t="s">
        <v>72</v>
      </c>
      <c r="B59" s="33"/>
      <c r="C59" s="33"/>
      <c r="D59" s="33"/>
      <c r="E59" s="33"/>
      <c r="F59" s="33"/>
      <c r="G59" s="33"/>
      <c r="H59" s="33"/>
      <c r="I59" s="33"/>
    </row>
    <row r="60" spans="1:10" ht="23.25" x14ac:dyDescent="0.25">
      <c r="A60" s="5" t="s">
        <v>73</v>
      </c>
      <c r="B60" s="33"/>
      <c r="C60" s="33"/>
      <c r="D60" s="33"/>
      <c r="E60" s="33"/>
      <c r="F60" s="33"/>
      <c r="G60" s="33"/>
      <c r="H60" s="33"/>
      <c r="I60" s="33"/>
    </row>
    <row r="61" spans="1:10" x14ac:dyDescent="0.25">
      <c r="A61" s="5" t="s">
        <v>74</v>
      </c>
      <c r="B61" s="33"/>
      <c r="C61" s="33"/>
      <c r="D61" s="33"/>
      <c r="E61" s="33"/>
      <c r="F61" s="33"/>
      <c r="G61" s="33"/>
      <c r="H61" s="33"/>
      <c r="I61" s="33"/>
    </row>
    <row r="62" spans="1:10" x14ac:dyDescent="0.25">
      <c r="A62" s="5" t="s">
        <v>75</v>
      </c>
      <c r="B62" s="33"/>
      <c r="C62" s="33"/>
      <c r="D62" s="33"/>
      <c r="E62" s="33"/>
      <c r="F62" s="33"/>
      <c r="G62" s="33"/>
      <c r="H62" s="33"/>
      <c r="I62" s="33"/>
    </row>
    <row r="63" spans="1:10" x14ac:dyDescent="0.25">
      <c r="A63" s="5" t="s">
        <v>76</v>
      </c>
      <c r="B63" s="33"/>
      <c r="C63" s="33"/>
      <c r="D63" s="33"/>
      <c r="E63" s="33"/>
      <c r="F63" s="33"/>
      <c r="G63" s="33"/>
      <c r="H63" s="33"/>
      <c r="I63" s="33"/>
    </row>
    <row r="64" spans="1:10" x14ac:dyDescent="0.25">
      <c r="A64" s="5" t="s">
        <v>77</v>
      </c>
      <c r="B64" s="33"/>
      <c r="C64" s="33"/>
      <c r="D64" s="33"/>
      <c r="E64" s="33"/>
      <c r="F64" s="33"/>
      <c r="G64" s="33"/>
      <c r="H64" s="33"/>
      <c r="I64" s="33"/>
    </row>
    <row r="65" spans="1:9" ht="23.25" x14ac:dyDescent="0.25">
      <c r="A65" s="5" t="s">
        <v>78</v>
      </c>
      <c r="B65" s="33"/>
      <c r="C65" s="33"/>
      <c r="D65" s="33"/>
      <c r="E65" s="33"/>
      <c r="F65" s="33"/>
      <c r="G65" s="33"/>
      <c r="H65" s="33"/>
      <c r="I65" s="33"/>
    </row>
    <row r="66" spans="1:9" ht="23.25" x14ac:dyDescent="0.25">
      <c r="A66" s="5" t="s">
        <v>79</v>
      </c>
      <c r="B66" s="33"/>
      <c r="C66" s="33"/>
      <c r="D66" s="33"/>
      <c r="E66" s="33"/>
      <c r="F66" s="33"/>
      <c r="G66" s="33"/>
      <c r="H66" s="33"/>
      <c r="I66" s="33"/>
    </row>
    <row r="67" spans="1:9" x14ac:dyDescent="0.25">
      <c r="A67" s="5" t="s">
        <v>80</v>
      </c>
      <c r="B67" s="33"/>
      <c r="C67" s="33"/>
      <c r="D67" s="33"/>
      <c r="E67" s="33"/>
      <c r="F67" s="33"/>
      <c r="G67" s="33"/>
      <c r="H67" s="33"/>
      <c r="I67" s="33"/>
    </row>
    <row r="68" spans="1:9" x14ac:dyDescent="0.25">
      <c r="A68" s="5" t="s">
        <v>82</v>
      </c>
      <c r="B68" s="33"/>
      <c r="C68" s="33"/>
      <c r="D68" s="33"/>
      <c r="E68" s="33"/>
      <c r="F68" s="33"/>
      <c r="G68" s="33"/>
      <c r="H68" s="33"/>
      <c r="I68" s="33"/>
    </row>
    <row r="69" spans="1:9" x14ac:dyDescent="0.25">
      <c r="A69" s="5" t="s">
        <v>160</v>
      </c>
      <c r="B69" s="33"/>
      <c r="C69" s="33"/>
      <c r="D69" s="33"/>
      <c r="E69" s="33"/>
      <c r="F69" s="33"/>
      <c r="G69" s="33"/>
      <c r="H69" s="33"/>
      <c r="I69" s="33"/>
    </row>
    <row r="70" spans="1:9" x14ac:dyDescent="0.25">
      <c r="A70" s="5" t="s">
        <v>83</v>
      </c>
      <c r="B70" s="33"/>
      <c r="C70" s="33"/>
      <c r="D70" s="33"/>
      <c r="E70" s="33"/>
      <c r="F70" s="33"/>
      <c r="G70" s="33"/>
      <c r="H70" s="33"/>
      <c r="I70" s="33"/>
    </row>
    <row r="71" spans="1:9" x14ac:dyDescent="0.25">
      <c r="A71" s="5" t="s">
        <v>86</v>
      </c>
      <c r="B71" s="33"/>
      <c r="C71" s="33"/>
      <c r="D71" s="33"/>
      <c r="E71" s="33"/>
      <c r="F71" s="33"/>
      <c r="G71" s="33"/>
      <c r="H71" s="33"/>
      <c r="I71" s="33"/>
    </row>
    <row r="72" spans="1:9" x14ac:dyDescent="0.25">
      <c r="A72" s="5" t="s">
        <v>87</v>
      </c>
      <c r="B72" s="33"/>
      <c r="C72" s="33"/>
      <c r="D72" s="33"/>
      <c r="E72" s="33"/>
      <c r="F72" s="33"/>
      <c r="G72" s="33"/>
      <c r="H72" s="33"/>
      <c r="I72" s="33"/>
    </row>
    <row r="73" spans="1:9" ht="23.25" x14ac:dyDescent="0.25">
      <c r="A73" s="5" t="s">
        <v>88</v>
      </c>
      <c r="B73" s="33"/>
      <c r="C73" s="33"/>
      <c r="D73" s="33"/>
      <c r="E73" s="33"/>
      <c r="F73" s="33"/>
      <c r="G73" s="33"/>
      <c r="H73" s="33"/>
      <c r="I73" s="33"/>
    </row>
    <row r="74" spans="1:9" x14ac:dyDescent="0.25">
      <c r="A74" s="5" t="s">
        <v>89</v>
      </c>
      <c r="B74" s="33"/>
      <c r="C74" s="33"/>
      <c r="D74" s="33"/>
      <c r="E74" s="33"/>
      <c r="F74" s="33"/>
      <c r="G74" s="33"/>
      <c r="H74" s="33"/>
      <c r="I74" s="33"/>
    </row>
    <row r="75" spans="1:9" x14ac:dyDescent="0.25">
      <c r="A75" s="5" t="s">
        <v>90</v>
      </c>
      <c r="B75" s="33"/>
      <c r="C75" s="33"/>
      <c r="D75" s="33"/>
      <c r="E75" s="33"/>
      <c r="F75" s="33"/>
      <c r="G75" s="33"/>
      <c r="H75" s="33"/>
      <c r="I75" s="33"/>
    </row>
    <row r="76" spans="1:9" x14ac:dyDescent="0.25">
      <c r="A76" s="5" t="s">
        <v>91</v>
      </c>
      <c r="B76" s="33"/>
      <c r="C76" s="33"/>
      <c r="D76" s="33"/>
      <c r="E76" s="33"/>
      <c r="F76" s="33"/>
      <c r="G76" s="33"/>
      <c r="H76" s="33"/>
      <c r="I76" s="33"/>
    </row>
    <row r="77" spans="1:9" x14ac:dyDescent="0.25">
      <c r="A77" s="5" t="s">
        <v>169</v>
      </c>
      <c r="B77" s="33"/>
      <c r="C77" s="33"/>
      <c r="D77" s="33"/>
      <c r="E77" s="33"/>
      <c r="F77" s="33"/>
      <c r="G77" s="33"/>
      <c r="H77" s="33"/>
      <c r="I77" s="33"/>
    </row>
    <row r="78" spans="1:9" x14ac:dyDescent="0.25">
      <c r="A78" s="5" t="s">
        <v>92</v>
      </c>
      <c r="B78" s="33"/>
      <c r="C78" s="33"/>
      <c r="D78" s="33"/>
      <c r="E78" s="33"/>
      <c r="F78" s="33"/>
      <c r="G78" s="33"/>
      <c r="H78" s="33"/>
      <c r="I78" s="33"/>
    </row>
  </sheetData>
  <autoFilter ref="A4:I78" xr:uid="{00000000-0009-0000-0000-000001000000}"/>
  <mergeCells count="2">
    <mergeCell ref="F2:I2"/>
    <mergeCell ref="B2:E2"/>
  </mergeCells>
  <pageMargins left="0.7" right="0.7" top="0.75" bottom="0.75" header="0.3" footer="0.3"/>
  <pageSetup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41"/>
  <sheetViews>
    <sheetView tabSelected="1" topLeftCell="H1" zoomScale="71" zoomScaleNormal="71" workbookViewId="0">
      <selection activeCell="X6" sqref="X6:AI6"/>
    </sheetView>
  </sheetViews>
  <sheetFormatPr baseColWidth="10" defaultColWidth="11.42578125" defaultRowHeight="15" x14ac:dyDescent="0.25"/>
  <cols>
    <col min="1" max="1" width="8.28515625" customWidth="1"/>
    <col min="2" max="2" width="27.140625" customWidth="1"/>
    <col min="3" max="3" width="23.28515625" customWidth="1"/>
    <col min="4" max="4" width="28.42578125" customWidth="1"/>
    <col min="5" max="5" width="54" customWidth="1"/>
    <col min="6" max="6" width="19.28515625" customWidth="1"/>
    <col min="7" max="9" width="15.85546875" customWidth="1"/>
    <col min="10" max="10" width="7.28515625" customWidth="1"/>
    <col min="11" max="11" width="11.42578125" customWidth="1"/>
    <col min="12" max="12" width="6.7109375" customWidth="1"/>
    <col min="13" max="13" width="14.85546875" customWidth="1"/>
    <col min="14" max="14" width="6.7109375" customWidth="1"/>
    <col min="15" max="15" width="12.140625" customWidth="1"/>
    <col min="16" max="16" width="15.42578125" customWidth="1"/>
    <col min="17" max="17" width="11.42578125" hidden="1"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42578125" customWidth="1"/>
    <col min="25" max="25" width="42.28515625" customWidth="1"/>
    <col min="26" max="26" width="21.85546875" customWidth="1"/>
    <col min="27" max="27" width="37.28515625" customWidth="1"/>
    <col min="28" max="28" width="9.85546875" customWidth="1"/>
    <col min="29" max="29" width="8.85546875" customWidth="1"/>
    <col min="30" max="30" width="13.7109375" customWidth="1"/>
    <col min="31" max="31" width="10.85546875" customWidth="1"/>
    <col min="32" max="32" width="9.42578125" customWidth="1"/>
    <col min="33" max="33" width="10.42578125" customWidth="1"/>
    <col min="34" max="34" width="9.140625" customWidth="1"/>
    <col min="35" max="35" width="10.85546875" customWidth="1"/>
    <col min="36" max="36" width="8.7109375" customWidth="1"/>
    <col min="37" max="37" width="0.28515625" hidden="1" customWidth="1"/>
    <col min="38" max="39" width="8.42578125" customWidth="1"/>
    <col min="40" max="40" width="6.4257812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9" width="9.425781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x14ac:dyDescent="0.25">
      <c r="A1" s="113"/>
      <c r="B1" s="114"/>
      <c r="C1" s="115" t="s">
        <v>171</v>
      </c>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6" t="s">
        <v>172</v>
      </c>
      <c r="BC1" s="116"/>
    </row>
    <row r="2" spans="1:61" s="7" customFormat="1" ht="16.5" customHeight="1" x14ac:dyDescent="0.25">
      <c r="A2" s="113"/>
      <c r="B2" s="114"/>
      <c r="C2" s="115" t="s">
        <v>173</v>
      </c>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6" t="s">
        <v>174</v>
      </c>
      <c r="BC2" s="116"/>
    </row>
    <row r="3" spans="1:61" s="7" customFormat="1" ht="16.5" customHeight="1" x14ac:dyDescent="0.25">
      <c r="A3" s="113"/>
      <c r="B3" s="114"/>
      <c r="C3" s="115" t="s">
        <v>175</v>
      </c>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6" t="s">
        <v>176</v>
      </c>
      <c r="BC3" s="116"/>
    </row>
    <row r="4" spans="1:61" s="7" customFormat="1" ht="16.5" customHeight="1" x14ac:dyDescent="0.25">
      <c r="A4" s="113"/>
      <c r="B4" s="114"/>
      <c r="C4" s="115" t="s">
        <v>306</v>
      </c>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6" t="s">
        <v>177</v>
      </c>
      <c r="BC4" s="116"/>
    </row>
    <row r="5" spans="1:61" s="8" customFormat="1" ht="51" customHeight="1" x14ac:dyDescent="0.25">
      <c r="A5" s="105" t="s">
        <v>178</v>
      </c>
      <c r="B5" s="105"/>
      <c r="C5" s="110" t="s">
        <v>179</v>
      </c>
      <c r="D5" s="112"/>
      <c r="E5" s="45" t="s">
        <v>180</v>
      </c>
      <c r="F5" s="51" t="s">
        <v>65</v>
      </c>
      <c r="G5" s="45" t="s">
        <v>7</v>
      </c>
      <c r="H5" s="46" t="s">
        <v>302</v>
      </c>
      <c r="I5" s="85" t="s">
        <v>181</v>
      </c>
      <c r="J5" s="86"/>
      <c r="K5" s="86"/>
      <c r="L5" s="86"/>
      <c r="M5" s="86"/>
      <c r="N5" s="86"/>
      <c r="O5" s="87"/>
      <c r="P5" s="82" t="s">
        <v>411</v>
      </c>
      <c r="Q5" s="83"/>
      <c r="R5" s="83"/>
      <c r="S5" s="83"/>
      <c r="T5" s="84"/>
      <c r="AS5" s="106"/>
      <c r="BB5" s="107"/>
      <c r="BC5" s="107"/>
    </row>
    <row r="6" spans="1:61" s="8" customFormat="1" ht="54.75" customHeight="1" x14ac:dyDescent="0.25">
      <c r="A6" s="108" t="s">
        <v>182</v>
      </c>
      <c r="B6" s="109"/>
      <c r="C6" s="110" t="s">
        <v>410</v>
      </c>
      <c r="D6" s="111"/>
      <c r="E6" s="111"/>
      <c r="F6" s="111"/>
      <c r="G6" s="111"/>
      <c r="H6" s="112"/>
      <c r="I6" s="85" t="s">
        <v>183</v>
      </c>
      <c r="J6" s="86"/>
      <c r="K6" s="86"/>
      <c r="L6" s="86"/>
      <c r="M6" s="86"/>
      <c r="N6" s="86"/>
      <c r="O6" s="87"/>
      <c r="P6" s="88">
        <v>2025</v>
      </c>
      <c r="Q6" s="88"/>
      <c r="R6" s="88"/>
      <c r="S6" s="88"/>
      <c r="T6" s="88"/>
      <c r="W6" s="9" t="s">
        <v>184</v>
      </c>
      <c r="X6" s="117"/>
      <c r="Y6" s="117"/>
      <c r="Z6" s="117"/>
      <c r="AA6" s="117"/>
      <c r="AB6" s="117"/>
      <c r="AC6" s="117"/>
      <c r="AD6" s="117"/>
      <c r="AE6" s="117"/>
      <c r="AF6" s="117"/>
      <c r="AG6" s="117"/>
      <c r="AH6" s="117"/>
      <c r="AI6" s="117"/>
      <c r="AJ6" s="10"/>
      <c r="AK6" s="10"/>
      <c r="AL6" s="10"/>
      <c r="AM6" s="10"/>
      <c r="AN6" s="11"/>
      <c r="AO6" s="12"/>
      <c r="AP6" s="12"/>
      <c r="AQ6" s="12"/>
      <c r="AS6" s="106"/>
      <c r="BB6" s="118"/>
      <c r="BC6" s="118"/>
    </row>
    <row r="7" spans="1:61" s="8" customFormat="1" ht="33.75" customHeight="1" x14ac:dyDescent="0.25">
      <c r="A7" s="119" t="s">
        <v>237</v>
      </c>
      <c r="B7" s="120"/>
      <c r="C7" s="120"/>
      <c r="D7" s="120"/>
      <c r="E7" s="120"/>
      <c r="F7" s="120"/>
      <c r="G7" s="120"/>
      <c r="H7" s="120"/>
      <c r="I7" s="120"/>
      <c r="J7" s="120"/>
      <c r="K7" s="120"/>
      <c r="L7" s="120"/>
      <c r="M7" s="120"/>
      <c r="N7" s="120"/>
      <c r="O7" s="120"/>
      <c r="P7" s="120"/>
      <c r="Q7" s="120"/>
      <c r="R7" s="120"/>
      <c r="S7" s="120"/>
      <c r="T7" s="120"/>
      <c r="U7" s="120"/>
      <c r="V7" s="121"/>
      <c r="W7" s="122" t="s">
        <v>238</v>
      </c>
      <c r="X7" s="123"/>
      <c r="Y7" s="123"/>
      <c r="Z7" s="123"/>
      <c r="AA7" s="123"/>
      <c r="AB7" s="123"/>
      <c r="AC7" s="123"/>
      <c r="AD7" s="123"/>
      <c r="AE7" s="123"/>
      <c r="AF7" s="123"/>
      <c r="AG7" s="123"/>
      <c r="AH7" s="123"/>
      <c r="AI7" s="123"/>
      <c r="AJ7" s="123"/>
      <c r="AK7" s="123"/>
      <c r="AL7" s="123"/>
      <c r="AM7" s="123"/>
      <c r="AN7" s="123"/>
      <c r="AO7" s="123"/>
      <c r="AP7" s="123"/>
      <c r="AQ7" s="123"/>
      <c r="AR7" s="123"/>
      <c r="AS7" s="124"/>
      <c r="AT7" s="105" t="s">
        <v>239</v>
      </c>
      <c r="AU7" s="105"/>
      <c r="AV7" s="105"/>
      <c r="AW7" s="105"/>
      <c r="AX7" s="105"/>
      <c r="AY7" s="105"/>
      <c r="AZ7" s="105"/>
      <c r="BA7" s="105"/>
      <c r="BB7" s="105"/>
      <c r="BC7" s="105"/>
    </row>
    <row r="8" spans="1:61" s="8" customFormat="1" ht="33" customHeight="1" x14ac:dyDescent="0.25">
      <c r="A8" s="105" t="s">
        <v>240</v>
      </c>
      <c r="B8" s="105"/>
      <c r="C8" s="105"/>
      <c r="D8" s="105"/>
      <c r="E8" s="105"/>
      <c r="F8" s="105"/>
      <c r="G8" s="105"/>
      <c r="H8" s="105"/>
      <c r="I8" s="105"/>
      <c r="J8" s="105" t="s">
        <v>241</v>
      </c>
      <c r="K8" s="105"/>
      <c r="L8" s="105"/>
      <c r="M8" s="105"/>
      <c r="N8" s="105"/>
      <c r="O8" s="105"/>
      <c r="P8" s="105"/>
      <c r="Q8" s="105"/>
      <c r="R8" s="105"/>
      <c r="S8" s="105"/>
      <c r="T8" s="105"/>
      <c r="U8" s="105"/>
      <c r="V8" s="105"/>
      <c r="W8" s="125" t="s">
        <v>242</v>
      </c>
      <c r="X8" s="125"/>
      <c r="Y8" s="125"/>
      <c r="Z8" s="125"/>
      <c r="AA8" s="125"/>
      <c r="AB8" s="101" t="s">
        <v>243</v>
      </c>
      <c r="AC8" s="101"/>
      <c r="AD8" s="101"/>
      <c r="AE8" s="101"/>
      <c r="AF8" s="101"/>
      <c r="AG8" s="101"/>
      <c r="AH8" s="101"/>
      <c r="AI8" s="101"/>
      <c r="AJ8" s="101"/>
      <c r="AK8" s="101"/>
      <c r="AL8" s="101"/>
      <c r="AM8" s="101"/>
      <c r="AN8" s="101"/>
      <c r="AO8" s="101"/>
      <c r="AP8" s="101"/>
      <c r="AQ8" s="101"/>
      <c r="AR8" s="101"/>
      <c r="AS8" s="101"/>
      <c r="AT8" s="105"/>
      <c r="AU8" s="105"/>
      <c r="AV8" s="105"/>
      <c r="AW8" s="105"/>
      <c r="AX8" s="105"/>
      <c r="AY8" s="105"/>
      <c r="AZ8" s="105"/>
      <c r="BA8" s="105"/>
      <c r="BB8" s="105"/>
      <c r="BC8" s="105"/>
    </row>
    <row r="9" spans="1:61" s="13" customFormat="1" ht="33" customHeight="1" x14ac:dyDescent="0.25">
      <c r="A9" s="105"/>
      <c r="B9" s="105"/>
      <c r="C9" s="105"/>
      <c r="D9" s="105"/>
      <c r="E9" s="105"/>
      <c r="F9" s="105"/>
      <c r="G9" s="105"/>
      <c r="H9" s="105"/>
      <c r="I9" s="105"/>
      <c r="J9" s="93" t="s">
        <v>265</v>
      </c>
      <c r="K9" s="93" t="s">
        <v>266</v>
      </c>
      <c r="L9" s="93" t="s">
        <v>267</v>
      </c>
      <c r="M9" s="93" t="s">
        <v>287</v>
      </c>
      <c r="N9" s="93" t="s">
        <v>268</v>
      </c>
      <c r="O9" s="93" t="s">
        <v>308</v>
      </c>
      <c r="P9" s="93" t="s">
        <v>286</v>
      </c>
      <c r="Q9" s="93" t="s">
        <v>298</v>
      </c>
      <c r="R9" s="93" t="s">
        <v>309</v>
      </c>
      <c r="S9" s="93" t="s">
        <v>299</v>
      </c>
      <c r="T9" s="93" t="s">
        <v>300</v>
      </c>
      <c r="U9" s="93" t="s">
        <v>310</v>
      </c>
      <c r="V9" s="93" t="s">
        <v>301</v>
      </c>
      <c r="W9" s="125"/>
      <c r="X9" s="125"/>
      <c r="Y9" s="125"/>
      <c r="Z9" s="125"/>
      <c r="AA9" s="125"/>
      <c r="AB9" s="91" t="s">
        <v>274</v>
      </c>
      <c r="AC9" s="91"/>
      <c r="AD9" s="91"/>
      <c r="AE9" s="91"/>
      <c r="AF9" s="91"/>
      <c r="AG9" s="91"/>
      <c r="AH9" s="91"/>
      <c r="AI9" s="91"/>
      <c r="AJ9" s="102" t="s">
        <v>303</v>
      </c>
      <c r="AK9" s="44"/>
      <c r="AL9" s="102" t="s">
        <v>304</v>
      </c>
      <c r="AM9" s="102" t="s">
        <v>305</v>
      </c>
      <c r="AN9" s="100" t="s">
        <v>278</v>
      </c>
      <c r="AO9" s="100" t="s">
        <v>279</v>
      </c>
      <c r="AP9" s="102" t="s">
        <v>280</v>
      </c>
      <c r="AQ9" s="100" t="s">
        <v>281</v>
      </c>
      <c r="AR9" s="100" t="s">
        <v>282</v>
      </c>
      <c r="AS9" s="100" t="s">
        <v>283</v>
      </c>
      <c r="AT9" s="105"/>
      <c r="AU9" s="105"/>
      <c r="AV9" s="105"/>
      <c r="AW9" s="105"/>
      <c r="AX9" s="105"/>
      <c r="AY9" s="105"/>
      <c r="AZ9" s="105"/>
      <c r="BA9" s="105"/>
      <c r="BB9" s="105"/>
      <c r="BC9" s="105"/>
      <c r="BI9" s="13" t="s">
        <v>291</v>
      </c>
    </row>
    <row r="10" spans="1:61" s="13" customFormat="1" ht="49.5" customHeight="1" x14ac:dyDescent="0.25">
      <c r="A10" s="91" t="s">
        <v>255</v>
      </c>
      <c r="B10" s="91" t="s">
        <v>256</v>
      </c>
      <c r="C10" s="91" t="s">
        <v>257</v>
      </c>
      <c r="D10" s="91" t="s">
        <v>258</v>
      </c>
      <c r="E10" s="91" t="s">
        <v>259</v>
      </c>
      <c r="F10" s="91" t="s">
        <v>260</v>
      </c>
      <c r="G10" s="91"/>
      <c r="H10" s="91"/>
      <c r="I10" s="91"/>
      <c r="J10" s="93"/>
      <c r="K10" s="93"/>
      <c r="L10" s="93"/>
      <c r="M10" s="93"/>
      <c r="N10" s="93"/>
      <c r="O10" s="93"/>
      <c r="P10" s="93"/>
      <c r="Q10" s="93"/>
      <c r="R10" s="93"/>
      <c r="S10" s="93"/>
      <c r="T10" s="93"/>
      <c r="U10" s="93"/>
      <c r="V10" s="93"/>
      <c r="W10" s="125"/>
      <c r="X10" s="125"/>
      <c r="Y10" s="125"/>
      <c r="Z10" s="125"/>
      <c r="AA10" s="125"/>
      <c r="AB10" s="102" t="s">
        <v>284</v>
      </c>
      <c r="AC10" s="102"/>
      <c r="AD10" s="102"/>
      <c r="AE10" s="102"/>
      <c r="AF10" s="102"/>
      <c r="AG10" s="102" t="s">
        <v>285</v>
      </c>
      <c r="AH10" s="102"/>
      <c r="AI10" s="102"/>
      <c r="AJ10" s="102"/>
      <c r="AK10" s="44"/>
      <c r="AL10" s="102"/>
      <c r="AM10" s="102"/>
      <c r="AN10" s="100"/>
      <c r="AO10" s="100"/>
      <c r="AP10" s="102"/>
      <c r="AQ10" s="100"/>
      <c r="AR10" s="100"/>
      <c r="AS10" s="100"/>
      <c r="AT10" s="97" t="s">
        <v>244</v>
      </c>
      <c r="AU10" s="97" t="s">
        <v>245</v>
      </c>
      <c r="AV10" s="97" t="s">
        <v>246</v>
      </c>
      <c r="AW10" s="97" t="s">
        <v>247</v>
      </c>
      <c r="AX10" s="99" t="s">
        <v>248</v>
      </c>
      <c r="AY10" s="99"/>
      <c r="AZ10" s="99"/>
      <c r="BA10" s="91" t="s">
        <v>249</v>
      </c>
      <c r="BB10" s="91" t="s">
        <v>250</v>
      </c>
      <c r="BC10" s="91" t="s">
        <v>251</v>
      </c>
      <c r="BI10" s="13" t="s">
        <v>288</v>
      </c>
    </row>
    <row r="11" spans="1:61" s="13" customFormat="1" ht="57.75" customHeight="1" x14ac:dyDescent="0.25">
      <c r="A11" s="91"/>
      <c r="B11" s="91"/>
      <c r="C11" s="91"/>
      <c r="D11" s="91"/>
      <c r="E11" s="91"/>
      <c r="F11" s="14" t="s">
        <v>261</v>
      </c>
      <c r="G11" s="14" t="s">
        <v>262</v>
      </c>
      <c r="H11" s="14" t="s">
        <v>263</v>
      </c>
      <c r="I11" s="14" t="s">
        <v>264</v>
      </c>
      <c r="J11" s="93"/>
      <c r="K11" s="93"/>
      <c r="L11" s="93"/>
      <c r="M11" s="93"/>
      <c r="N11" s="93"/>
      <c r="O11" s="93"/>
      <c r="P11" s="93"/>
      <c r="Q11" s="93"/>
      <c r="R11" s="93"/>
      <c r="S11" s="93"/>
      <c r="T11" s="93"/>
      <c r="U11" s="93"/>
      <c r="V11" s="93"/>
      <c r="W11" s="15" t="s">
        <v>269</v>
      </c>
      <c r="X11" s="15" t="s">
        <v>270</v>
      </c>
      <c r="Y11" s="15" t="s">
        <v>271</v>
      </c>
      <c r="Z11" s="15" t="s">
        <v>272</v>
      </c>
      <c r="AA11" s="16" t="s">
        <v>273</v>
      </c>
      <c r="AB11" s="17" t="s">
        <v>185</v>
      </c>
      <c r="AC11" s="15" t="s">
        <v>186</v>
      </c>
      <c r="AD11" s="15" t="s">
        <v>187</v>
      </c>
      <c r="AE11" s="17" t="s">
        <v>188</v>
      </c>
      <c r="AF11" s="15" t="s">
        <v>189</v>
      </c>
      <c r="AG11" s="15" t="s">
        <v>190</v>
      </c>
      <c r="AH11" s="15" t="s">
        <v>191</v>
      </c>
      <c r="AI11" s="15" t="s">
        <v>192</v>
      </c>
      <c r="AJ11" s="44" t="s">
        <v>275</v>
      </c>
      <c r="AK11" s="44"/>
      <c r="AL11" s="44" t="s">
        <v>276</v>
      </c>
      <c r="AM11" s="44" t="s">
        <v>277</v>
      </c>
      <c r="AN11" s="100"/>
      <c r="AO11" s="100"/>
      <c r="AP11" s="102"/>
      <c r="AQ11" s="100"/>
      <c r="AR11" s="100"/>
      <c r="AS11" s="100"/>
      <c r="AT11" s="98"/>
      <c r="AU11" s="98"/>
      <c r="AV11" s="98"/>
      <c r="AW11" s="98"/>
      <c r="AX11" s="16" t="s">
        <v>252</v>
      </c>
      <c r="AY11" s="16" t="s">
        <v>253</v>
      </c>
      <c r="AZ11" s="16" t="s">
        <v>254</v>
      </c>
      <c r="BA11" s="91"/>
      <c r="BB11" s="91"/>
      <c r="BC11" s="91"/>
      <c r="BF11" s="38"/>
      <c r="BI11" s="13" t="s">
        <v>296</v>
      </c>
    </row>
    <row r="12" spans="1:61" s="24" customFormat="1" ht="84.75" customHeight="1" x14ac:dyDescent="0.25">
      <c r="A12" s="70" t="s">
        <v>333</v>
      </c>
      <c r="B12" s="70" t="s">
        <v>194</v>
      </c>
      <c r="C12" s="70" t="s">
        <v>311</v>
      </c>
      <c r="D12" s="70" t="s">
        <v>312</v>
      </c>
      <c r="E12" s="90" t="s">
        <v>313</v>
      </c>
      <c r="F12" s="70" t="s">
        <v>195</v>
      </c>
      <c r="G12" s="71"/>
      <c r="H12" s="71" t="s">
        <v>193</v>
      </c>
      <c r="I12" s="72" t="s">
        <v>193</v>
      </c>
      <c r="J12" s="92">
        <v>6</v>
      </c>
      <c r="K12" s="73" t="s">
        <v>314</v>
      </c>
      <c r="L12" s="77">
        <v>0.4</v>
      </c>
      <c r="M12" s="89" t="s">
        <v>339</v>
      </c>
      <c r="N12" s="77" t="s">
        <v>315</v>
      </c>
      <c r="O12" s="73"/>
      <c r="P12" s="74" t="s">
        <v>295</v>
      </c>
      <c r="Q12" s="39"/>
      <c r="R12" s="73" t="s">
        <v>316</v>
      </c>
      <c r="S12" s="77">
        <v>1</v>
      </c>
      <c r="T12" s="73" t="s">
        <v>316</v>
      </c>
      <c r="U12" s="79">
        <f>+S12</f>
        <v>1</v>
      </c>
      <c r="V12" s="80" t="str">
        <f>IF(OR(AND(K12="Muy Baja",T12="Leve"),AND(K12="Muy Baja",T12="Menor"),AND(K12="Baja",T12="Leve")),"Bajo",IF(OR(AND(K12="Muy baja",T12="Moderado"),AND(K12="Baja",T12="Menor"),AND(K12="Baja",T12="Moderado"),AND(K12="Media",T12="Leve"),AND(K12="Media",T12="Menor"),AND(K12="Media",T12="Moderado"),AND(K12="Alta",T12="Leve"),AND(K12="Alta",T12="Menor")),"Moderado",IF(OR(AND(K12="Muy Baja",T12="Mayor"),AND(K12="Baja",T12="Mayor"),AND(K12="Media",T12="Mayor"),AND(K12="Alta",T12="Moderado"),AND(K12="Alta",T12="Mayor"),AND(K12="Muy Alta",T12="Leve"),AND(K12="Muy Alta",T12="Menor"),AND(K12="Muy Alta",T12="Moderado"),AND(K12="Muy Alta",T12="Mayor")),"Alto",IF(OR(AND(K12="Muy Baja",T12="Catastrofico"),AND(K12="Baja",T12="Catastrofico"),AND(K12="Media",T12="Catastrofico"),AND(K12="Alta",T12="Catastrofico"),AND(K12="Muy Alta",T12="Catastrofico")),"Extremo",))))</f>
        <v>Extremo</v>
      </c>
      <c r="W12" s="18">
        <v>1</v>
      </c>
      <c r="X12" s="19" t="s">
        <v>317</v>
      </c>
      <c r="Y12" s="19" t="s">
        <v>318</v>
      </c>
      <c r="Z12" s="19" t="s">
        <v>319</v>
      </c>
      <c r="AA12" s="20" t="s">
        <v>320</v>
      </c>
      <c r="AB12" s="21" t="s">
        <v>321</v>
      </c>
      <c r="AC12" s="43">
        <v>0.25</v>
      </c>
      <c r="AD12" s="22" t="s">
        <v>322</v>
      </c>
      <c r="AE12" s="21" t="s">
        <v>323</v>
      </c>
      <c r="AF12" s="43">
        <v>0.15</v>
      </c>
      <c r="AG12" s="23" t="s">
        <v>324</v>
      </c>
      <c r="AH12" s="23" t="s">
        <v>325</v>
      </c>
      <c r="AI12" s="23" t="s">
        <v>326</v>
      </c>
      <c r="AJ12" s="22">
        <v>0.4</v>
      </c>
      <c r="AK12" s="22"/>
      <c r="AL12" s="22">
        <v>0.24</v>
      </c>
      <c r="AM12" s="22">
        <v>1</v>
      </c>
      <c r="AN12" s="81">
        <f>+AL16</f>
        <v>0.19</v>
      </c>
      <c r="AO12" s="73" t="str">
        <f>IF(AN12&lt;=0,"",IF(AN12&lt;=20%,"Muy Baja",IF(AN12&lt;=40%,"Baja",IF(AN12&lt;=60%,"Media",IF(AN12&lt;=80%,"Alta","Muy Alta")))))</f>
        <v>Muy Baja</v>
      </c>
      <c r="AP12" s="81">
        <f>+AM16</f>
        <v>1</v>
      </c>
      <c r="AQ12" s="73" t="str">
        <f>IF(AP12&lt;=0,"",IF(AP12&lt;=20%,"Leve",IF(AP12&lt;=40%,"Menor",IF(AP12&lt;=60%,"Moderado",IF(AP12&lt;=80%,"Mayor","Catastrofico")))))</f>
        <v>Catastrofico</v>
      </c>
      <c r="AR12" s="80"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Extremo</v>
      </c>
      <c r="AS12" s="74" t="s">
        <v>332</v>
      </c>
      <c r="AT12" s="67"/>
      <c r="AU12" s="67"/>
      <c r="AV12" s="67"/>
      <c r="AW12" s="67"/>
      <c r="AX12" s="67"/>
      <c r="AY12" s="67"/>
      <c r="AZ12" s="67"/>
      <c r="BA12" s="67"/>
      <c r="BB12" s="67"/>
      <c r="BC12" s="67"/>
      <c r="BE12" s="40" t="str">
        <f>IF(BD12="","",IF(BD12="Muy Baja",0.2,IF(BD12="Baja",0.4,IF(BD12="Media",0.6,IF(BD12="Alta",0.8,IF(BD12="Muy Alta",1,))))))</f>
        <v/>
      </c>
      <c r="BF12" s="103" t="s">
        <v>307</v>
      </c>
      <c r="BG12" s="104"/>
      <c r="BI12" s="13" t="s">
        <v>297</v>
      </c>
    </row>
    <row r="13" spans="1:61" s="24" customFormat="1" ht="63.75" x14ac:dyDescent="0.25">
      <c r="A13" s="70"/>
      <c r="B13" s="70"/>
      <c r="C13" s="70"/>
      <c r="D13" s="70"/>
      <c r="E13" s="90"/>
      <c r="F13" s="70"/>
      <c r="G13" s="71"/>
      <c r="H13" s="71"/>
      <c r="I13" s="72"/>
      <c r="J13" s="92"/>
      <c r="K13" s="73"/>
      <c r="L13" s="78"/>
      <c r="M13" s="89"/>
      <c r="N13" s="78"/>
      <c r="O13" s="73"/>
      <c r="P13" s="75"/>
      <c r="Q13" s="39"/>
      <c r="R13" s="73"/>
      <c r="S13" s="78"/>
      <c r="T13" s="73"/>
      <c r="U13" s="79"/>
      <c r="V13" s="80"/>
      <c r="W13" s="18">
        <v>2</v>
      </c>
      <c r="X13" s="19" t="s">
        <v>317</v>
      </c>
      <c r="Y13" s="19" t="s">
        <v>327</v>
      </c>
      <c r="Z13" s="19" t="s">
        <v>328</v>
      </c>
      <c r="AA13" s="20" t="s">
        <v>329</v>
      </c>
      <c r="AB13" s="21" t="s">
        <v>321</v>
      </c>
      <c r="AC13" s="43">
        <v>0.25</v>
      </c>
      <c r="AD13" s="22" t="s">
        <v>322</v>
      </c>
      <c r="AE13" s="21" t="s">
        <v>323</v>
      </c>
      <c r="AF13" s="43">
        <v>0.15</v>
      </c>
      <c r="AG13" s="23" t="s">
        <v>330</v>
      </c>
      <c r="AH13" s="23" t="s">
        <v>325</v>
      </c>
      <c r="AI13" s="23" t="s">
        <v>331</v>
      </c>
      <c r="AJ13" s="22">
        <v>0.4</v>
      </c>
      <c r="AK13" s="22"/>
      <c r="AL13" s="22">
        <v>0.14000000000000001</v>
      </c>
      <c r="AM13" s="22">
        <v>1</v>
      </c>
      <c r="AN13" s="81"/>
      <c r="AO13" s="73"/>
      <c r="AP13" s="81"/>
      <c r="AQ13" s="73"/>
      <c r="AR13" s="80"/>
      <c r="AS13" s="75"/>
      <c r="AT13" s="68"/>
      <c r="AU13" s="68"/>
      <c r="AV13" s="68"/>
      <c r="AW13" s="68"/>
      <c r="AX13" s="68"/>
      <c r="AY13" s="68"/>
      <c r="AZ13" s="68"/>
      <c r="BA13" s="68"/>
      <c r="BB13" s="68"/>
      <c r="BC13" s="68"/>
      <c r="BE13" s="41"/>
      <c r="BF13"/>
      <c r="BI13" s="13" t="s">
        <v>295</v>
      </c>
    </row>
    <row r="14" spans="1:61" s="24" customFormat="1" ht="35.25" customHeight="1" x14ac:dyDescent="0.25">
      <c r="A14" s="70"/>
      <c r="B14" s="70"/>
      <c r="C14" s="70"/>
      <c r="D14" s="70"/>
      <c r="E14" s="90"/>
      <c r="F14" s="70"/>
      <c r="G14" s="71"/>
      <c r="H14" s="71"/>
      <c r="I14" s="72"/>
      <c r="J14" s="92"/>
      <c r="K14" s="73"/>
      <c r="L14" s="78"/>
      <c r="M14" s="89"/>
      <c r="N14" s="78"/>
      <c r="O14" s="73"/>
      <c r="P14" s="75"/>
      <c r="Q14" s="39"/>
      <c r="R14" s="73"/>
      <c r="S14" s="78"/>
      <c r="T14" s="73"/>
      <c r="U14" s="79"/>
      <c r="V14" s="80"/>
      <c r="W14" s="18"/>
      <c r="X14" s="19"/>
      <c r="Y14" s="19"/>
      <c r="Z14" s="19"/>
      <c r="AA14" s="20"/>
      <c r="AB14" s="21"/>
      <c r="AC14" s="43"/>
      <c r="AD14" s="22"/>
      <c r="AE14" s="21"/>
      <c r="AF14" s="43"/>
      <c r="AG14" s="23"/>
      <c r="AH14" s="23"/>
      <c r="AI14" s="23"/>
      <c r="AJ14" s="22"/>
      <c r="AK14" s="22"/>
      <c r="AL14" s="22"/>
      <c r="AM14" s="22"/>
      <c r="AN14" s="81"/>
      <c r="AO14" s="73"/>
      <c r="AP14" s="81"/>
      <c r="AQ14" s="73"/>
      <c r="AR14" s="80"/>
      <c r="AS14" s="75"/>
      <c r="AT14" s="68"/>
      <c r="AU14" s="68"/>
      <c r="AV14" s="68"/>
      <c r="AW14" s="68"/>
      <c r="AX14" s="68"/>
      <c r="AY14" s="68"/>
      <c r="AZ14" s="68"/>
      <c r="BA14" s="68"/>
      <c r="BB14" s="68"/>
      <c r="BC14" s="68"/>
      <c r="BE14" s="41"/>
      <c r="BF14"/>
    </row>
    <row r="15" spans="1:61" s="24" customFormat="1" ht="35.25" customHeight="1" x14ac:dyDescent="0.25">
      <c r="A15" s="70"/>
      <c r="B15" s="70"/>
      <c r="C15" s="70"/>
      <c r="D15" s="70"/>
      <c r="E15" s="90"/>
      <c r="F15" s="70"/>
      <c r="G15" s="71"/>
      <c r="H15" s="71"/>
      <c r="I15" s="72"/>
      <c r="J15" s="92"/>
      <c r="K15" s="73"/>
      <c r="L15" s="78"/>
      <c r="M15" s="89"/>
      <c r="N15" s="78"/>
      <c r="O15" s="73"/>
      <c r="P15" s="75"/>
      <c r="Q15" s="39"/>
      <c r="R15" s="73"/>
      <c r="S15" s="78"/>
      <c r="T15" s="73"/>
      <c r="U15" s="79"/>
      <c r="V15" s="80"/>
      <c r="W15" s="18"/>
      <c r="X15" s="19"/>
      <c r="Y15" s="19"/>
      <c r="Z15" s="19"/>
      <c r="AA15" s="20"/>
      <c r="AB15" s="21"/>
      <c r="AC15" s="43"/>
      <c r="AD15" s="22"/>
      <c r="AE15" s="21"/>
      <c r="AF15" s="43"/>
      <c r="AG15" s="23"/>
      <c r="AH15" s="23"/>
      <c r="AI15" s="23"/>
      <c r="AJ15" s="22"/>
      <c r="AK15" s="22"/>
      <c r="AL15" s="22"/>
      <c r="AM15" s="22"/>
      <c r="AN15" s="81"/>
      <c r="AO15" s="73"/>
      <c r="AP15" s="81"/>
      <c r="AQ15" s="73"/>
      <c r="AR15" s="80"/>
      <c r="AS15" s="75"/>
      <c r="AT15" s="68"/>
      <c r="AU15" s="68"/>
      <c r="AV15" s="68"/>
      <c r="AW15" s="68"/>
      <c r="AX15" s="68"/>
      <c r="AY15" s="68"/>
      <c r="AZ15" s="68"/>
      <c r="BA15" s="68"/>
      <c r="BB15" s="68"/>
      <c r="BC15" s="68"/>
      <c r="BE15" s="41"/>
      <c r="BF15"/>
    </row>
    <row r="16" spans="1:61" s="24" customFormat="1" ht="35.25" customHeight="1" x14ac:dyDescent="0.25">
      <c r="A16" s="70"/>
      <c r="B16" s="70"/>
      <c r="C16" s="70"/>
      <c r="D16" s="70"/>
      <c r="E16" s="90"/>
      <c r="F16" s="70"/>
      <c r="G16" s="71"/>
      <c r="H16" s="71"/>
      <c r="I16" s="72"/>
      <c r="J16" s="92"/>
      <c r="K16" s="73"/>
      <c r="L16" s="78"/>
      <c r="M16" s="89"/>
      <c r="N16" s="78"/>
      <c r="O16" s="73"/>
      <c r="P16" s="76"/>
      <c r="Q16" s="39"/>
      <c r="R16" s="73"/>
      <c r="S16" s="78"/>
      <c r="T16" s="73"/>
      <c r="U16" s="79"/>
      <c r="V16" s="80"/>
      <c r="W16" s="25"/>
      <c r="X16" s="25"/>
      <c r="Y16" s="25"/>
      <c r="Z16" s="25"/>
      <c r="AA16" s="25"/>
      <c r="AB16" s="26"/>
      <c r="AC16" s="43"/>
      <c r="AD16" s="26"/>
      <c r="AE16" s="26"/>
      <c r="AF16" s="43"/>
      <c r="AG16" s="26"/>
      <c r="AH16" s="26"/>
      <c r="AI16" s="26"/>
      <c r="AJ16" s="22"/>
      <c r="AK16" s="22"/>
      <c r="AL16" s="22">
        <f>AVERAGE(AL12:AL13)</f>
        <v>0.19</v>
      </c>
      <c r="AM16" s="22">
        <f>AVERAGE(AM12:AM13)</f>
        <v>1</v>
      </c>
      <c r="AN16" s="81"/>
      <c r="AO16" s="73"/>
      <c r="AP16" s="81"/>
      <c r="AQ16" s="73"/>
      <c r="AR16" s="80"/>
      <c r="AS16" s="76"/>
      <c r="AT16" s="69"/>
      <c r="AU16" s="69"/>
      <c r="AV16" s="69"/>
      <c r="AW16" s="69"/>
      <c r="AX16" s="69"/>
      <c r="AY16" s="69"/>
      <c r="AZ16" s="69"/>
      <c r="BA16" s="69"/>
      <c r="BB16" s="69"/>
      <c r="BC16" s="69"/>
      <c r="BE16" s="42"/>
    </row>
    <row r="17" spans="1:61" s="24" customFormat="1" ht="49.5" customHeight="1" x14ac:dyDescent="0.25">
      <c r="A17" s="70" t="s">
        <v>334</v>
      </c>
      <c r="B17" s="70" t="s">
        <v>194</v>
      </c>
      <c r="C17" s="70" t="s">
        <v>335</v>
      </c>
      <c r="D17" s="70" t="s">
        <v>336</v>
      </c>
      <c r="E17" s="90" t="str">
        <f>+CONCATENATE(B17," ",C17," ",D17)</f>
        <v>Posibilidad de perdida reputacional por no cumplir con los lineamientos normativos vigentes de los estandares de publicación debido a  fallas técnicas en pagina web de la entidad</v>
      </c>
      <c r="F17" s="70" t="s">
        <v>337</v>
      </c>
      <c r="G17" s="71"/>
      <c r="H17" s="71" t="s">
        <v>355</v>
      </c>
      <c r="I17" s="72" t="s">
        <v>356</v>
      </c>
      <c r="J17" s="94">
        <v>365</v>
      </c>
      <c r="K17" s="73" t="s">
        <v>338</v>
      </c>
      <c r="L17" s="77">
        <v>1</v>
      </c>
      <c r="M17" s="89" t="s">
        <v>339</v>
      </c>
      <c r="N17" s="77" t="s">
        <v>315</v>
      </c>
      <c r="O17" s="73"/>
      <c r="P17" s="74" t="s">
        <v>295</v>
      </c>
      <c r="Q17" s="39"/>
      <c r="R17" s="73" t="s">
        <v>340</v>
      </c>
      <c r="S17" s="77">
        <v>0.8</v>
      </c>
      <c r="T17" s="73" t="s">
        <v>340</v>
      </c>
      <c r="U17" s="79">
        <f>+S17</f>
        <v>0.8</v>
      </c>
      <c r="V17" s="73" t="str">
        <f>IF(OR(AND(K17="Muy Baja",T17="Leve"),AND(K17="Muy Baja",T17="Menor"),AND(K17="Baja",T17="Leve")),"Bajo",IF(OR(AND(K17="Muy baja",T17="Moderado"),AND(K17="Baja",T17="Menor"),AND(K17="Baja",T17="Moderado"),AND(K17="Media",T17="Leve"),AND(K17="Media",T17="Menor"),AND(K17="Media",T17="Moderado"),AND(K17="Alta",T17="Leve"),AND(K17="Alta",T17="Menor")),"Moderado",IF(OR(AND(K17="Muy Baja",T17="Mayor"),AND(K17="Baja",T17="Mayor"),AND(K17="Media",T17="Mayor"),AND(K17="Alta",T17="Moderado"),AND(K17="Alta",T17="Mayor"),AND(K17="Muy Alta",T17="Leve"),AND(K17="Muy Alta",T17="Menor"),AND(K17="Muy Alta",T17="Moderado"),AND(K17="Muy Alta",T17="Mayor")),"Alto",IF(OR(AND(K17="Muy Baja",T17="Catastrofico"),AND(K17="Baja",T17="Catastrofico"),AND(K17="Media",T17="Catastrofico"),AND(K17="Alta",T17="Catastrofico"),AND(K17="Muy Alta",T17="Catastrofico")),"Extremo",))))</f>
        <v>Alto</v>
      </c>
      <c r="W17" s="18">
        <v>1</v>
      </c>
      <c r="X17" s="19" t="s">
        <v>342</v>
      </c>
      <c r="Y17" s="19" t="s">
        <v>343</v>
      </c>
      <c r="Z17" s="19" t="s">
        <v>344</v>
      </c>
      <c r="AA17" s="20" t="s">
        <v>345</v>
      </c>
      <c r="AB17" s="21" t="s">
        <v>321</v>
      </c>
      <c r="AC17" s="43">
        <v>0.25</v>
      </c>
      <c r="AD17" s="22" t="s">
        <v>322</v>
      </c>
      <c r="AE17" s="21" t="s">
        <v>323</v>
      </c>
      <c r="AF17" s="43">
        <v>0.15</v>
      </c>
      <c r="AG17" s="23" t="s">
        <v>330</v>
      </c>
      <c r="AH17" s="23" t="s">
        <v>325</v>
      </c>
      <c r="AI17" s="23" t="s">
        <v>331</v>
      </c>
      <c r="AJ17" s="22">
        <v>0.4</v>
      </c>
      <c r="AK17" s="22"/>
      <c r="AL17" s="22">
        <v>0.36</v>
      </c>
      <c r="AM17" s="22">
        <v>0.8</v>
      </c>
      <c r="AN17" s="81">
        <f>+AL21</f>
        <v>0.28666666666666668</v>
      </c>
      <c r="AO17" s="73" t="str">
        <f>IF(AN17&lt;=0,"",IF(AN17&lt;=20%,"Muy Baja",IF(AN17&lt;=40%,"Baja",IF(AN17&lt;=60%,"Media",IF(AN17&lt;=80%,"Alta","Muy Alta")))))</f>
        <v>Baja</v>
      </c>
      <c r="AP17" s="81">
        <f>+AM21</f>
        <v>0.8</v>
      </c>
      <c r="AQ17" s="73" t="str">
        <f>IF(AP17&lt;=0,"",IF(AP17&lt;=20%,"Leve",IF(AP17&lt;=40%,"Menor",IF(AP17&lt;=60%,"Moderado",IF(AP17&lt;=80%,"Mayor","Catastrofico")))))</f>
        <v>Mayor</v>
      </c>
      <c r="AR17" s="80"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Alto</v>
      </c>
      <c r="AS17" s="74" t="s">
        <v>351</v>
      </c>
      <c r="AT17" s="67"/>
      <c r="AU17" s="67"/>
      <c r="AV17" s="67"/>
      <c r="AW17" s="67"/>
      <c r="AX17" s="67"/>
      <c r="AY17" s="67"/>
      <c r="AZ17" s="67"/>
      <c r="BA17" s="67"/>
      <c r="BB17" s="67"/>
      <c r="BC17" s="67"/>
      <c r="BI17" s="13" t="s">
        <v>292</v>
      </c>
    </row>
    <row r="18" spans="1:61" s="24" customFormat="1" ht="33.75" customHeight="1" x14ac:dyDescent="0.25">
      <c r="A18" s="70"/>
      <c r="B18" s="70"/>
      <c r="C18" s="70"/>
      <c r="D18" s="70"/>
      <c r="E18" s="90"/>
      <c r="F18" s="70"/>
      <c r="G18" s="71"/>
      <c r="H18" s="71"/>
      <c r="I18" s="72"/>
      <c r="J18" s="95"/>
      <c r="K18" s="73"/>
      <c r="L18" s="78"/>
      <c r="M18" s="89"/>
      <c r="N18" s="78"/>
      <c r="O18" s="73"/>
      <c r="P18" s="75"/>
      <c r="Q18" s="39"/>
      <c r="R18" s="73"/>
      <c r="S18" s="78"/>
      <c r="T18" s="73"/>
      <c r="U18" s="79"/>
      <c r="V18" s="73"/>
      <c r="W18" s="18">
        <v>2</v>
      </c>
      <c r="X18" s="19" t="s">
        <v>342</v>
      </c>
      <c r="Y18" s="19" t="s">
        <v>346</v>
      </c>
      <c r="Z18" s="19" t="s">
        <v>347</v>
      </c>
      <c r="AA18" s="20" t="s">
        <v>349</v>
      </c>
      <c r="AB18" s="21" t="s">
        <v>321</v>
      </c>
      <c r="AC18" s="43">
        <v>0.15</v>
      </c>
      <c r="AD18" s="22" t="s">
        <v>322</v>
      </c>
      <c r="AE18" s="21" t="s">
        <v>323</v>
      </c>
      <c r="AF18" s="43">
        <v>0.15</v>
      </c>
      <c r="AG18" s="23" t="s">
        <v>330</v>
      </c>
      <c r="AH18" s="23" t="s">
        <v>325</v>
      </c>
      <c r="AI18" s="23" t="s">
        <v>331</v>
      </c>
      <c r="AJ18" s="22">
        <v>0.3</v>
      </c>
      <c r="AK18" s="22"/>
      <c r="AL18" s="22">
        <v>0.25</v>
      </c>
      <c r="AM18" s="22">
        <v>0.8</v>
      </c>
      <c r="AN18" s="81"/>
      <c r="AO18" s="73"/>
      <c r="AP18" s="81"/>
      <c r="AQ18" s="73"/>
      <c r="AR18" s="80"/>
      <c r="AS18" s="75"/>
      <c r="AT18" s="68"/>
      <c r="AU18" s="68"/>
      <c r="AV18" s="68"/>
      <c r="AW18" s="68"/>
      <c r="AX18" s="68"/>
      <c r="AY18" s="68"/>
      <c r="AZ18" s="68"/>
      <c r="BA18" s="68"/>
      <c r="BB18" s="68"/>
      <c r="BC18" s="68"/>
      <c r="BI18" s="13" t="s">
        <v>293</v>
      </c>
    </row>
    <row r="19" spans="1:61" s="24" customFormat="1" ht="51" x14ac:dyDescent="0.25">
      <c r="A19" s="70"/>
      <c r="B19" s="70"/>
      <c r="C19" s="70"/>
      <c r="D19" s="70"/>
      <c r="E19" s="90"/>
      <c r="F19" s="70"/>
      <c r="G19" s="71"/>
      <c r="H19" s="71"/>
      <c r="I19" s="72"/>
      <c r="J19" s="95"/>
      <c r="K19" s="73"/>
      <c r="L19" s="78"/>
      <c r="M19" s="89"/>
      <c r="N19" s="78"/>
      <c r="O19" s="73"/>
      <c r="P19" s="75"/>
      <c r="Q19" s="39"/>
      <c r="R19" s="73"/>
      <c r="S19" s="78"/>
      <c r="T19" s="73"/>
      <c r="U19" s="79"/>
      <c r="V19" s="73"/>
      <c r="W19" s="18">
        <v>3</v>
      </c>
      <c r="X19" s="19" t="s">
        <v>357</v>
      </c>
      <c r="Y19" s="19" t="s">
        <v>341</v>
      </c>
      <c r="Z19" s="19" t="s">
        <v>348</v>
      </c>
      <c r="AA19" s="20" t="s">
        <v>358</v>
      </c>
      <c r="AB19" s="21" t="s">
        <v>350</v>
      </c>
      <c r="AC19" s="43">
        <v>0.15</v>
      </c>
      <c r="AD19" s="22" t="s">
        <v>322</v>
      </c>
      <c r="AE19" s="21" t="s">
        <v>323</v>
      </c>
      <c r="AF19" s="43">
        <v>0.15</v>
      </c>
      <c r="AG19" s="23" t="s">
        <v>324</v>
      </c>
      <c r="AH19" s="23" t="s">
        <v>325</v>
      </c>
      <c r="AI19" s="23" t="s">
        <v>326</v>
      </c>
      <c r="AJ19" s="22">
        <v>0.3</v>
      </c>
      <c r="AK19" s="22"/>
      <c r="AL19" s="22">
        <v>0.25</v>
      </c>
      <c r="AM19" s="22">
        <v>0.8</v>
      </c>
      <c r="AN19" s="81"/>
      <c r="AO19" s="73"/>
      <c r="AP19" s="81"/>
      <c r="AQ19" s="73"/>
      <c r="AR19" s="80"/>
      <c r="AS19" s="75"/>
      <c r="AT19" s="68"/>
      <c r="AU19" s="68"/>
      <c r="AV19" s="68"/>
      <c r="AW19" s="68"/>
      <c r="AX19" s="68"/>
      <c r="AY19" s="68"/>
      <c r="AZ19" s="68"/>
      <c r="BA19" s="68"/>
      <c r="BB19" s="68"/>
      <c r="BC19" s="68"/>
      <c r="BI19" s="13" t="s">
        <v>294</v>
      </c>
    </row>
    <row r="20" spans="1:61" s="24" customFormat="1" ht="33.75" customHeight="1" x14ac:dyDescent="0.25">
      <c r="A20" s="70"/>
      <c r="B20" s="70"/>
      <c r="C20" s="70"/>
      <c r="D20" s="70"/>
      <c r="E20" s="90"/>
      <c r="F20" s="70"/>
      <c r="G20" s="71"/>
      <c r="H20" s="71"/>
      <c r="I20" s="72"/>
      <c r="J20" s="95"/>
      <c r="K20" s="73"/>
      <c r="L20" s="78"/>
      <c r="M20" s="89"/>
      <c r="N20" s="78"/>
      <c r="O20" s="73"/>
      <c r="P20" s="75"/>
      <c r="Q20" s="39"/>
      <c r="R20" s="73"/>
      <c r="S20" s="78"/>
      <c r="T20" s="73"/>
      <c r="U20" s="79"/>
      <c r="V20" s="73"/>
      <c r="W20" s="18"/>
      <c r="X20" s="19"/>
      <c r="Y20" s="19"/>
      <c r="Z20" s="19"/>
      <c r="AA20" s="20"/>
      <c r="AB20" s="21"/>
      <c r="AC20" s="43"/>
      <c r="AD20" s="22"/>
      <c r="AE20" s="21"/>
      <c r="AF20" s="43"/>
      <c r="AG20" s="23"/>
      <c r="AH20" s="23"/>
      <c r="AI20" s="23"/>
      <c r="AJ20" s="22"/>
      <c r="AK20" s="22"/>
      <c r="AL20" s="22"/>
      <c r="AM20" s="22"/>
      <c r="AN20" s="81"/>
      <c r="AO20" s="73"/>
      <c r="AP20" s="81"/>
      <c r="AQ20" s="73"/>
      <c r="AR20" s="80"/>
      <c r="AS20" s="75"/>
      <c r="AT20" s="68"/>
      <c r="AU20" s="68"/>
      <c r="AV20" s="68"/>
      <c r="AW20" s="68"/>
      <c r="AX20" s="68"/>
      <c r="AY20" s="68"/>
      <c r="AZ20" s="68"/>
      <c r="BA20" s="68"/>
      <c r="BB20" s="68"/>
      <c r="BC20" s="68"/>
      <c r="BI20" s="13" t="s">
        <v>290</v>
      </c>
    </row>
    <row r="21" spans="1:61" s="24" customFormat="1" ht="33.75" customHeight="1" x14ac:dyDescent="0.25">
      <c r="A21" s="70"/>
      <c r="B21" s="70"/>
      <c r="C21" s="70"/>
      <c r="D21" s="70"/>
      <c r="E21" s="90"/>
      <c r="F21" s="70"/>
      <c r="G21" s="71"/>
      <c r="H21" s="71"/>
      <c r="I21" s="72"/>
      <c r="J21" s="96"/>
      <c r="K21" s="73"/>
      <c r="L21" s="78"/>
      <c r="M21" s="89"/>
      <c r="N21" s="78"/>
      <c r="O21" s="73"/>
      <c r="P21" s="76"/>
      <c r="Q21" s="39"/>
      <c r="R21" s="73"/>
      <c r="S21" s="78"/>
      <c r="T21" s="73"/>
      <c r="U21" s="79"/>
      <c r="V21" s="73"/>
      <c r="W21" s="25"/>
      <c r="X21" s="25"/>
      <c r="Y21" s="25"/>
      <c r="Z21" s="25"/>
      <c r="AA21" s="25"/>
      <c r="AB21" s="26"/>
      <c r="AC21" s="43"/>
      <c r="AD21" s="26"/>
      <c r="AE21" s="26"/>
      <c r="AF21" s="43"/>
      <c r="AG21" s="26"/>
      <c r="AH21" s="26"/>
      <c r="AI21" s="26"/>
      <c r="AJ21" s="22"/>
      <c r="AK21" s="22"/>
      <c r="AL21" s="22">
        <f>AVERAGE(AL17:AL19)</f>
        <v>0.28666666666666668</v>
      </c>
      <c r="AM21" s="22">
        <v>0.8</v>
      </c>
      <c r="AN21" s="81"/>
      <c r="AO21" s="73"/>
      <c r="AP21" s="81"/>
      <c r="AQ21" s="73"/>
      <c r="AR21" s="80"/>
      <c r="AS21" s="76"/>
      <c r="AT21" s="69"/>
      <c r="AU21" s="69"/>
      <c r="AV21" s="69"/>
      <c r="AW21" s="69"/>
      <c r="AX21" s="69"/>
      <c r="AY21" s="69"/>
      <c r="AZ21" s="69"/>
      <c r="BA21" s="69"/>
      <c r="BB21" s="69"/>
      <c r="BC21" s="69"/>
      <c r="BI21" s="13" t="s">
        <v>289</v>
      </c>
    </row>
    <row r="22" spans="1:61" s="27" customFormat="1" ht="51" x14ac:dyDescent="0.25">
      <c r="A22" s="70" t="s">
        <v>352</v>
      </c>
      <c r="B22" s="70" t="s">
        <v>194</v>
      </c>
      <c r="C22" s="70" t="s">
        <v>335</v>
      </c>
      <c r="D22" s="70" t="s">
        <v>353</v>
      </c>
      <c r="E22" s="90" t="s">
        <v>354</v>
      </c>
      <c r="F22" s="70" t="s">
        <v>195</v>
      </c>
      <c r="G22" s="71"/>
      <c r="H22" s="71" t="s">
        <v>193</v>
      </c>
      <c r="I22" s="72" t="s">
        <v>193</v>
      </c>
      <c r="J22" s="70">
        <v>365</v>
      </c>
      <c r="K22" s="73" t="s">
        <v>338</v>
      </c>
      <c r="L22" s="77">
        <v>0.6</v>
      </c>
      <c r="M22" s="89" t="s">
        <v>339</v>
      </c>
      <c r="N22" s="77" t="s">
        <v>315</v>
      </c>
      <c r="O22" s="73"/>
      <c r="P22" s="74" t="s">
        <v>295</v>
      </c>
      <c r="Q22" s="39"/>
      <c r="R22" s="73" t="s">
        <v>316</v>
      </c>
      <c r="S22" s="77">
        <v>1</v>
      </c>
      <c r="T22" s="73" t="s">
        <v>316</v>
      </c>
      <c r="U22" s="79">
        <v>1</v>
      </c>
      <c r="V22" s="80" t="str">
        <f>IF(OR(AND(K22="Muy Baja",T22="Leve"),AND(K22="Muy Baja",T22="Menor"),AND(K22="Baja",T22="Leve")),"Bajo",IF(OR(AND(K22="Muy baja",T22="Moderado"),AND(K22="Baja",T22="Menor"),AND(K22="Baja",T22="Moderado"),AND(K22="Media",T22="Leve"),AND(K22="Media",T22="Menor"),AND(K22="Media",T22="Moderado"),AND(K22="Alta",T22="Leve"),AND(K22="Alta",T22="Menor")),"Moderado",IF(OR(AND(K22="Muy Baja",T22="Mayor"),AND(K22="Baja",T22="Mayor"),AND(K22="Media",T22="Mayor"),AND(K22="Alta",T22="Moderado"),AND(K22="Alta",T22="Mayor"),AND(K22="Muy Alta",T22="Leve"),AND(K22="Muy Alta",T22="Menor"),AND(K22="Muy Alta",T22="Moderado"),AND(K22="Muy Alta",T22="Mayor")),"Alto",IF(OR(AND(K22="Muy Baja",T22="Catastrofico"),AND(K22="Baja",T22="Catastrofico"),AND(K22="Media",T22="Catastrofico"),AND(K22="Alta",T22="Catastrofico"),AND(K22="Muy Alta",T22="Catastrofico")),"Extremo",))))</f>
        <v>Extremo</v>
      </c>
      <c r="W22" s="18">
        <v>1</v>
      </c>
      <c r="X22" s="19" t="s">
        <v>357</v>
      </c>
      <c r="Y22" s="19" t="s">
        <v>359</v>
      </c>
      <c r="Z22" s="19" t="s">
        <v>361</v>
      </c>
      <c r="AA22" s="20" t="s">
        <v>363</v>
      </c>
      <c r="AB22" s="21" t="s">
        <v>321</v>
      </c>
      <c r="AC22" s="43">
        <v>0.25</v>
      </c>
      <c r="AD22" s="22" t="s">
        <v>322</v>
      </c>
      <c r="AE22" s="21" t="s">
        <v>323</v>
      </c>
      <c r="AF22" s="43">
        <v>0.15</v>
      </c>
      <c r="AG22" s="23" t="s">
        <v>330</v>
      </c>
      <c r="AH22" s="23" t="s">
        <v>325</v>
      </c>
      <c r="AI22" s="23" t="s">
        <v>331</v>
      </c>
      <c r="AJ22" s="22">
        <v>0.4</v>
      </c>
      <c r="AK22" s="22"/>
      <c r="AL22" s="22">
        <v>0.36</v>
      </c>
      <c r="AM22" s="22">
        <v>1</v>
      </c>
      <c r="AN22" s="81">
        <f>+AL26</f>
        <v>0.36</v>
      </c>
      <c r="AO22" s="73" t="str">
        <f>IF(AN22&lt;=0,"",IF(AN22&lt;=20%,"Muy Baja",IF(AN22&lt;=40%,"Baja",IF(AN22&lt;=60%,"Media",IF(AN22&lt;=80%,"Alta","Muy Alta")))))</f>
        <v>Baja</v>
      </c>
      <c r="AP22" s="81">
        <f>+AM26</f>
        <v>0.875</v>
      </c>
      <c r="AQ22" s="73" t="str">
        <f>IF(AP22&lt;=0,"",IF(AP22&lt;=20%,"Leve",IF(AP22&lt;=40%,"Menor",IF(AP22&lt;=60%,"Moderado",IF(AP22&lt;=80%,"Mayor","Catastrofico")))))</f>
        <v>Catastrofico</v>
      </c>
      <c r="AR22" s="80"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Extremo</v>
      </c>
      <c r="AS22" s="74" t="s">
        <v>351</v>
      </c>
      <c r="AT22" s="67"/>
      <c r="AU22" s="67"/>
      <c r="AV22" s="67"/>
      <c r="AW22" s="67"/>
      <c r="AX22" s="67"/>
      <c r="AY22" s="67"/>
      <c r="AZ22" s="67"/>
      <c r="BA22" s="67"/>
      <c r="BB22" s="67"/>
      <c r="BC22" s="67"/>
    </row>
    <row r="23" spans="1:61" s="27" customFormat="1" ht="63.75" x14ac:dyDescent="0.25">
      <c r="A23" s="70"/>
      <c r="B23" s="70"/>
      <c r="C23" s="70"/>
      <c r="D23" s="70"/>
      <c r="E23" s="90"/>
      <c r="F23" s="70"/>
      <c r="G23" s="71"/>
      <c r="H23" s="71"/>
      <c r="I23" s="72"/>
      <c r="J23" s="70"/>
      <c r="K23" s="73"/>
      <c r="L23" s="78"/>
      <c r="M23" s="89"/>
      <c r="N23" s="78"/>
      <c r="O23" s="73"/>
      <c r="P23" s="75"/>
      <c r="Q23" s="39"/>
      <c r="R23" s="73"/>
      <c r="S23" s="78"/>
      <c r="T23" s="73"/>
      <c r="U23" s="79"/>
      <c r="V23" s="80"/>
      <c r="W23" s="18">
        <v>2</v>
      </c>
      <c r="X23" s="19" t="s">
        <v>342</v>
      </c>
      <c r="Y23" s="19" t="s">
        <v>360</v>
      </c>
      <c r="Z23" s="19" t="s">
        <v>362</v>
      </c>
      <c r="AA23" s="20" t="s">
        <v>364</v>
      </c>
      <c r="AB23" s="21" t="s">
        <v>365</v>
      </c>
      <c r="AC23" s="43">
        <v>0.1</v>
      </c>
      <c r="AD23" s="22" t="s">
        <v>366</v>
      </c>
      <c r="AE23" s="21" t="s">
        <v>323</v>
      </c>
      <c r="AF23" s="43">
        <v>0.15</v>
      </c>
      <c r="AG23" s="23" t="s">
        <v>330</v>
      </c>
      <c r="AH23" s="23" t="s">
        <v>325</v>
      </c>
      <c r="AI23" s="23" t="s">
        <v>331</v>
      </c>
      <c r="AJ23" s="22">
        <v>0.15</v>
      </c>
      <c r="AK23" s="22"/>
      <c r="AL23" s="22">
        <v>0.36</v>
      </c>
      <c r="AM23" s="22">
        <v>0.75</v>
      </c>
      <c r="AN23" s="81"/>
      <c r="AO23" s="73"/>
      <c r="AP23" s="81"/>
      <c r="AQ23" s="73"/>
      <c r="AR23" s="80"/>
      <c r="AS23" s="75"/>
      <c r="AT23" s="68"/>
      <c r="AU23" s="68"/>
      <c r="AV23" s="68"/>
      <c r="AW23" s="68"/>
      <c r="AX23" s="68"/>
      <c r="AY23" s="68"/>
      <c r="AZ23" s="68"/>
      <c r="BA23" s="68"/>
      <c r="BB23" s="68"/>
      <c r="BC23" s="68"/>
    </row>
    <row r="24" spans="1:61" s="27" customFormat="1" ht="33.75" customHeight="1" x14ac:dyDescent="0.25">
      <c r="A24" s="70"/>
      <c r="B24" s="70"/>
      <c r="C24" s="70"/>
      <c r="D24" s="70"/>
      <c r="E24" s="90"/>
      <c r="F24" s="70"/>
      <c r="G24" s="71"/>
      <c r="H24" s="71"/>
      <c r="I24" s="72"/>
      <c r="J24" s="70"/>
      <c r="K24" s="73"/>
      <c r="L24" s="78"/>
      <c r="M24" s="89"/>
      <c r="N24" s="78"/>
      <c r="O24" s="73"/>
      <c r="P24" s="75"/>
      <c r="Q24" s="39"/>
      <c r="R24" s="73"/>
      <c r="S24" s="78"/>
      <c r="T24" s="73"/>
      <c r="U24" s="79"/>
      <c r="V24" s="80"/>
      <c r="W24" s="18"/>
      <c r="X24" s="19"/>
      <c r="Y24" s="19"/>
      <c r="Z24" s="19"/>
      <c r="AA24" s="20"/>
      <c r="AB24" s="21"/>
      <c r="AC24" s="43"/>
      <c r="AD24" s="22"/>
      <c r="AE24" s="21"/>
      <c r="AF24" s="43"/>
      <c r="AG24" s="23"/>
      <c r="AH24" s="23"/>
      <c r="AI24" s="23"/>
      <c r="AJ24" s="22"/>
      <c r="AK24" s="22"/>
      <c r="AL24" s="22"/>
      <c r="AM24" s="22"/>
      <c r="AN24" s="81"/>
      <c r="AO24" s="73"/>
      <c r="AP24" s="81"/>
      <c r="AQ24" s="73"/>
      <c r="AR24" s="80"/>
      <c r="AS24" s="75"/>
      <c r="AT24" s="68"/>
      <c r="AU24" s="68"/>
      <c r="AV24" s="68"/>
      <c r="AW24" s="68"/>
      <c r="AX24" s="68"/>
      <c r="AY24" s="68"/>
      <c r="AZ24" s="68"/>
      <c r="BA24" s="68"/>
      <c r="BB24" s="68"/>
      <c r="BC24" s="68"/>
      <c r="BI24" s="27" t="s">
        <v>184</v>
      </c>
    </row>
    <row r="25" spans="1:61" s="27" customFormat="1" ht="33.75" customHeight="1" x14ac:dyDescent="0.25">
      <c r="A25" s="70"/>
      <c r="B25" s="70"/>
      <c r="C25" s="70"/>
      <c r="D25" s="70"/>
      <c r="E25" s="90"/>
      <c r="F25" s="70"/>
      <c r="G25" s="71"/>
      <c r="H25" s="71"/>
      <c r="I25" s="72"/>
      <c r="J25" s="70"/>
      <c r="K25" s="73"/>
      <c r="L25" s="78"/>
      <c r="M25" s="89"/>
      <c r="N25" s="78"/>
      <c r="O25" s="73"/>
      <c r="P25" s="75"/>
      <c r="Q25" s="39"/>
      <c r="R25" s="73"/>
      <c r="S25" s="78"/>
      <c r="T25" s="73"/>
      <c r="U25" s="79"/>
      <c r="V25" s="80"/>
      <c r="W25" s="18"/>
      <c r="X25" s="19"/>
      <c r="Y25" s="19"/>
      <c r="Z25" s="19"/>
      <c r="AA25" s="20"/>
      <c r="AB25" s="21"/>
      <c r="AC25" s="43"/>
      <c r="AD25" s="22"/>
      <c r="AE25" s="21"/>
      <c r="AF25" s="43"/>
      <c r="AG25" s="23"/>
      <c r="AH25" s="23"/>
      <c r="AI25" s="23"/>
      <c r="AJ25" s="22"/>
      <c r="AK25" s="22"/>
      <c r="AL25" s="22"/>
      <c r="AM25" s="22"/>
      <c r="AN25" s="81"/>
      <c r="AO25" s="73"/>
      <c r="AP25" s="81"/>
      <c r="AQ25" s="73"/>
      <c r="AR25" s="80"/>
      <c r="AS25" s="75"/>
      <c r="AT25" s="68"/>
      <c r="AU25" s="68"/>
      <c r="AV25" s="68"/>
      <c r="AW25" s="68"/>
      <c r="AX25" s="68"/>
      <c r="AY25" s="68"/>
      <c r="AZ25" s="68"/>
      <c r="BA25" s="68"/>
      <c r="BB25" s="68"/>
      <c r="BC25" s="68"/>
    </row>
    <row r="26" spans="1:61" s="27" customFormat="1" ht="33.75" customHeight="1" x14ac:dyDescent="0.25">
      <c r="A26" s="70"/>
      <c r="B26" s="70"/>
      <c r="C26" s="70"/>
      <c r="D26" s="70"/>
      <c r="E26" s="90"/>
      <c r="F26" s="70"/>
      <c r="G26" s="71"/>
      <c r="H26" s="71"/>
      <c r="I26" s="72"/>
      <c r="J26" s="70"/>
      <c r="K26" s="73"/>
      <c r="L26" s="78"/>
      <c r="M26" s="89"/>
      <c r="N26" s="78"/>
      <c r="O26" s="73"/>
      <c r="P26" s="76"/>
      <c r="Q26" s="39"/>
      <c r="R26" s="73"/>
      <c r="S26" s="78"/>
      <c r="T26" s="73"/>
      <c r="U26" s="79"/>
      <c r="V26" s="80"/>
      <c r="W26" s="25"/>
      <c r="X26" s="25"/>
      <c r="Y26" s="25"/>
      <c r="Z26" s="25"/>
      <c r="AA26" s="25"/>
      <c r="AB26" s="26"/>
      <c r="AC26" s="43"/>
      <c r="AD26" s="26"/>
      <c r="AE26" s="26"/>
      <c r="AF26" s="43"/>
      <c r="AG26" s="26"/>
      <c r="AH26" s="26"/>
      <c r="AI26" s="26"/>
      <c r="AJ26" s="22"/>
      <c r="AK26" s="22"/>
      <c r="AL26" s="22">
        <v>0.36</v>
      </c>
      <c r="AM26" s="22">
        <f>AVERAGE(AM22:AM23)</f>
        <v>0.875</v>
      </c>
      <c r="AN26" s="81"/>
      <c r="AO26" s="73"/>
      <c r="AP26" s="81"/>
      <c r="AQ26" s="73"/>
      <c r="AR26" s="80"/>
      <c r="AS26" s="76"/>
      <c r="AT26" s="69"/>
      <c r="AU26" s="69"/>
      <c r="AV26" s="69"/>
      <c r="AW26" s="69"/>
      <c r="AX26" s="69"/>
      <c r="AY26" s="69"/>
      <c r="AZ26" s="69"/>
      <c r="BA26" s="69"/>
      <c r="BB26" s="69"/>
      <c r="BC26" s="69"/>
    </row>
    <row r="27" spans="1:61" s="27" customFormat="1" ht="76.5" x14ac:dyDescent="0.25">
      <c r="A27" s="70" t="s">
        <v>367</v>
      </c>
      <c r="B27" s="70" t="s">
        <v>379</v>
      </c>
      <c r="C27" s="70" t="s">
        <v>369</v>
      </c>
      <c r="D27" s="70" t="s">
        <v>370</v>
      </c>
      <c r="E27" s="90" t="s">
        <v>372</v>
      </c>
      <c r="F27" s="70" t="s">
        <v>195</v>
      </c>
      <c r="G27" s="71"/>
      <c r="H27" s="71" t="s">
        <v>193</v>
      </c>
      <c r="I27" s="72" t="s">
        <v>193</v>
      </c>
      <c r="J27" s="70">
        <v>365</v>
      </c>
      <c r="K27" s="73" t="s">
        <v>338</v>
      </c>
      <c r="L27" s="77">
        <v>0.6</v>
      </c>
      <c r="M27" s="89" t="s">
        <v>339</v>
      </c>
      <c r="N27" s="77" t="s">
        <v>315</v>
      </c>
      <c r="O27" s="73"/>
      <c r="P27" s="74" t="s">
        <v>295</v>
      </c>
      <c r="Q27" s="39"/>
      <c r="R27" s="73" t="s">
        <v>316</v>
      </c>
      <c r="S27" s="77">
        <v>1</v>
      </c>
      <c r="T27" s="73" t="s">
        <v>316</v>
      </c>
      <c r="U27" s="79">
        <v>1</v>
      </c>
      <c r="V27" s="80" t="str">
        <f>IF(OR(AND(K27="Muy Baja",T27="Leve"),AND(K27="Muy Baja",T27="Menor"),AND(K27="Baja",T27="Leve")),"Bajo",IF(OR(AND(K27="Muy baja",T27="Moderado"),AND(K27="Baja",T27="Menor"),AND(K27="Baja",T27="Moderado"),AND(K27="Media",T27="Leve"),AND(K27="Media",T27="Menor"),AND(K27="Media",T27="Moderado"),AND(K27="Alta",T27="Leve"),AND(K27="Alta",T27="Menor")),"Moderado",IF(OR(AND(K27="Muy Baja",T27="Mayor"),AND(K27="Baja",T27="Mayor"),AND(K27="Media",T27="Mayor"),AND(K27="Alta",T27="Moderado"),AND(K27="Alta",T27="Mayor"),AND(K27="Muy Alta",T27="Leve"),AND(K27="Muy Alta",T27="Menor"),AND(K27="Muy Alta",T27="Moderado"),AND(K27="Muy Alta",T27="Mayor")),"Alto",IF(OR(AND(K27="Muy Baja",T27="Catastrofico"),AND(K27="Baja",T27="Catastrofico"),AND(K27="Media",T27="Catastrofico"),AND(K27="Alta",T27="Catastrofico"),AND(K27="Muy Alta",T27="Catastrofico")),"Extremo",))))</f>
        <v>Extremo</v>
      </c>
      <c r="W27" s="18">
        <v>1</v>
      </c>
      <c r="X27" s="19" t="s">
        <v>357</v>
      </c>
      <c r="Y27" s="19" t="s">
        <v>373</v>
      </c>
      <c r="Z27" s="19" t="s">
        <v>375</v>
      </c>
      <c r="AA27" s="20" t="s">
        <v>377</v>
      </c>
      <c r="AB27" s="21" t="s">
        <v>321</v>
      </c>
      <c r="AC27" s="43">
        <v>0.25</v>
      </c>
      <c r="AD27" s="22" t="s">
        <v>322</v>
      </c>
      <c r="AE27" s="21" t="s">
        <v>323</v>
      </c>
      <c r="AF27" s="43">
        <v>0.15</v>
      </c>
      <c r="AG27" s="23" t="s">
        <v>330</v>
      </c>
      <c r="AH27" s="23" t="s">
        <v>325</v>
      </c>
      <c r="AI27" s="23" t="s">
        <v>331</v>
      </c>
      <c r="AJ27" s="22">
        <v>0.4</v>
      </c>
      <c r="AK27" s="22"/>
      <c r="AL27" s="22">
        <v>0.36</v>
      </c>
      <c r="AM27" s="22">
        <v>1</v>
      </c>
      <c r="AN27" s="81">
        <f>AL30</f>
        <v>0.28999999999999998</v>
      </c>
      <c r="AO27" s="73" t="str">
        <f>IF(AN27&lt;=0,"",IF(AN27&lt;=20%,"Muy Baja",IF(AN27&lt;=40%,"Baja",IF(AN27&lt;=60%,"Media",IF(AN27&lt;=80%,"Alta","Muy Alta")))))</f>
        <v>Baja</v>
      </c>
      <c r="AP27" s="81">
        <f>AM30</f>
        <v>1</v>
      </c>
      <c r="AQ27" s="73" t="str">
        <f>IF(AP27&lt;=0,"",IF(AP27&lt;=20%,"Leve",IF(AP27&lt;=40%,"Menor",IF(AP27&lt;=60%,"Moderado",IF(AP27&lt;=80%,"Mayor","Catastrofico")))))</f>
        <v>Catastrofico</v>
      </c>
      <c r="AR27" s="80" t="str">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Extremo</v>
      </c>
      <c r="AS27" s="74" t="s">
        <v>332</v>
      </c>
      <c r="AT27" s="67"/>
      <c r="AU27" s="67"/>
      <c r="AV27" s="67"/>
      <c r="AW27" s="67"/>
      <c r="AX27" s="67"/>
      <c r="AY27" s="67"/>
      <c r="AZ27" s="67"/>
      <c r="BA27" s="67"/>
      <c r="BB27" s="67"/>
      <c r="BC27" s="67"/>
    </row>
    <row r="28" spans="1:61" s="27" customFormat="1" ht="63.75" x14ac:dyDescent="0.25">
      <c r="A28" s="70"/>
      <c r="B28" s="70"/>
      <c r="C28" s="70"/>
      <c r="D28" s="70"/>
      <c r="E28" s="90"/>
      <c r="F28" s="70"/>
      <c r="G28" s="71"/>
      <c r="H28" s="71"/>
      <c r="I28" s="72"/>
      <c r="J28" s="70"/>
      <c r="K28" s="73"/>
      <c r="L28" s="78"/>
      <c r="M28" s="89"/>
      <c r="N28" s="78"/>
      <c r="O28" s="73"/>
      <c r="P28" s="75"/>
      <c r="Q28" s="39"/>
      <c r="R28" s="73"/>
      <c r="S28" s="78"/>
      <c r="T28" s="73"/>
      <c r="U28" s="79"/>
      <c r="V28" s="80"/>
      <c r="W28" s="18">
        <v>2</v>
      </c>
      <c r="X28" s="19" t="s">
        <v>357</v>
      </c>
      <c r="Y28" s="19" t="s">
        <v>374</v>
      </c>
      <c r="Z28" s="19" t="s">
        <v>376</v>
      </c>
      <c r="AA28" s="20" t="s">
        <v>378</v>
      </c>
      <c r="AB28" s="21" t="s">
        <v>321</v>
      </c>
      <c r="AC28" s="43">
        <v>0.25</v>
      </c>
      <c r="AD28" s="22" t="s">
        <v>322</v>
      </c>
      <c r="AE28" s="21" t="s">
        <v>323</v>
      </c>
      <c r="AF28" s="43">
        <v>0.15</v>
      </c>
      <c r="AG28" s="23" t="s">
        <v>330</v>
      </c>
      <c r="AH28" s="23" t="s">
        <v>325</v>
      </c>
      <c r="AI28" s="23" t="s">
        <v>331</v>
      </c>
      <c r="AJ28" s="22"/>
      <c r="AK28" s="22"/>
      <c r="AL28" s="22">
        <v>0.22</v>
      </c>
      <c r="AM28" s="22">
        <v>1</v>
      </c>
      <c r="AN28" s="81"/>
      <c r="AO28" s="73"/>
      <c r="AP28" s="81"/>
      <c r="AQ28" s="73"/>
      <c r="AR28" s="80"/>
      <c r="AS28" s="75"/>
      <c r="AT28" s="68"/>
      <c r="AU28" s="68"/>
      <c r="AV28" s="68"/>
      <c r="AW28" s="68"/>
      <c r="AX28" s="68"/>
      <c r="AY28" s="68"/>
      <c r="AZ28" s="68"/>
      <c r="BA28" s="68"/>
      <c r="BB28" s="68"/>
      <c r="BC28" s="68"/>
    </row>
    <row r="29" spans="1:61" s="27" customFormat="1" ht="33.75" customHeight="1" x14ac:dyDescent="0.25">
      <c r="A29" s="70"/>
      <c r="B29" s="70"/>
      <c r="C29" s="70"/>
      <c r="D29" s="70"/>
      <c r="E29" s="90"/>
      <c r="F29" s="70"/>
      <c r="G29" s="71"/>
      <c r="H29" s="71"/>
      <c r="I29" s="72"/>
      <c r="J29" s="70"/>
      <c r="K29" s="73"/>
      <c r="L29" s="78"/>
      <c r="M29" s="89"/>
      <c r="N29" s="78"/>
      <c r="O29" s="73"/>
      <c r="P29" s="75"/>
      <c r="Q29" s="39"/>
      <c r="R29" s="73"/>
      <c r="S29" s="78"/>
      <c r="T29" s="73"/>
      <c r="U29" s="79"/>
      <c r="V29" s="80"/>
      <c r="W29" s="18"/>
      <c r="X29" s="19"/>
      <c r="Y29" s="19"/>
      <c r="Z29" s="19"/>
      <c r="AA29" s="20"/>
      <c r="AB29" s="21"/>
      <c r="AC29" s="43"/>
      <c r="AD29" s="22"/>
      <c r="AE29" s="21"/>
      <c r="AF29" s="43"/>
      <c r="AG29" s="23"/>
      <c r="AH29" s="23"/>
      <c r="AI29" s="23"/>
      <c r="AJ29" s="22"/>
      <c r="AK29" s="22"/>
      <c r="AL29" s="22"/>
      <c r="AM29" s="22"/>
      <c r="AN29" s="81"/>
      <c r="AO29" s="73"/>
      <c r="AP29" s="81"/>
      <c r="AQ29" s="73"/>
      <c r="AR29" s="80"/>
      <c r="AS29" s="75"/>
      <c r="AT29" s="68"/>
      <c r="AU29" s="68"/>
      <c r="AV29" s="68"/>
      <c r="AW29" s="68"/>
      <c r="AX29" s="68"/>
      <c r="AY29" s="68"/>
      <c r="AZ29" s="68"/>
      <c r="BA29" s="68"/>
      <c r="BB29" s="68"/>
      <c r="BC29" s="68"/>
    </row>
    <row r="30" spans="1:61" s="27" customFormat="1" ht="33.75" customHeight="1" x14ac:dyDescent="0.25">
      <c r="A30" s="70"/>
      <c r="B30" s="70"/>
      <c r="C30" s="70"/>
      <c r="D30" s="70"/>
      <c r="E30" s="90"/>
      <c r="F30" s="70"/>
      <c r="G30" s="71"/>
      <c r="H30" s="71"/>
      <c r="I30" s="72"/>
      <c r="J30" s="70"/>
      <c r="K30" s="73"/>
      <c r="L30" s="78"/>
      <c r="M30" s="89"/>
      <c r="N30" s="78"/>
      <c r="O30" s="73"/>
      <c r="P30" s="75"/>
      <c r="Q30" s="39"/>
      <c r="R30" s="73"/>
      <c r="S30" s="78"/>
      <c r="T30" s="73"/>
      <c r="U30" s="79"/>
      <c r="V30" s="80"/>
      <c r="W30" s="18"/>
      <c r="X30" s="19"/>
      <c r="Y30" s="19"/>
      <c r="Z30" s="19"/>
      <c r="AA30" s="20"/>
      <c r="AB30" s="21"/>
      <c r="AC30" s="43"/>
      <c r="AD30" s="22"/>
      <c r="AE30" s="21"/>
      <c r="AF30" s="43"/>
      <c r="AG30" s="23"/>
      <c r="AH30" s="23"/>
      <c r="AI30" s="23"/>
      <c r="AJ30" s="22"/>
      <c r="AK30" s="22"/>
      <c r="AL30" s="22">
        <f>AVERAGE(AL27:AL29)</f>
        <v>0.28999999999999998</v>
      </c>
      <c r="AM30" s="22">
        <f>AVERAGE(AM27:AM28)</f>
        <v>1</v>
      </c>
      <c r="AN30" s="81"/>
      <c r="AO30" s="73"/>
      <c r="AP30" s="81"/>
      <c r="AQ30" s="73"/>
      <c r="AR30" s="80"/>
      <c r="AS30" s="75"/>
      <c r="AT30" s="68"/>
      <c r="AU30" s="68"/>
      <c r="AV30" s="68"/>
      <c r="AW30" s="68"/>
      <c r="AX30" s="68"/>
      <c r="AY30" s="68"/>
      <c r="AZ30" s="68"/>
      <c r="BA30" s="68"/>
      <c r="BB30" s="68"/>
      <c r="BC30" s="68"/>
    </row>
    <row r="31" spans="1:61" s="27" customFormat="1" ht="33.75" customHeight="1" x14ac:dyDescent="0.25">
      <c r="A31" s="70"/>
      <c r="B31" s="70"/>
      <c r="C31" s="70"/>
      <c r="D31" s="70"/>
      <c r="E31" s="90"/>
      <c r="F31" s="70"/>
      <c r="G31" s="71"/>
      <c r="H31" s="71"/>
      <c r="I31" s="72"/>
      <c r="J31" s="70"/>
      <c r="K31" s="73"/>
      <c r="L31" s="78"/>
      <c r="M31" s="89"/>
      <c r="N31" s="78"/>
      <c r="O31" s="73"/>
      <c r="P31" s="76"/>
      <c r="Q31" s="39"/>
      <c r="R31" s="73"/>
      <c r="S31" s="78"/>
      <c r="T31" s="73"/>
      <c r="U31" s="79"/>
      <c r="V31" s="80"/>
      <c r="W31" s="25"/>
      <c r="X31" s="25"/>
      <c r="Y31" s="25"/>
      <c r="Z31" s="25"/>
      <c r="AA31" s="25"/>
      <c r="AB31" s="26"/>
      <c r="AC31" s="43"/>
      <c r="AD31" s="26"/>
      <c r="AE31" s="26"/>
      <c r="AF31" s="43"/>
      <c r="AG31" s="26"/>
      <c r="AH31" s="26"/>
      <c r="AI31" s="26"/>
      <c r="AJ31" s="22"/>
      <c r="AK31" s="22"/>
      <c r="AL31" s="22"/>
      <c r="AM31" s="22"/>
      <c r="AN31" s="81"/>
      <c r="AO31" s="73"/>
      <c r="AP31" s="81"/>
      <c r="AQ31" s="73"/>
      <c r="AR31" s="80"/>
      <c r="AS31" s="76"/>
      <c r="AT31" s="69"/>
      <c r="AU31" s="69"/>
      <c r="AV31" s="69"/>
      <c r="AW31" s="69"/>
      <c r="AX31" s="69"/>
      <c r="AY31" s="69"/>
      <c r="AZ31" s="69"/>
      <c r="BA31" s="69"/>
      <c r="BB31" s="69"/>
      <c r="BC31" s="69"/>
    </row>
    <row r="32" spans="1:61" s="27" customFormat="1" ht="42" customHeight="1" x14ac:dyDescent="0.25">
      <c r="A32" s="70" t="s">
        <v>371</v>
      </c>
      <c r="B32" s="70" t="s">
        <v>194</v>
      </c>
      <c r="C32" s="70" t="s">
        <v>380</v>
      </c>
      <c r="D32" s="70" t="s">
        <v>381</v>
      </c>
      <c r="E32" s="90" t="s">
        <v>382</v>
      </c>
      <c r="F32" s="70" t="s">
        <v>195</v>
      </c>
      <c r="G32" s="71"/>
      <c r="H32" s="71" t="s">
        <v>193</v>
      </c>
      <c r="I32" s="72" t="s">
        <v>193</v>
      </c>
      <c r="J32" s="70">
        <v>365</v>
      </c>
      <c r="K32" s="73" t="s">
        <v>338</v>
      </c>
      <c r="L32" s="77"/>
      <c r="M32" s="89" t="s">
        <v>339</v>
      </c>
      <c r="N32" s="77" t="s">
        <v>315</v>
      </c>
      <c r="O32" s="73"/>
      <c r="P32" s="74" t="s">
        <v>296</v>
      </c>
      <c r="Q32" s="39"/>
      <c r="R32" s="73" t="s">
        <v>383</v>
      </c>
      <c r="S32" s="77">
        <v>0.6</v>
      </c>
      <c r="T32" s="73" t="s">
        <v>383</v>
      </c>
      <c r="U32" s="79">
        <v>0.6</v>
      </c>
      <c r="V32" s="80" t="s">
        <v>383</v>
      </c>
      <c r="W32" s="18">
        <v>1</v>
      </c>
      <c r="X32" s="19" t="s">
        <v>384</v>
      </c>
      <c r="Y32" s="19" t="s">
        <v>385</v>
      </c>
      <c r="Z32" s="19" t="s">
        <v>387</v>
      </c>
      <c r="AA32" s="20" t="s">
        <v>389</v>
      </c>
      <c r="AB32" s="21" t="s">
        <v>321</v>
      </c>
      <c r="AC32" s="43">
        <v>0.25</v>
      </c>
      <c r="AD32" s="22" t="s">
        <v>322</v>
      </c>
      <c r="AE32" s="21" t="s">
        <v>323</v>
      </c>
      <c r="AF32" s="43">
        <v>0.15</v>
      </c>
      <c r="AG32" s="23" t="s">
        <v>330</v>
      </c>
      <c r="AH32" s="23" t="s">
        <v>325</v>
      </c>
      <c r="AI32" s="23" t="s">
        <v>331</v>
      </c>
      <c r="AJ32" s="22">
        <v>0.4</v>
      </c>
      <c r="AK32" s="22"/>
      <c r="AL32" s="22">
        <v>0.36</v>
      </c>
      <c r="AM32" s="22">
        <v>1</v>
      </c>
      <c r="AN32" s="81">
        <f>AL36</f>
        <v>0.28999999999999998</v>
      </c>
      <c r="AO32" s="73" t="str">
        <f>IF(AN32&lt;=0,"",IF(AN32&lt;=20%,"Muy Baja",IF(AN32&lt;=40%,"Baja",IF(AN32&lt;=60%,"Media",IF(AN32&lt;=80%,"Alta","Muy Alta")))))</f>
        <v>Baja</v>
      </c>
      <c r="AP32" s="81">
        <f>AM36</f>
        <v>1</v>
      </c>
      <c r="AQ32" s="73" t="str">
        <f t="shared" ref="AQ32" si="0">IF(AP32&lt;=0,"",IF(AP32&lt;=20%,"Leve",IF(AP32&lt;=40%,"Menor",IF(AP32&lt;=60%,"Moderado",IF(AP32&lt;=80%,"Mayor","Catastrofico")))))</f>
        <v>Catastrofico</v>
      </c>
      <c r="AR32" s="80" t="str">
        <f t="shared" ref="AR32" si="1">IF(OR(AND(AO32="Muy Baja",AQ32="Leve"),AND(AO32="Muy Baja",AQ32="Menor"),AND(AO32="Baja",AQ32="Leve")),"Bajo",IF(OR(AND(AO32="Muy baja",AQ32="Moderado"),AND(AO32="Baja",AQ32="Menor"),AND(AO32="Baja",AQ32="Moderado"),AND(AO32="Media",AQ32="Leve"),AND(AO32="Media",AQ32="Menor"),AND(AO32="Media",AQ32="Moderado"),AND(AO32="Alta",AQ32="Leve"),AND(AO32="Alta",AQ32="Menor")),"Moderado",IF(OR(AND(AO32="Muy Baja",AQ32="Mayor"),AND(AO32="Baja",AQ32="Mayor"),AND(AO32="Media",AQ32="Mayor"),AND(AO32="Alta",AQ32="Moderado"),AND(AO32="Alta",AQ32="Mayor"),AND(AO32="Muy Alta",AQ32="Leve"),AND(AO32="Muy Alta",AQ32="Menor"),AND(AO32="Muy Alta",AQ32="Moderado"),AND(AO32="Muy Alta",AQ32="Mayor")),"Alto",IF(OR(AND(AO32="Muy Baja",AQ32="Catastrofico"),AND(AO32="Baja",AQ32="Catastrofico"),AND(AO32="Media",AQ32="Catastrofico"),AND(AO32="Alta",AQ32="Catastrofico"),AND(AO32="Muy Alta",AQ32="Catastrofico")),"Extremo",""))))</f>
        <v>Extremo</v>
      </c>
      <c r="AS32" s="74" t="s">
        <v>332</v>
      </c>
      <c r="AT32" s="67"/>
      <c r="AU32" s="67"/>
      <c r="AV32" s="67"/>
      <c r="AW32" s="67"/>
      <c r="AX32" s="67"/>
      <c r="AY32" s="67"/>
      <c r="AZ32" s="67"/>
      <c r="BA32" s="67"/>
      <c r="BB32" s="67"/>
      <c r="BC32" s="67"/>
    </row>
    <row r="33" spans="1:55" s="27" customFormat="1" ht="42" customHeight="1" x14ac:dyDescent="0.25">
      <c r="A33" s="70"/>
      <c r="B33" s="70"/>
      <c r="C33" s="70"/>
      <c r="D33" s="70"/>
      <c r="E33" s="90"/>
      <c r="F33" s="70"/>
      <c r="G33" s="71"/>
      <c r="H33" s="71"/>
      <c r="I33" s="72"/>
      <c r="J33" s="70"/>
      <c r="K33" s="73"/>
      <c r="L33" s="78"/>
      <c r="M33" s="89"/>
      <c r="N33" s="78"/>
      <c r="O33" s="73"/>
      <c r="P33" s="75"/>
      <c r="Q33" s="39"/>
      <c r="R33" s="73"/>
      <c r="S33" s="78"/>
      <c r="T33" s="73"/>
      <c r="U33" s="79"/>
      <c r="V33" s="80"/>
      <c r="W33" s="18">
        <v>2</v>
      </c>
      <c r="X33" s="19" t="s">
        <v>384</v>
      </c>
      <c r="Y33" s="19" t="s">
        <v>386</v>
      </c>
      <c r="Z33" s="19" t="s">
        <v>388</v>
      </c>
      <c r="AA33" s="20" t="s">
        <v>390</v>
      </c>
      <c r="AB33" s="21" t="s">
        <v>321</v>
      </c>
      <c r="AC33" s="43">
        <v>0.25</v>
      </c>
      <c r="AD33" s="22" t="s">
        <v>322</v>
      </c>
      <c r="AE33" s="21" t="s">
        <v>323</v>
      </c>
      <c r="AF33" s="43">
        <v>0.15</v>
      </c>
      <c r="AG33" s="23" t="s">
        <v>330</v>
      </c>
      <c r="AH33" s="23" t="s">
        <v>325</v>
      </c>
      <c r="AI33" s="23" t="s">
        <v>331</v>
      </c>
      <c r="AJ33" s="22">
        <v>0.4</v>
      </c>
      <c r="AK33" s="22"/>
      <c r="AL33" s="22">
        <v>0.22</v>
      </c>
      <c r="AM33" s="22">
        <v>1</v>
      </c>
      <c r="AN33" s="81"/>
      <c r="AO33" s="73"/>
      <c r="AP33" s="81"/>
      <c r="AQ33" s="73"/>
      <c r="AR33" s="80"/>
      <c r="AS33" s="75"/>
      <c r="AT33" s="68"/>
      <c r="AU33" s="68"/>
      <c r="AV33" s="68"/>
      <c r="AW33" s="68"/>
      <c r="AX33" s="68"/>
      <c r="AY33" s="68"/>
      <c r="AZ33" s="68"/>
      <c r="BA33" s="68"/>
      <c r="BB33" s="68"/>
      <c r="BC33" s="68"/>
    </row>
    <row r="34" spans="1:55" s="27" customFormat="1" ht="33.75" customHeight="1" x14ac:dyDescent="0.25">
      <c r="A34" s="70"/>
      <c r="B34" s="70"/>
      <c r="C34" s="70"/>
      <c r="D34" s="70"/>
      <c r="E34" s="90"/>
      <c r="F34" s="70"/>
      <c r="G34" s="71"/>
      <c r="H34" s="71"/>
      <c r="I34" s="72"/>
      <c r="J34" s="70"/>
      <c r="K34" s="73"/>
      <c r="L34" s="78"/>
      <c r="M34" s="89"/>
      <c r="N34" s="78"/>
      <c r="O34" s="73"/>
      <c r="P34" s="75"/>
      <c r="Q34" s="39"/>
      <c r="R34" s="73"/>
      <c r="S34" s="78"/>
      <c r="T34" s="73"/>
      <c r="U34" s="79"/>
      <c r="V34" s="80"/>
      <c r="W34" s="18"/>
      <c r="X34" s="19"/>
      <c r="Y34" s="19"/>
      <c r="Z34" s="19"/>
      <c r="AA34" s="20"/>
      <c r="AB34" s="21"/>
      <c r="AC34" s="43"/>
      <c r="AD34" s="22"/>
      <c r="AE34" s="21"/>
      <c r="AF34" s="43"/>
      <c r="AG34" s="23"/>
      <c r="AH34" s="23"/>
      <c r="AI34" s="23"/>
      <c r="AJ34" s="22"/>
      <c r="AK34" s="22"/>
      <c r="AL34" s="22"/>
      <c r="AM34" s="22"/>
      <c r="AN34" s="81"/>
      <c r="AO34" s="73"/>
      <c r="AP34" s="81"/>
      <c r="AQ34" s="73"/>
      <c r="AR34" s="80"/>
      <c r="AS34" s="75"/>
      <c r="AT34" s="68"/>
      <c r="AU34" s="68"/>
      <c r="AV34" s="68"/>
      <c r="AW34" s="68"/>
      <c r="AX34" s="68"/>
      <c r="AY34" s="68"/>
      <c r="AZ34" s="68"/>
      <c r="BA34" s="68"/>
      <c r="BB34" s="68"/>
      <c r="BC34" s="68"/>
    </row>
    <row r="35" spans="1:55" s="27" customFormat="1" ht="33.75" customHeight="1" x14ac:dyDescent="0.25">
      <c r="A35" s="70"/>
      <c r="B35" s="70"/>
      <c r="C35" s="70"/>
      <c r="D35" s="70"/>
      <c r="E35" s="90"/>
      <c r="F35" s="70"/>
      <c r="G35" s="71"/>
      <c r="H35" s="71"/>
      <c r="I35" s="72"/>
      <c r="J35" s="70"/>
      <c r="K35" s="73"/>
      <c r="L35" s="78"/>
      <c r="M35" s="89"/>
      <c r="N35" s="78"/>
      <c r="O35" s="73"/>
      <c r="P35" s="75"/>
      <c r="Q35" s="39"/>
      <c r="R35" s="73"/>
      <c r="S35" s="78"/>
      <c r="T35" s="73"/>
      <c r="U35" s="79"/>
      <c r="V35" s="80"/>
      <c r="W35" s="18"/>
      <c r="X35" s="19"/>
      <c r="Y35" s="19"/>
      <c r="Z35" s="19"/>
      <c r="AA35" s="20"/>
      <c r="AB35" s="21"/>
      <c r="AC35" s="43"/>
      <c r="AD35" s="22"/>
      <c r="AE35" s="21"/>
      <c r="AF35" s="43"/>
      <c r="AG35" s="23"/>
      <c r="AH35" s="23"/>
      <c r="AI35" s="23"/>
      <c r="AJ35" s="22"/>
      <c r="AK35" s="22"/>
      <c r="AL35" s="22"/>
      <c r="AM35" s="22"/>
      <c r="AN35" s="81"/>
      <c r="AO35" s="73"/>
      <c r="AP35" s="81"/>
      <c r="AQ35" s="73"/>
      <c r="AR35" s="80"/>
      <c r="AS35" s="75"/>
      <c r="AT35" s="68"/>
      <c r="AU35" s="68"/>
      <c r="AV35" s="68"/>
      <c r="AW35" s="68"/>
      <c r="AX35" s="68"/>
      <c r="AY35" s="68"/>
      <c r="AZ35" s="68"/>
      <c r="BA35" s="68"/>
      <c r="BB35" s="68"/>
      <c r="BC35" s="68"/>
    </row>
    <row r="36" spans="1:55" s="27" customFormat="1" ht="33.75" customHeight="1" x14ac:dyDescent="0.25">
      <c r="A36" s="70"/>
      <c r="B36" s="70"/>
      <c r="C36" s="70"/>
      <c r="D36" s="70"/>
      <c r="E36" s="90"/>
      <c r="F36" s="70"/>
      <c r="G36" s="71"/>
      <c r="H36" s="71"/>
      <c r="I36" s="72"/>
      <c r="J36" s="70"/>
      <c r="K36" s="73"/>
      <c r="L36" s="78"/>
      <c r="M36" s="89"/>
      <c r="N36" s="78"/>
      <c r="O36" s="73"/>
      <c r="P36" s="76"/>
      <c r="Q36" s="39"/>
      <c r="R36" s="73"/>
      <c r="S36" s="78"/>
      <c r="T36" s="73"/>
      <c r="U36" s="79"/>
      <c r="V36" s="80"/>
      <c r="W36" s="25"/>
      <c r="X36" s="25"/>
      <c r="Y36" s="25"/>
      <c r="Z36" s="25"/>
      <c r="AA36" s="25"/>
      <c r="AB36" s="26"/>
      <c r="AC36" s="43"/>
      <c r="AD36" s="26"/>
      <c r="AE36" s="26"/>
      <c r="AF36" s="43"/>
      <c r="AG36" s="26"/>
      <c r="AH36" s="26"/>
      <c r="AI36" s="26"/>
      <c r="AJ36" s="22"/>
      <c r="AK36" s="22"/>
      <c r="AL36" s="22">
        <f>AVERAGE(AL32:AL35)</f>
        <v>0.28999999999999998</v>
      </c>
      <c r="AM36" s="22">
        <v>1</v>
      </c>
      <c r="AN36" s="81"/>
      <c r="AO36" s="73"/>
      <c r="AP36" s="81"/>
      <c r="AQ36" s="73"/>
      <c r="AR36" s="80"/>
      <c r="AS36" s="76"/>
      <c r="AT36" s="69"/>
      <c r="AU36" s="69"/>
      <c r="AV36" s="69"/>
      <c r="AW36" s="69"/>
      <c r="AX36" s="69"/>
      <c r="AY36" s="69"/>
      <c r="AZ36" s="69"/>
      <c r="BA36" s="69"/>
      <c r="BB36" s="69"/>
      <c r="BC36" s="69"/>
    </row>
    <row r="37" spans="1:55" s="27" customFormat="1" ht="42" customHeight="1" x14ac:dyDescent="0.25">
      <c r="A37" s="70" t="s">
        <v>368</v>
      </c>
      <c r="B37" s="70" t="s">
        <v>194</v>
      </c>
      <c r="C37" s="70" t="s">
        <v>391</v>
      </c>
      <c r="D37" s="70" t="s">
        <v>392</v>
      </c>
      <c r="E37" s="90" t="s">
        <v>393</v>
      </c>
      <c r="F37" s="70" t="s">
        <v>195</v>
      </c>
      <c r="G37" s="71"/>
      <c r="H37" s="71" t="s">
        <v>193</v>
      </c>
      <c r="I37" s="72" t="s">
        <v>193</v>
      </c>
      <c r="J37" s="70">
        <v>365</v>
      </c>
      <c r="K37" s="73" t="s">
        <v>338</v>
      </c>
      <c r="L37" s="77"/>
      <c r="M37" s="89" t="s">
        <v>339</v>
      </c>
      <c r="N37" s="77" t="s">
        <v>315</v>
      </c>
      <c r="O37" s="73"/>
      <c r="P37" s="74" t="s">
        <v>295</v>
      </c>
      <c r="Q37" s="39"/>
      <c r="R37" s="73" t="s">
        <v>316</v>
      </c>
      <c r="S37" s="77">
        <v>1</v>
      </c>
      <c r="T37" s="73" t="s">
        <v>316</v>
      </c>
      <c r="U37" s="79">
        <v>1</v>
      </c>
      <c r="V37" s="80" t="s">
        <v>394</v>
      </c>
      <c r="W37" s="18">
        <v>1</v>
      </c>
      <c r="X37" s="19" t="s">
        <v>395</v>
      </c>
      <c r="Y37" s="19" t="s">
        <v>396</v>
      </c>
      <c r="Z37" s="19" t="s">
        <v>398</v>
      </c>
      <c r="AA37" s="20" t="s">
        <v>397</v>
      </c>
      <c r="AB37" s="21" t="s">
        <v>321</v>
      </c>
      <c r="AC37" s="43">
        <v>0.25</v>
      </c>
      <c r="AD37" s="22" t="s">
        <v>322</v>
      </c>
      <c r="AE37" s="21" t="s">
        <v>323</v>
      </c>
      <c r="AF37" s="43">
        <v>0.15</v>
      </c>
      <c r="AG37" s="23" t="s">
        <v>330</v>
      </c>
      <c r="AH37" s="23" t="s">
        <v>325</v>
      </c>
      <c r="AI37" s="23" t="s">
        <v>331</v>
      </c>
      <c r="AJ37" s="22">
        <v>0.4</v>
      </c>
      <c r="AK37" s="22"/>
      <c r="AL37" s="22">
        <v>0.36</v>
      </c>
      <c r="AM37" s="22">
        <v>1</v>
      </c>
      <c r="AN37" s="81">
        <f>+IF(AL41="","",AL41)</f>
        <v>0.28999999999999998</v>
      </c>
      <c r="AO37" s="73" t="str">
        <f>IF(AN37&lt;=0,"",IF(AN37&lt;=20%,"Muy Baja",IF(AN37&lt;=40%,"Baja",IF(AN37&lt;=60%,"Media",IF(AN37&lt;=80%,"Alta","Muy Alta")))))</f>
        <v>Baja</v>
      </c>
      <c r="AP37" s="81">
        <f>+IF(AM41="","",AM41)</f>
        <v>1</v>
      </c>
      <c r="AQ37" s="73" t="str">
        <f t="shared" ref="AQ37" si="2">IF(AP37&lt;=0,"",IF(AP37&lt;=20%,"Leve",IF(AP37&lt;=40%,"Menor",IF(AP37&lt;=60%,"Moderado",IF(AP37&lt;=80%,"Mayor","Catastrofico")))))</f>
        <v>Catastrofico</v>
      </c>
      <c r="AR37" s="80" t="str">
        <f t="shared" ref="AR37" si="3">IF(OR(AND(AO37="Muy Baja",AQ37="Leve"),AND(AO37="Muy Baja",AQ37="Menor"),AND(AO37="Baja",AQ37="Leve")),"Bajo",IF(OR(AND(AO37="Muy baja",AQ37="Moderado"),AND(AO37="Baja",AQ37="Menor"),AND(AO37="Baja",AQ37="Moderado"),AND(AO37="Media",AQ37="Leve"),AND(AO37="Media",AQ37="Menor"),AND(AO37="Media",AQ37="Moderado"),AND(AO37="Alta",AQ37="Leve"),AND(AO37="Alta",AQ37="Menor")),"Moderado",IF(OR(AND(AO37="Muy Baja",AQ37="Mayor"),AND(AO37="Baja",AQ37="Mayor"),AND(AO37="Media",AQ37="Mayor"),AND(AO37="Alta",AQ37="Moderado"),AND(AO37="Alta",AQ37="Mayor"),AND(AO37="Muy Alta",AQ37="Leve"),AND(AO37="Muy Alta",AQ37="Menor"),AND(AO37="Muy Alta",AQ37="Moderado"),AND(AO37="Muy Alta",AQ37="Mayor")),"Alto",IF(OR(AND(AO37="Muy Baja",AQ37="Catastrofico"),AND(AO37="Baja",AQ37="Catastrofico"),AND(AO37="Media",AQ37="Catastrofico"),AND(AO37="Alta",AQ37="Catastrofico"),AND(AO37="Muy Alta",AQ37="Catastrofico")),"Extremo",""))))</f>
        <v>Extremo</v>
      </c>
      <c r="AS37" s="74" t="s">
        <v>332</v>
      </c>
      <c r="AT37" s="67"/>
      <c r="AU37" s="67"/>
      <c r="AV37" s="67"/>
      <c r="AW37" s="67"/>
      <c r="AX37" s="67"/>
      <c r="AY37" s="67"/>
      <c r="AZ37" s="67"/>
      <c r="BA37" s="67"/>
      <c r="BB37" s="67"/>
      <c r="BC37" s="67"/>
    </row>
    <row r="38" spans="1:55" s="27" customFormat="1" ht="51" x14ac:dyDescent="0.25">
      <c r="A38" s="70"/>
      <c r="B38" s="70"/>
      <c r="C38" s="70"/>
      <c r="D38" s="70"/>
      <c r="E38" s="90"/>
      <c r="F38" s="70"/>
      <c r="G38" s="71"/>
      <c r="H38" s="71"/>
      <c r="I38" s="72"/>
      <c r="J38" s="70"/>
      <c r="K38" s="73"/>
      <c r="L38" s="78"/>
      <c r="M38" s="89"/>
      <c r="N38" s="78"/>
      <c r="O38" s="73"/>
      <c r="P38" s="75"/>
      <c r="Q38" s="39"/>
      <c r="R38" s="73"/>
      <c r="S38" s="78"/>
      <c r="T38" s="73"/>
      <c r="U38" s="79"/>
      <c r="V38" s="80"/>
      <c r="W38" s="18">
        <v>2</v>
      </c>
      <c r="X38" s="19" t="s">
        <v>395</v>
      </c>
      <c r="Y38" s="19" t="s">
        <v>399</v>
      </c>
      <c r="Z38" s="19" t="s">
        <v>400</v>
      </c>
      <c r="AA38" s="20" t="s">
        <v>401</v>
      </c>
      <c r="AB38" s="21" t="s">
        <v>321</v>
      </c>
      <c r="AC38" s="43">
        <v>0.25</v>
      </c>
      <c r="AD38" s="22" t="s">
        <v>322</v>
      </c>
      <c r="AE38" s="21" t="s">
        <v>323</v>
      </c>
      <c r="AF38" s="43">
        <v>0.15</v>
      </c>
      <c r="AG38" s="23" t="s">
        <v>330</v>
      </c>
      <c r="AH38" s="23" t="s">
        <v>325</v>
      </c>
      <c r="AI38" s="23" t="s">
        <v>331</v>
      </c>
      <c r="AJ38" s="22">
        <v>0.4</v>
      </c>
      <c r="AK38" s="22"/>
      <c r="AL38" s="22">
        <v>0.22</v>
      </c>
      <c r="AM38" s="22">
        <v>1</v>
      </c>
      <c r="AN38" s="81"/>
      <c r="AO38" s="73"/>
      <c r="AP38" s="81"/>
      <c r="AQ38" s="73"/>
      <c r="AR38" s="80"/>
      <c r="AS38" s="75"/>
      <c r="AT38" s="68"/>
      <c r="AU38" s="68"/>
      <c r="AV38" s="68"/>
      <c r="AW38" s="68"/>
      <c r="AX38" s="68"/>
      <c r="AY38" s="68"/>
      <c r="AZ38" s="68"/>
      <c r="BA38" s="68"/>
      <c r="BB38" s="68"/>
      <c r="BC38" s="68"/>
    </row>
    <row r="39" spans="1:55" s="27" customFormat="1" ht="33.75" customHeight="1" x14ac:dyDescent="0.25">
      <c r="A39" s="70"/>
      <c r="B39" s="70"/>
      <c r="C39" s="70"/>
      <c r="D39" s="70"/>
      <c r="E39" s="90"/>
      <c r="F39" s="70"/>
      <c r="G39" s="71"/>
      <c r="H39" s="71"/>
      <c r="I39" s="72"/>
      <c r="J39" s="70"/>
      <c r="K39" s="73"/>
      <c r="L39" s="78"/>
      <c r="M39" s="89"/>
      <c r="N39" s="78"/>
      <c r="O39" s="73"/>
      <c r="P39" s="75"/>
      <c r="Q39" s="39"/>
      <c r="R39" s="73"/>
      <c r="S39" s="78"/>
      <c r="T39" s="73"/>
      <c r="U39" s="79"/>
      <c r="V39" s="80"/>
      <c r="W39" s="18"/>
      <c r="X39" s="19"/>
      <c r="Y39" s="19"/>
      <c r="Z39" s="19"/>
      <c r="AA39" s="20"/>
      <c r="AB39" s="21"/>
      <c r="AC39" s="43"/>
      <c r="AD39" s="22"/>
      <c r="AE39" s="21"/>
      <c r="AF39" s="43"/>
      <c r="AG39" s="23"/>
      <c r="AH39" s="23"/>
      <c r="AI39" s="23"/>
      <c r="AJ39" s="22"/>
      <c r="AK39" s="22"/>
      <c r="AL39" s="22"/>
      <c r="AM39" s="22"/>
      <c r="AN39" s="81"/>
      <c r="AO39" s="73"/>
      <c r="AP39" s="81"/>
      <c r="AQ39" s="73"/>
      <c r="AR39" s="80"/>
      <c r="AS39" s="75"/>
      <c r="AT39" s="68"/>
      <c r="AU39" s="68"/>
      <c r="AV39" s="68"/>
      <c r="AW39" s="68"/>
      <c r="AX39" s="68"/>
      <c r="AY39" s="68"/>
      <c r="AZ39" s="68"/>
      <c r="BA39" s="68"/>
      <c r="BB39" s="68"/>
      <c r="BC39" s="68"/>
    </row>
    <row r="40" spans="1:55" s="27" customFormat="1" ht="33.75" customHeight="1" x14ac:dyDescent="0.25">
      <c r="A40" s="70"/>
      <c r="B40" s="70"/>
      <c r="C40" s="70"/>
      <c r="D40" s="70"/>
      <c r="E40" s="90"/>
      <c r="F40" s="70"/>
      <c r="G40" s="71"/>
      <c r="H40" s="71"/>
      <c r="I40" s="72"/>
      <c r="J40" s="70"/>
      <c r="K40" s="73"/>
      <c r="L40" s="78"/>
      <c r="M40" s="89"/>
      <c r="N40" s="78"/>
      <c r="O40" s="73"/>
      <c r="P40" s="75"/>
      <c r="Q40" s="39"/>
      <c r="R40" s="73"/>
      <c r="S40" s="78"/>
      <c r="T40" s="73"/>
      <c r="U40" s="79"/>
      <c r="V40" s="80"/>
      <c r="W40" s="18"/>
      <c r="X40" s="19"/>
      <c r="Y40" s="19"/>
      <c r="Z40" s="19"/>
      <c r="AA40" s="20"/>
      <c r="AB40" s="21"/>
      <c r="AC40" s="43"/>
      <c r="AD40" s="22"/>
      <c r="AE40" s="21"/>
      <c r="AF40" s="43"/>
      <c r="AG40" s="23"/>
      <c r="AH40" s="23"/>
      <c r="AI40" s="23"/>
      <c r="AJ40" s="22"/>
      <c r="AK40" s="22"/>
      <c r="AL40" s="22"/>
      <c r="AM40" s="22"/>
      <c r="AN40" s="81"/>
      <c r="AO40" s="73"/>
      <c r="AP40" s="81"/>
      <c r="AQ40" s="73"/>
      <c r="AR40" s="80"/>
      <c r="AS40" s="75"/>
      <c r="AT40" s="68"/>
      <c r="AU40" s="68"/>
      <c r="AV40" s="68"/>
      <c r="AW40" s="68"/>
      <c r="AX40" s="68"/>
      <c r="AY40" s="68"/>
      <c r="AZ40" s="68"/>
      <c r="BA40" s="68"/>
      <c r="BB40" s="68"/>
      <c r="BC40" s="68"/>
    </row>
    <row r="41" spans="1:55" s="27" customFormat="1" ht="33.75" customHeight="1" x14ac:dyDescent="0.25">
      <c r="A41" s="70"/>
      <c r="B41" s="70"/>
      <c r="C41" s="70"/>
      <c r="D41" s="70"/>
      <c r="E41" s="90"/>
      <c r="F41" s="70"/>
      <c r="G41" s="71"/>
      <c r="H41" s="71"/>
      <c r="I41" s="72"/>
      <c r="J41" s="70"/>
      <c r="K41" s="73"/>
      <c r="L41" s="78"/>
      <c r="M41" s="89"/>
      <c r="N41" s="78"/>
      <c r="O41" s="73"/>
      <c r="P41" s="76"/>
      <c r="Q41" s="39"/>
      <c r="R41" s="73"/>
      <c r="S41" s="78"/>
      <c r="T41" s="73"/>
      <c r="U41" s="79"/>
      <c r="V41" s="80"/>
      <c r="W41" s="25"/>
      <c r="X41" s="25"/>
      <c r="Y41" s="25"/>
      <c r="Z41" s="25"/>
      <c r="AA41" s="25"/>
      <c r="AB41" s="26"/>
      <c r="AC41" s="43"/>
      <c r="AD41" s="26"/>
      <c r="AE41" s="26"/>
      <c r="AF41" s="43"/>
      <c r="AG41" s="26"/>
      <c r="AH41" s="26"/>
      <c r="AI41" s="26"/>
      <c r="AJ41" s="22"/>
      <c r="AK41" s="22"/>
      <c r="AL41" s="22">
        <f>AVERAGE(AL37:AL38)</f>
        <v>0.28999999999999998</v>
      </c>
      <c r="AM41" s="22">
        <v>1</v>
      </c>
      <c r="AN41" s="81"/>
      <c r="AO41" s="73"/>
      <c r="AP41" s="81"/>
      <c r="AQ41" s="73"/>
      <c r="AR41" s="80"/>
      <c r="AS41" s="76"/>
      <c r="AT41" s="69"/>
      <c r="AU41" s="69"/>
      <c r="AV41" s="69"/>
      <c r="AW41" s="69"/>
      <c r="AX41" s="69"/>
      <c r="AY41" s="69"/>
      <c r="AZ41" s="69"/>
      <c r="BA41" s="69"/>
      <c r="BB41" s="69"/>
      <c r="BC41" s="69"/>
    </row>
  </sheetData>
  <mergeCells count="290">
    <mergeCell ref="AY37:AY41"/>
    <mergeCell ref="AZ37:AZ41"/>
    <mergeCell ref="BA37:BA41"/>
    <mergeCell ref="BB37:BB41"/>
    <mergeCell ref="BC37:BC41"/>
    <mergeCell ref="AP37:AP41"/>
    <mergeCell ref="AQ37:AQ41"/>
    <mergeCell ref="AR37:AR41"/>
    <mergeCell ref="AS37:AS41"/>
    <mergeCell ref="AT37:AT41"/>
    <mergeCell ref="AU37:AU41"/>
    <mergeCell ref="AV37:AV41"/>
    <mergeCell ref="AW37:AW41"/>
    <mergeCell ref="AX37:AX41"/>
    <mergeCell ref="BC32:BC36"/>
    <mergeCell ref="A37:A41"/>
    <mergeCell ref="B37:B41"/>
    <mergeCell ref="C37:C41"/>
    <mergeCell ref="D37:D41"/>
    <mergeCell ref="E37:E41"/>
    <mergeCell ref="F37:F41"/>
    <mergeCell ref="G37:G41"/>
    <mergeCell ref="H37:H41"/>
    <mergeCell ref="I37:I41"/>
    <mergeCell ref="J37:J41"/>
    <mergeCell ref="K37:K41"/>
    <mergeCell ref="L37:L41"/>
    <mergeCell ref="M37:M41"/>
    <mergeCell ref="N37:N41"/>
    <mergeCell ref="O37:O41"/>
    <mergeCell ref="P37:P41"/>
    <mergeCell ref="R37:R41"/>
    <mergeCell ref="S37:S41"/>
    <mergeCell ref="T37:T41"/>
    <mergeCell ref="U37:U41"/>
    <mergeCell ref="V37:V41"/>
    <mergeCell ref="AN37:AN41"/>
    <mergeCell ref="AO37:AO41"/>
    <mergeCell ref="AT32:AT36"/>
    <mergeCell ref="AU32:AU36"/>
    <mergeCell ref="AV32:AV36"/>
    <mergeCell ref="AW32:AW36"/>
    <mergeCell ref="AX32:AX36"/>
    <mergeCell ref="AY32:AY36"/>
    <mergeCell ref="AZ32:AZ36"/>
    <mergeCell ref="BA32:BA36"/>
    <mergeCell ref="BB32:BB36"/>
    <mergeCell ref="T32:T36"/>
    <mergeCell ref="U32:U36"/>
    <mergeCell ref="V32:V36"/>
    <mergeCell ref="AN32:AN36"/>
    <mergeCell ref="AO32:AO36"/>
    <mergeCell ref="AP32:AP36"/>
    <mergeCell ref="AQ32:AQ36"/>
    <mergeCell ref="AR32:AR36"/>
    <mergeCell ref="AS32:AS36"/>
    <mergeCell ref="J32:J36"/>
    <mergeCell ref="K32:K36"/>
    <mergeCell ref="L32:L36"/>
    <mergeCell ref="M32:M36"/>
    <mergeCell ref="N32:N36"/>
    <mergeCell ref="O32:O36"/>
    <mergeCell ref="P32:P36"/>
    <mergeCell ref="R32:R36"/>
    <mergeCell ref="S32:S36"/>
    <mergeCell ref="A32:A36"/>
    <mergeCell ref="B32:B36"/>
    <mergeCell ref="C32:C36"/>
    <mergeCell ref="D32:D36"/>
    <mergeCell ref="E32:E36"/>
    <mergeCell ref="F32:F36"/>
    <mergeCell ref="G32:G36"/>
    <mergeCell ref="H32:H36"/>
    <mergeCell ref="I32:I36"/>
    <mergeCell ref="BF12:BG12"/>
    <mergeCell ref="A5:B5"/>
    <mergeCell ref="AS5:AS6"/>
    <mergeCell ref="BB5:BC5"/>
    <mergeCell ref="A6:B6"/>
    <mergeCell ref="C6:H6"/>
    <mergeCell ref="A1:B4"/>
    <mergeCell ref="C1:BA1"/>
    <mergeCell ref="BB1:BC1"/>
    <mergeCell ref="C2:BA2"/>
    <mergeCell ref="BB2:BC2"/>
    <mergeCell ref="C3:BA3"/>
    <mergeCell ref="BB3:BC3"/>
    <mergeCell ref="C4:BA4"/>
    <mergeCell ref="BB4:BC4"/>
    <mergeCell ref="X6:AI6"/>
    <mergeCell ref="BB6:BC6"/>
    <mergeCell ref="C5:D5"/>
    <mergeCell ref="A7:V7"/>
    <mergeCell ref="W7:AS7"/>
    <mergeCell ref="AT7:BC9"/>
    <mergeCell ref="A8:I9"/>
    <mergeCell ref="J8:V8"/>
    <mergeCell ref="W8:AA10"/>
    <mergeCell ref="AB8:AS8"/>
    <mergeCell ref="J9:J11"/>
    <mergeCell ref="F10:I10"/>
    <mergeCell ref="AB10:AF10"/>
    <mergeCell ref="AJ9:AJ10"/>
    <mergeCell ref="AL9:AL10"/>
    <mergeCell ref="AM9:AM10"/>
    <mergeCell ref="AN9:AN11"/>
    <mergeCell ref="AO9:AO11"/>
    <mergeCell ref="AP9:AP11"/>
    <mergeCell ref="R9:R11"/>
    <mergeCell ref="S9:S11"/>
    <mergeCell ref="T9:T11"/>
    <mergeCell ref="U9:U11"/>
    <mergeCell ref="V9:V11"/>
    <mergeCell ref="AB9:AI9"/>
    <mergeCell ref="AG10:AI10"/>
    <mergeCell ref="K9:K11"/>
    <mergeCell ref="M9:M11"/>
    <mergeCell ref="N9:N11"/>
    <mergeCell ref="O9:O11"/>
    <mergeCell ref="P9:P11"/>
    <mergeCell ref="BB10:BB11"/>
    <mergeCell ref="BC10:BC11"/>
    <mergeCell ref="A12:A16"/>
    <mergeCell ref="B12:B16"/>
    <mergeCell ref="C12:C16"/>
    <mergeCell ref="D12:D16"/>
    <mergeCell ref="E12:E16"/>
    <mergeCell ref="F12:F16"/>
    <mergeCell ref="G12:G16"/>
    <mergeCell ref="H12:H16"/>
    <mergeCell ref="AT10:AT11"/>
    <mergeCell ref="AU10:AU11"/>
    <mergeCell ref="AV10:AV11"/>
    <mergeCell ref="AW10:AW11"/>
    <mergeCell ref="AX10:AZ10"/>
    <mergeCell ref="BA10:BA11"/>
    <mergeCell ref="AQ9:AQ11"/>
    <mergeCell ref="AR9:AR11"/>
    <mergeCell ref="AS9:AS11"/>
    <mergeCell ref="BB12:BB16"/>
    <mergeCell ref="BC12:BC16"/>
    <mergeCell ref="AW12:AW16"/>
    <mergeCell ref="AX12:AX16"/>
    <mergeCell ref="L9:L11"/>
    <mergeCell ref="A17:A21"/>
    <mergeCell ref="B17:B21"/>
    <mergeCell ref="C17:C21"/>
    <mergeCell ref="D17:D21"/>
    <mergeCell ref="E17:E21"/>
    <mergeCell ref="AS12:AS16"/>
    <mergeCell ref="AT12:AT16"/>
    <mergeCell ref="AU12:AU16"/>
    <mergeCell ref="AV12:AV16"/>
    <mergeCell ref="V12:V16"/>
    <mergeCell ref="AN12:AN16"/>
    <mergeCell ref="AO12:AO16"/>
    <mergeCell ref="AP12:AP16"/>
    <mergeCell ref="AQ12:AQ16"/>
    <mergeCell ref="AR12:AR16"/>
    <mergeCell ref="F17:F21"/>
    <mergeCell ref="G17:G21"/>
    <mergeCell ref="H17:H21"/>
    <mergeCell ref="I17:I21"/>
    <mergeCell ref="J17:J21"/>
    <mergeCell ref="P12:P16"/>
    <mergeCell ref="R12:R16"/>
    <mergeCell ref="S12:S16"/>
    <mergeCell ref="T12:T16"/>
    <mergeCell ref="A10:A11"/>
    <mergeCell ref="B10:B11"/>
    <mergeCell ref="C10:C11"/>
    <mergeCell ref="D10:D11"/>
    <mergeCell ref="E10:E11"/>
    <mergeCell ref="AY12:AY16"/>
    <mergeCell ref="AZ12:AZ16"/>
    <mergeCell ref="BA12:BA16"/>
    <mergeCell ref="U12:U16"/>
    <mergeCell ref="I12:I16"/>
    <mergeCell ref="J12:J16"/>
    <mergeCell ref="K12:K16"/>
    <mergeCell ref="L12:L16"/>
    <mergeCell ref="M12:M16"/>
    <mergeCell ref="N12:N16"/>
    <mergeCell ref="O12:O16"/>
    <mergeCell ref="Q9:Q11"/>
    <mergeCell ref="I22:I26"/>
    <mergeCell ref="J22:J26"/>
    <mergeCell ref="K22:K26"/>
    <mergeCell ref="L22:L26"/>
    <mergeCell ref="M22:M26"/>
    <mergeCell ref="N22:N26"/>
    <mergeCell ref="BB17:BB21"/>
    <mergeCell ref="BC17:BC21"/>
    <mergeCell ref="AW17:AW21"/>
    <mergeCell ref="AX17:AX21"/>
    <mergeCell ref="AY17:AY21"/>
    <mergeCell ref="AZ17:AZ21"/>
    <mergeCell ref="BA17:BA21"/>
    <mergeCell ref="L17:L21"/>
    <mergeCell ref="M17:M21"/>
    <mergeCell ref="N17:N21"/>
    <mergeCell ref="O17:O21"/>
    <mergeCell ref="P17:P21"/>
    <mergeCell ref="R17:R21"/>
    <mergeCell ref="K17:K21"/>
    <mergeCell ref="U17:U21"/>
    <mergeCell ref="V17:V21"/>
    <mergeCell ref="AV17:AV21"/>
    <mergeCell ref="AP17:AP21"/>
    <mergeCell ref="AQ17:AQ21"/>
    <mergeCell ref="AR17:AR21"/>
    <mergeCell ref="AS17:AS21"/>
    <mergeCell ref="AT17:AT21"/>
    <mergeCell ref="AU17:AU21"/>
    <mergeCell ref="S17:S21"/>
    <mergeCell ref="T17:T21"/>
    <mergeCell ref="AO17:AO21"/>
    <mergeCell ref="AN17:AN21"/>
    <mergeCell ref="BC22:BC26"/>
    <mergeCell ref="A27:A31"/>
    <mergeCell ref="B27:B31"/>
    <mergeCell ref="C27:C31"/>
    <mergeCell ref="D27:D31"/>
    <mergeCell ref="E27:E31"/>
    <mergeCell ref="AS22:AS26"/>
    <mergeCell ref="AT22:AT26"/>
    <mergeCell ref="AU22:AU26"/>
    <mergeCell ref="AV22:AV26"/>
    <mergeCell ref="AW22:AW26"/>
    <mergeCell ref="AX22:AX26"/>
    <mergeCell ref="V22:V26"/>
    <mergeCell ref="AN22:AN26"/>
    <mergeCell ref="AO22:AO26"/>
    <mergeCell ref="AP22:AP26"/>
    <mergeCell ref="AQ22:AQ26"/>
    <mergeCell ref="A22:A26"/>
    <mergeCell ref="B22:B26"/>
    <mergeCell ref="C22:C26"/>
    <mergeCell ref="D22:D26"/>
    <mergeCell ref="E22:E26"/>
    <mergeCell ref="F22:F26"/>
    <mergeCell ref="G22:G26"/>
    <mergeCell ref="BC27:BC31"/>
    <mergeCell ref="P5:T5"/>
    <mergeCell ref="I5:O5"/>
    <mergeCell ref="I6:O6"/>
    <mergeCell ref="P6:T6"/>
    <mergeCell ref="AV27:AV31"/>
    <mergeCell ref="AW27:AW31"/>
    <mergeCell ref="AX27:AX31"/>
    <mergeCell ref="AY27:AY31"/>
    <mergeCell ref="AZ27:AZ31"/>
    <mergeCell ref="BA27:BA31"/>
    <mergeCell ref="AP27:AP31"/>
    <mergeCell ref="AQ27:AQ31"/>
    <mergeCell ref="AR27:AR31"/>
    <mergeCell ref="AS27:AS31"/>
    <mergeCell ref="AT27:AT31"/>
    <mergeCell ref="AU27:AU31"/>
    <mergeCell ref="AR22:AR26"/>
    <mergeCell ref="O22:O26"/>
    <mergeCell ref="P22:P26"/>
    <mergeCell ref="L27:L31"/>
    <mergeCell ref="M27:M31"/>
    <mergeCell ref="N27:N31"/>
    <mergeCell ref="O27:O31"/>
    <mergeCell ref="AY22:AY26"/>
    <mergeCell ref="AZ22:AZ26"/>
    <mergeCell ref="BA22:BA26"/>
    <mergeCell ref="BB22:BB26"/>
    <mergeCell ref="F27:F31"/>
    <mergeCell ref="G27:G31"/>
    <mergeCell ref="H27:H31"/>
    <mergeCell ref="I27:I31"/>
    <mergeCell ref="J27:J31"/>
    <mergeCell ref="K27:K31"/>
    <mergeCell ref="BB27:BB31"/>
    <mergeCell ref="P27:P31"/>
    <mergeCell ref="R27:R31"/>
    <mergeCell ref="S27:S31"/>
    <mergeCell ref="T27:T31"/>
    <mergeCell ref="U27:U31"/>
    <mergeCell ref="V27:V31"/>
    <mergeCell ref="AN27:AN31"/>
    <mergeCell ref="AO27:AO31"/>
    <mergeCell ref="H22:H26"/>
    <mergeCell ref="R22:R26"/>
    <mergeCell ref="S22:S26"/>
    <mergeCell ref="T22:T26"/>
    <mergeCell ref="U22:U26"/>
  </mergeCells>
  <conditionalFormatting sqref="K12">
    <cfRule type="cellIs" dxfId="224" priority="364" operator="equal">
      <formula>"Alta"</formula>
    </cfRule>
    <cfRule type="cellIs" dxfId="223" priority="367" operator="equal">
      <formula>"Muy Baja"</formula>
    </cfRule>
    <cfRule type="cellIs" dxfId="222" priority="366" operator="equal">
      <formula>"Baja"</formula>
    </cfRule>
    <cfRule type="cellIs" dxfId="221" priority="365" operator="equal">
      <formula>"Media"</formula>
    </cfRule>
    <cfRule type="cellIs" dxfId="220" priority="363" operator="equal">
      <formula>"Muy Alta"</formula>
    </cfRule>
  </conditionalFormatting>
  <conditionalFormatting sqref="K17">
    <cfRule type="cellIs" dxfId="219" priority="332" operator="equal">
      <formula>"Muy Baja"</formula>
    </cfRule>
    <cfRule type="cellIs" dxfId="218" priority="330" operator="equal">
      <formula>"Media"</formula>
    </cfRule>
    <cfRule type="cellIs" dxfId="217" priority="329" operator="equal">
      <formula>"Alta"</formula>
    </cfRule>
    <cfRule type="cellIs" dxfId="216" priority="328" operator="equal">
      <formula>"Muy Alta"</formula>
    </cfRule>
    <cfRule type="cellIs" dxfId="215" priority="331" operator="equal">
      <formula>"Baja"</formula>
    </cfRule>
  </conditionalFormatting>
  <conditionalFormatting sqref="K22">
    <cfRule type="cellIs" dxfId="214" priority="304" operator="equal">
      <formula>"Alta"</formula>
    </cfRule>
    <cfRule type="cellIs" dxfId="213" priority="307" operator="equal">
      <formula>"Muy Baja"</formula>
    </cfRule>
    <cfRule type="cellIs" dxfId="212" priority="306" operator="equal">
      <formula>"Baja"</formula>
    </cfRule>
    <cfRule type="cellIs" dxfId="211" priority="305" operator="equal">
      <formula>"Media"</formula>
    </cfRule>
    <cfRule type="cellIs" dxfId="210" priority="303" operator="equal">
      <formula>"Muy Alta"</formula>
    </cfRule>
  </conditionalFormatting>
  <conditionalFormatting sqref="K27">
    <cfRule type="cellIs" dxfId="209" priority="256" operator="equal">
      <formula>"Alta"</formula>
    </cfRule>
    <cfRule type="cellIs" dxfId="208" priority="257" operator="equal">
      <formula>"Media"</formula>
    </cfRule>
    <cfRule type="cellIs" dxfId="207" priority="259" operator="equal">
      <formula>"Muy Baja"</formula>
    </cfRule>
    <cfRule type="cellIs" dxfId="206" priority="258" operator="equal">
      <formula>"Baja"</formula>
    </cfRule>
    <cfRule type="cellIs" dxfId="205" priority="255" operator="equal">
      <formula>"Muy Alta"</formula>
    </cfRule>
  </conditionalFormatting>
  <conditionalFormatting sqref="K32">
    <cfRule type="cellIs" dxfId="204" priority="96" operator="equal">
      <formula>"Muy Baja"</formula>
    </cfRule>
    <cfRule type="cellIs" dxfId="203" priority="95" operator="equal">
      <formula>"Baja"</formula>
    </cfRule>
    <cfRule type="cellIs" dxfId="202" priority="93" operator="equal">
      <formula>"Alta"</formula>
    </cfRule>
    <cfRule type="cellIs" dxfId="201" priority="92" operator="equal">
      <formula>"Muy Alta"</formula>
    </cfRule>
    <cfRule type="cellIs" dxfId="200" priority="94" operator="equal">
      <formula>"Media"</formula>
    </cfRule>
  </conditionalFormatting>
  <conditionalFormatting sqref="K37">
    <cfRule type="cellIs" dxfId="199" priority="40" operator="equal">
      <formula>"Alta"</formula>
    </cfRule>
    <cfRule type="cellIs" dxfId="198" priority="41" operator="equal">
      <formula>"Media"</formula>
    </cfRule>
    <cfRule type="cellIs" dxfId="197" priority="42" operator="equal">
      <formula>"Baja"</formula>
    </cfRule>
    <cfRule type="cellIs" dxfId="196" priority="43" operator="equal">
      <formula>"Muy Baja"</formula>
    </cfRule>
    <cfRule type="cellIs" dxfId="195" priority="39" operator="equal">
      <formula>"Muy Alta"</formula>
    </cfRule>
  </conditionalFormatting>
  <conditionalFormatting sqref="M12">
    <cfRule type="cellIs" dxfId="194" priority="373" operator="equal">
      <formula>$U$12</formula>
    </cfRule>
    <cfRule type="cellIs" dxfId="193" priority="377" operator="equal">
      <formula>$U$16</formula>
    </cfRule>
    <cfRule type="cellIs" dxfId="192" priority="375" operator="equal">
      <formula>$U$14</formula>
    </cfRule>
    <cfRule type="cellIs" dxfId="191" priority="374" operator="equal">
      <formula>$U$13</formula>
    </cfRule>
    <cfRule type="cellIs" dxfId="190" priority="376" operator="equal">
      <formula>$U$15</formula>
    </cfRule>
  </conditionalFormatting>
  <conditionalFormatting sqref="M17">
    <cfRule type="cellIs" dxfId="189" priority="178" operator="equal">
      <formula>$U$14</formula>
    </cfRule>
    <cfRule type="cellIs" dxfId="188" priority="177" operator="equal">
      <formula>$U$13</formula>
    </cfRule>
    <cfRule type="cellIs" dxfId="187" priority="176" operator="equal">
      <formula>$U$12</formula>
    </cfRule>
    <cfRule type="cellIs" dxfId="186" priority="180" operator="equal">
      <formula>$U$16</formula>
    </cfRule>
    <cfRule type="cellIs" dxfId="185" priority="179" operator="equal">
      <formula>$U$15</formula>
    </cfRule>
  </conditionalFormatting>
  <conditionalFormatting sqref="M22">
    <cfRule type="cellIs" dxfId="184" priority="175" operator="equal">
      <formula>$U$16</formula>
    </cfRule>
    <cfRule type="cellIs" dxfId="183" priority="174" operator="equal">
      <formula>$U$15</formula>
    </cfRule>
    <cfRule type="cellIs" dxfId="182" priority="173" operator="equal">
      <formula>$U$14</formula>
    </cfRule>
    <cfRule type="cellIs" dxfId="181" priority="172" operator="equal">
      <formula>$U$13</formula>
    </cfRule>
    <cfRule type="cellIs" dxfId="180" priority="171" operator="equal">
      <formula>$U$12</formula>
    </cfRule>
  </conditionalFormatting>
  <conditionalFormatting sqref="M27">
    <cfRule type="cellIs" dxfId="179" priority="168" operator="equal">
      <formula>$U$14</formula>
    </cfRule>
    <cfRule type="cellIs" dxfId="178" priority="170" operator="equal">
      <formula>$U$16</formula>
    </cfRule>
    <cfRule type="cellIs" dxfId="177" priority="169" operator="equal">
      <formula>$U$15</formula>
    </cfRule>
    <cfRule type="cellIs" dxfId="176" priority="166" operator="equal">
      <formula>$U$12</formula>
    </cfRule>
    <cfRule type="cellIs" dxfId="175" priority="167" operator="equal">
      <formula>$U$13</formula>
    </cfRule>
  </conditionalFormatting>
  <conditionalFormatting sqref="M32">
    <cfRule type="cellIs" dxfId="174" priority="61" operator="equal">
      <formula>$U$14</formula>
    </cfRule>
    <cfRule type="cellIs" dxfId="173" priority="59" operator="equal">
      <formula>$U$12</formula>
    </cfRule>
    <cfRule type="cellIs" dxfId="172" priority="63" operator="equal">
      <formula>$U$16</formula>
    </cfRule>
    <cfRule type="cellIs" dxfId="171" priority="62" operator="equal">
      <formula>$U$15</formula>
    </cfRule>
    <cfRule type="cellIs" dxfId="170" priority="60" operator="equal">
      <formula>$U$13</formula>
    </cfRule>
  </conditionalFormatting>
  <conditionalFormatting sqref="M37">
    <cfRule type="cellIs" dxfId="169" priority="10" operator="equal">
      <formula>$U$16</formula>
    </cfRule>
    <cfRule type="cellIs" dxfId="168" priority="6" operator="equal">
      <formula>$U$12</formula>
    </cfRule>
    <cfRule type="cellIs" dxfId="167" priority="7" operator="equal">
      <formula>$U$13</formula>
    </cfRule>
    <cfRule type="cellIs" dxfId="166" priority="8" operator="equal">
      <formula>$U$14</formula>
    </cfRule>
    <cfRule type="cellIs" dxfId="165" priority="9" operator="equal">
      <formula>$U$15</formula>
    </cfRule>
  </conditionalFormatting>
  <conditionalFormatting sqref="O12 O17">
    <cfRule type="cellIs" dxfId="164" priority="358" operator="equal">
      <formula>"catastrofico"</formula>
    </cfRule>
    <cfRule type="cellIs" dxfId="163" priority="359" operator="equal">
      <formula>"Mayor"</formula>
    </cfRule>
    <cfRule type="cellIs" dxfId="162" priority="362" operator="equal">
      <formula>"leve"</formula>
    </cfRule>
    <cfRule type="cellIs" dxfId="161" priority="361" operator="equal">
      <formula>"menor"</formula>
    </cfRule>
    <cfRule type="cellIs" dxfId="160" priority="360" operator="equal">
      <formula>"Moderado"</formula>
    </cfRule>
  </conditionalFormatting>
  <conditionalFormatting sqref="O22">
    <cfRule type="cellIs" dxfId="159" priority="302" operator="equal">
      <formula>"leve"</formula>
    </cfRule>
    <cfRule type="cellIs" dxfId="158" priority="299" operator="equal">
      <formula>"Mayor"</formula>
    </cfRule>
    <cfRule type="cellIs" dxfId="157" priority="298" operator="equal">
      <formula>"catastrofico"</formula>
    </cfRule>
    <cfRule type="cellIs" dxfId="156" priority="301" operator="equal">
      <formula>"menor"</formula>
    </cfRule>
    <cfRule type="cellIs" dxfId="155" priority="300" operator="equal">
      <formula>"Moderado"</formula>
    </cfRule>
  </conditionalFormatting>
  <conditionalFormatting sqref="O27">
    <cfRule type="cellIs" dxfId="154" priority="250" operator="equal">
      <formula>"catastrofico"</formula>
    </cfRule>
    <cfRule type="cellIs" dxfId="153" priority="252" operator="equal">
      <formula>"Moderado"</formula>
    </cfRule>
    <cfRule type="cellIs" dxfId="152" priority="253" operator="equal">
      <formula>"menor"</formula>
    </cfRule>
    <cfRule type="cellIs" dxfId="151" priority="254" operator="equal">
      <formula>"leve"</formula>
    </cfRule>
    <cfRule type="cellIs" dxfId="150" priority="251" operator="equal">
      <formula>"Mayor"</formula>
    </cfRule>
  </conditionalFormatting>
  <conditionalFormatting sqref="O32">
    <cfRule type="cellIs" dxfId="149" priority="89" operator="equal">
      <formula>"Moderado"</formula>
    </cfRule>
    <cfRule type="cellIs" dxfId="148" priority="87" operator="equal">
      <formula>"catastrofico"</formula>
    </cfRule>
    <cfRule type="cellIs" dxfId="147" priority="90" operator="equal">
      <formula>"menor"</formula>
    </cfRule>
    <cfRule type="cellIs" dxfId="146" priority="91" operator="equal">
      <formula>"leve"</formula>
    </cfRule>
    <cfRule type="cellIs" dxfId="145" priority="88" operator="equal">
      <formula>"Mayor"</formula>
    </cfRule>
  </conditionalFormatting>
  <conditionalFormatting sqref="O37">
    <cfRule type="cellIs" dxfId="144" priority="38" operator="equal">
      <formula>"leve"</formula>
    </cfRule>
    <cfRule type="cellIs" dxfId="143" priority="36" operator="equal">
      <formula>"Moderado"</formula>
    </cfRule>
    <cfRule type="cellIs" dxfId="142" priority="35" operator="equal">
      <formula>"Mayor"</formula>
    </cfRule>
    <cfRule type="cellIs" dxfId="141" priority="34" operator="equal">
      <formula>"catastrofico"</formula>
    </cfRule>
    <cfRule type="cellIs" dxfId="140" priority="37" operator="equal">
      <formula>"menor"</formula>
    </cfRule>
  </conditionalFormatting>
  <conditionalFormatting sqref="R12">
    <cfRule type="cellIs" dxfId="139" priority="353" operator="equal">
      <formula>"catastrofico"</formula>
    </cfRule>
    <cfRule type="cellIs" dxfId="138" priority="355" operator="equal">
      <formula>"Moderado"</formula>
    </cfRule>
    <cfRule type="cellIs" dxfId="137" priority="356" operator="equal">
      <formula>"menor"</formula>
    </cfRule>
    <cfRule type="cellIs" dxfId="136" priority="357" operator="equal">
      <formula>"leve"</formula>
    </cfRule>
    <cfRule type="cellIs" dxfId="135" priority="354" operator="equal">
      <formula>"Mayor"</formula>
    </cfRule>
  </conditionalFormatting>
  <conditionalFormatting sqref="R17">
    <cfRule type="cellIs" dxfId="134" priority="324" operator="equal">
      <formula>"Mayor"</formula>
    </cfRule>
    <cfRule type="cellIs" dxfId="133" priority="323" operator="equal">
      <formula>"catastrofico"</formula>
    </cfRule>
    <cfRule type="cellIs" dxfId="132" priority="327" operator="equal">
      <formula>"leve"</formula>
    </cfRule>
    <cfRule type="cellIs" dxfId="131" priority="325" operator="equal">
      <formula>"Moderado"</formula>
    </cfRule>
    <cfRule type="cellIs" dxfId="130" priority="326" operator="equal">
      <formula>"menor"</formula>
    </cfRule>
  </conditionalFormatting>
  <conditionalFormatting sqref="R22">
    <cfRule type="cellIs" dxfId="129" priority="121" operator="equal">
      <formula>"leve"</formula>
    </cfRule>
    <cfRule type="cellIs" dxfId="128" priority="119" operator="equal">
      <formula>"Moderado"</formula>
    </cfRule>
    <cfRule type="cellIs" dxfId="127" priority="117" operator="equal">
      <formula>"catastrofico"</formula>
    </cfRule>
    <cfRule type="cellIs" dxfId="126" priority="118" operator="equal">
      <formula>"Mayor"</formula>
    </cfRule>
    <cfRule type="cellIs" dxfId="125" priority="120" operator="equal">
      <formula>"menor"</formula>
    </cfRule>
  </conditionalFormatting>
  <conditionalFormatting sqref="R27">
    <cfRule type="cellIs" dxfId="124" priority="116" operator="equal">
      <formula>"leve"</formula>
    </cfRule>
    <cfRule type="cellIs" dxfId="123" priority="114" operator="equal">
      <formula>"Moderado"</formula>
    </cfRule>
    <cfRule type="cellIs" dxfId="122" priority="113" operator="equal">
      <formula>"Mayor"</formula>
    </cfRule>
    <cfRule type="cellIs" dxfId="121" priority="115" operator="equal">
      <formula>"menor"</formula>
    </cfRule>
    <cfRule type="cellIs" dxfId="120" priority="112" operator="equal">
      <formula>"catastrofico"</formula>
    </cfRule>
  </conditionalFormatting>
  <conditionalFormatting sqref="R32">
    <cfRule type="cellIs" dxfId="119" priority="57" operator="equal">
      <formula>"menor"</formula>
    </cfRule>
    <cfRule type="cellIs" dxfId="118" priority="55" operator="equal">
      <formula>"Mayor"</formula>
    </cfRule>
    <cfRule type="cellIs" dxfId="117" priority="54" operator="equal">
      <formula>"catastrofico"</formula>
    </cfRule>
    <cfRule type="cellIs" dxfId="116" priority="58" operator="equal">
      <formula>"leve"</formula>
    </cfRule>
    <cfRule type="cellIs" dxfId="115" priority="56" operator="equal">
      <formula>"Moderado"</formula>
    </cfRule>
  </conditionalFormatting>
  <conditionalFormatting sqref="R37">
    <cfRule type="cellIs" dxfId="114" priority="2" operator="equal">
      <formula>"Mayor"</formula>
    </cfRule>
    <cfRule type="cellIs" dxfId="113" priority="5" operator="equal">
      <formula>"leve"</formula>
    </cfRule>
    <cfRule type="cellIs" dxfId="112" priority="4" operator="equal">
      <formula>"menor"</formula>
    </cfRule>
    <cfRule type="cellIs" dxfId="111" priority="3" operator="equal">
      <formula>"Moderado"</formula>
    </cfRule>
    <cfRule type="cellIs" dxfId="110" priority="1" operator="equal">
      <formula>"catastrofico"</formula>
    </cfRule>
  </conditionalFormatting>
  <conditionalFormatting sqref="T12">
    <cfRule type="cellIs" dxfId="109" priority="351" operator="equal">
      <formula>"menor"</formula>
    </cfRule>
    <cfRule type="cellIs" dxfId="108" priority="352" operator="equal">
      <formula>"leve"</formula>
    </cfRule>
    <cfRule type="cellIs" dxfId="107" priority="349" operator="equal">
      <formula>"Mayor"</formula>
    </cfRule>
    <cfRule type="cellIs" dxfId="106" priority="348" operator="equal">
      <formula>"catastrofico"</formula>
    </cfRule>
    <cfRule type="cellIs" dxfId="105" priority="350" operator="equal">
      <formula>"Moderado"</formula>
    </cfRule>
  </conditionalFormatting>
  <conditionalFormatting sqref="T17">
    <cfRule type="cellIs" dxfId="104" priority="318" operator="equal">
      <formula>"catastrofico"</formula>
    </cfRule>
    <cfRule type="cellIs" dxfId="103" priority="319" operator="equal">
      <formula>"Mayor"</formula>
    </cfRule>
    <cfRule type="cellIs" dxfId="102" priority="320" operator="equal">
      <formula>"Moderado"</formula>
    </cfRule>
    <cfRule type="cellIs" dxfId="101" priority="321" operator="equal">
      <formula>"menor"</formula>
    </cfRule>
    <cfRule type="cellIs" dxfId="100" priority="322" operator="equal">
      <formula>"leve"</formula>
    </cfRule>
  </conditionalFormatting>
  <conditionalFormatting sqref="T22">
    <cfRule type="cellIs" dxfId="99" priority="284" operator="equal">
      <formula>"Mayor"</formula>
    </cfRule>
    <cfRule type="cellIs" dxfId="98" priority="285" operator="equal">
      <formula>"Moderado"</formula>
    </cfRule>
    <cfRule type="cellIs" dxfId="97" priority="287" operator="equal">
      <formula>"leve"</formula>
    </cfRule>
    <cfRule type="cellIs" dxfId="96" priority="286" operator="equal">
      <formula>"menor"</formula>
    </cfRule>
    <cfRule type="cellIs" dxfId="95" priority="283" operator="equal">
      <formula>"catastrofico"</formula>
    </cfRule>
  </conditionalFormatting>
  <conditionalFormatting sqref="T27">
    <cfRule type="cellIs" dxfId="94" priority="235" operator="equal">
      <formula>"catastrofico"</formula>
    </cfRule>
    <cfRule type="cellIs" dxfId="93" priority="236" operator="equal">
      <formula>"Mayor"</formula>
    </cfRule>
    <cfRule type="cellIs" dxfId="92" priority="237" operator="equal">
      <formula>"Moderado"</formula>
    </cfRule>
    <cfRule type="cellIs" dxfId="91" priority="238" operator="equal">
      <formula>"menor"</formula>
    </cfRule>
    <cfRule type="cellIs" dxfId="90" priority="239" operator="equal">
      <formula>"leve"</formula>
    </cfRule>
  </conditionalFormatting>
  <conditionalFormatting sqref="T32">
    <cfRule type="cellIs" dxfId="89" priority="80" operator="equal">
      <formula>"menor"</formula>
    </cfRule>
    <cfRule type="cellIs" dxfId="88" priority="78" operator="equal">
      <formula>"Mayor"</formula>
    </cfRule>
    <cfRule type="cellIs" dxfId="87" priority="81" operator="equal">
      <formula>"leve"</formula>
    </cfRule>
    <cfRule type="cellIs" dxfId="86" priority="79" operator="equal">
      <formula>"Moderado"</formula>
    </cfRule>
    <cfRule type="cellIs" dxfId="85" priority="77" operator="equal">
      <formula>"catastrofico"</formula>
    </cfRule>
  </conditionalFormatting>
  <conditionalFormatting sqref="T37">
    <cfRule type="cellIs" dxfId="84" priority="24" operator="equal">
      <formula>"catastrofico"</formula>
    </cfRule>
    <cfRule type="cellIs" dxfId="83" priority="26" operator="equal">
      <formula>"Moderado"</formula>
    </cfRule>
    <cfRule type="cellIs" dxfId="82" priority="27" operator="equal">
      <formula>"menor"</formula>
    </cfRule>
    <cfRule type="cellIs" dxfId="81" priority="25" operator="equal">
      <formula>"Mayor"</formula>
    </cfRule>
    <cfRule type="cellIs" dxfId="80" priority="28" operator="equal">
      <formula>"leve"</formula>
    </cfRule>
  </conditionalFormatting>
  <conditionalFormatting sqref="U12">
    <cfRule type="cellIs" dxfId="79" priority="372" operator="equal">
      <formula>#REF!</formula>
    </cfRule>
    <cfRule type="cellIs" dxfId="78" priority="371" operator="equal">
      <formula>#REF!</formula>
    </cfRule>
    <cfRule type="cellIs" dxfId="77" priority="369" operator="equal">
      <formula>#REF!</formula>
    </cfRule>
    <cfRule type="cellIs" dxfId="76" priority="368" operator="equal">
      <formula>#REF!</formula>
    </cfRule>
    <cfRule type="cellIs" dxfId="75" priority="370" operator="equal">
      <formula>#REF!</formula>
    </cfRule>
  </conditionalFormatting>
  <conditionalFormatting sqref="U17">
    <cfRule type="cellIs" dxfId="74" priority="337" operator="equal">
      <formula>#REF!</formula>
    </cfRule>
    <cfRule type="cellIs" dxfId="73" priority="336" operator="equal">
      <formula>#REF!</formula>
    </cfRule>
    <cfRule type="cellIs" dxfId="72" priority="335" operator="equal">
      <formula>#REF!</formula>
    </cfRule>
    <cfRule type="cellIs" dxfId="71" priority="334" operator="equal">
      <formula>#REF!</formula>
    </cfRule>
    <cfRule type="cellIs" dxfId="70" priority="333" operator="equal">
      <formula>#REF!</formula>
    </cfRule>
  </conditionalFormatting>
  <conditionalFormatting sqref="U22">
    <cfRule type="cellIs" dxfId="69" priority="288" operator="equal">
      <formula>#REF!</formula>
    </cfRule>
    <cfRule type="cellIs" dxfId="68" priority="289" operator="equal">
      <formula>#REF!</formula>
    </cfRule>
    <cfRule type="cellIs" dxfId="67" priority="290" operator="equal">
      <formula>#REF!</formula>
    </cfRule>
    <cfRule type="cellIs" dxfId="66" priority="291" operator="equal">
      <formula>#REF!</formula>
    </cfRule>
    <cfRule type="cellIs" dxfId="65" priority="292" operator="equal">
      <formula>#REF!</formula>
    </cfRule>
  </conditionalFormatting>
  <conditionalFormatting sqref="U27">
    <cfRule type="cellIs" dxfId="64" priority="240" operator="equal">
      <formula>#REF!</formula>
    </cfRule>
    <cfRule type="cellIs" dxfId="63" priority="241" operator="equal">
      <formula>#REF!</formula>
    </cfRule>
    <cfRule type="cellIs" dxfId="62" priority="242" operator="equal">
      <formula>#REF!</formula>
    </cfRule>
    <cfRule type="cellIs" dxfId="61" priority="243" operator="equal">
      <formula>#REF!</formula>
    </cfRule>
    <cfRule type="cellIs" dxfId="60" priority="244" operator="equal">
      <formula>#REF!</formula>
    </cfRule>
  </conditionalFormatting>
  <conditionalFormatting sqref="U32">
    <cfRule type="cellIs" dxfId="59" priority="83" operator="equal">
      <formula>#REF!</formula>
    </cfRule>
    <cfRule type="cellIs" dxfId="58" priority="82" operator="equal">
      <formula>#REF!</formula>
    </cfRule>
    <cfRule type="cellIs" dxfId="57" priority="86" operator="equal">
      <formula>#REF!</formula>
    </cfRule>
    <cfRule type="cellIs" dxfId="56" priority="85" operator="equal">
      <formula>#REF!</formula>
    </cfRule>
    <cfRule type="cellIs" dxfId="55" priority="84" operator="equal">
      <formula>#REF!</formula>
    </cfRule>
  </conditionalFormatting>
  <conditionalFormatting sqref="U37">
    <cfRule type="cellIs" dxfId="54" priority="32" operator="equal">
      <formula>#REF!</formula>
    </cfRule>
    <cfRule type="cellIs" dxfId="53" priority="31" operator="equal">
      <formula>#REF!</formula>
    </cfRule>
    <cfRule type="cellIs" dxfId="52" priority="33" operator="equal">
      <formula>#REF!</formula>
    </cfRule>
    <cfRule type="cellIs" dxfId="51" priority="29" operator="equal">
      <formula>#REF!</formula>
    </cfRule>
    <cfRule type="cellIs" dxfId="50" priority="30" operator="equal">
      <formula>#REF!</formula>
    </cfRule>
  </conditionalFormatting>
  <conditionalFormatting sqref="V12">
    <cfRule type="cellIs" dxfId="49" priority="142" operator="equal">
      <formula>"Extremo"</formula>
    </cfRule>
    <cfRule type="cellIs" dxfId="48" priority="145" operator="equal">
      <formula>"Bajo"</formula>
    </cfRule>
    <cfRule type="cellIs" dxfId="47" priority="143" operator="equal">
      <formula>"Alto"</formula>
    </cfRule>
    <cfRule type="cellIs" dxfId="46" priority="144" operator="equal">
      <formula>"Moderado"</formula>
    </cfRule>
  </conditionalFormatting>
  <conditionalFormatting sqref="V17">
    <cfRule type="cellIs" dxfId="45" priority="108" operator="equal">
      <formula>"Mayor"</formula>
    </cfRule>
    <cfRule type="cellIs" dxfId="44" priority="107" operator="equal">
      <formula>"catastrofico"</formula>
    </cfRule>
    <cfRule type="cellIs" dxfId="43" priority="109" operator="equal">
      <formula>"Moderado"</formula>
    </cfRule>
    <cfRule type="cellIs" dxfId="42" priority="110" operator="equal">
      <formula>"menor"</formula>
    </cfRule>
    <cfRule type="cellIs" dxfId="41" priority="111" operator="equal">
      <formula>"leve"</formula>
    </cfRule>
  </conditionalFormatting>
  <conditionalFormatting sqref="V22">
    <cfRule type="cellIs" dxfId="40" priority="137" operator="equal">
      <formula>"Bajo"</formula>
    </cfRule>
    <cfRule type="cellIs" dxfId="39" priority="136" operator="equal">
      <formula>"Moderado"</formula>
    </cfRule>
    <cfRule type="cellIs" dxfId="38" priority="134" operator="equal">
      <formula>"Extremo"</formula>
    </cfRule>
    <cfRule type="cellIs" dxfId="37" priority="135" operator="equal">
      <formula>"Alto"</formula>
    </cfRule>
  </conditionalFormatting>
  <conditionalFormatting sqref="V27 V32">
    <cfRule type="cellIs" dxfId="36" priority="222" operator="equal">
      <formula>"Alto"</formula>
    </cfRule>
    <cfRule type="cellIs" dxfId="35" priority="223" operator="equal">
      <formula>"Moderado"</formula>
    </cfRule>
    <cfRule type="cellIs" dxfId="34" priority="221" operator="equal">
      <formula>"Extremo"</formula>
    </cfRule>
    <cfRule type="cellIs" dxfId="33" priority="224" operator="equal">
      <formula>"Bajo"</formula>
    </cfRule>
  </conditionalFormatting>
  <conditionalFormatting sqref="V37">
    <cfRule type="cellIs" dxfId="32" priority="20" operator="equal">
      <formula>"Extremo"</formula>
    </cfRule>
    <cfRule type="cellIs" dxfId="31" priority="21" operator="equal">
      <formula>"Alto"</formula>
    </cfRule>
    <cfRule type="cellIs" dxfId="30" priority="22" operator="equal">
      <formula>"Moderado"</formula>
    </cfRule>
    <cfRule type="cellIs" dxfId="29" priority="23" operator="equal">
      <formula>"Bajo"</formula>
    </cfRule>
  </conditionalFormatting>
  <conditionalFormatting sqref="AO12 AO17 AO22 AO27 AO32 AO37">
    <cfRule type="cellIs" dxfId="28" priority="347" operator="equal">
      <formula>"Muy Baja"</formula>
    </cfRule>
    <cfRule type="cellIs" dxfId="27" priority="344" operator="equal">
      <formula>"Alta"</formula>
    </cfRule>
    <cfRule type="cellIs" dxfId="26" priority="343" operator="equal">
      <formula>"Muy Alta"</formula>
    </cfRule>
    <cfRule type="cellIs" dxfId="25" priority="345" operator="equal">
      <formula>"Media"</formula>
    </cfRule>
    <cfRule type="cellIs" dxfId="24" priority="346" operator="equal">
      <formula>"Baja"</formula>
    </cfRule>
  </conditionalFormatting>
  <conditionalFormatting sqref="AQ12 AQ17 AQ22 AQ27 AQ32 AQ37">
    <cfRule type="cellIs" dxfId="23" priority="342" operator="equal">
      <formula>"Leve"</formula>
    </cfRule>
    <cfRule type="cellIs" dxfId="22" priority="341" operator="equal">
      <formula>"Menor"</formula>
    </cfRule>
    <cfRule type="cellIs" dxfId="21" priority="340" operator="equal">
      <formula>"Moderado"</formula>
    </cfRule>
    <cfRule type="cellIs" dxfId="20" priority="339" operator="equal">
      <formula>"Mayor"</formula>
    </cfRule>
    <cfRule type="cellIs" dxfId="19" priority="338" operator="equal">
      <formula>"Catastrofico"</formula>
    </cfRule>
  </conditionalFormatting>
  <conditionalFormatting sqref="AR12 AR17 AR22 AR27 AR32 AR37">
    <cfRule type="cellIs" dxfId="18" priority="183" operator="equal">
      <formula>"Moderado"</formula>
    </cfRule>
    <cfRule type="cellIs" dxfId="17" priority="181" operator="equal">
      <formula>"Extremo"</formula>
    </cfRule>
    <cfRule type="cellIs" dxfId="16" priority="184" operator="equal">
      <formula>"Bajo"</formula>
    </cfRule>
    <cfRule type="cellIs" dxfId="15" priority="182" operator="equal">
      <formula>"Alto"</formula>
    </cfRule>
  </conditionalFormatting>
  <conditionalFormatting sqref="AS12 AS17 AS22 AS27">
    <cfRule type="cellIs" dxfId="14" priority="220" operator="equal">
      <formula>"Reducir mitigar"</formula>
    </cfRule>
    <cfRule type="cellIs" dxfId="13" priority="216" operator="equal">
      <formula>"Evitar"</formula>
    </cfRule>
    <cfRule type="cellIs" dxfId="12" priority="217" operator="equal">
      <formula>"Aceptar"</formula>
    </cfRule>
    <cfRule type="cellIs" dxfId="11" priority="218" operator="equal">
      <formula>"reducir transferir"</formula>
    </cfRule>
    <cfRule type="cellIs" dxfId="10" priority="219" operator="equal">
      <formula>"reducir mitigar"</formula>
    </cfRule>
  </conditionalFormatting>
  <conditionalFormatting sqref="AS32">
    <cfRule type="cellIs" dxfId="9" priority="69" operator="equal">
      <formula>"Aceptar"</formula>
    </cfRule>
    <cfRule type="cellIs" dxfId="8" priority="68" operator="equal">
      <formula>"Evitar"</formula>
    </cfRule>
    <cfRule type="cellIs" dxfId="7" priority="70" operator="equal">
      <formula>"reducir transferir"</formula>
    </cfRule>
    <cfRule type="cellIs" dxfId="6" priority="71" operator="equal">
      <formula>"reducir mitigar"</formula>
    </cfRule>
    <cfRule type="cellIs" dxfId="5" priority="72" operator="equal">
      <formula>"Reducir mitigar"</formula>
    </cfRule>
  </conditionalFormatting>
  <conditionalFormatting sqref="AS37">
    <cfRule type="cellIs" dxfId="4" priority="17" operator="equal">
      <formula>"reducir transferir"</formula>
    </cfRule>
    <cfRule type="cellIs" dxfId="3" priority="16" operator="equal">
      <formula>"Aceptar"</formula>
    </cfRule>
    <cfRule type="cellIs" dxfId="2" priority="18" operator="equal">
      <formula>"reducir mitigar"</formula>
    </cfRule>
    <cfRule type="cellIs" dxfId="1" priority="15" operator="equal">
      <formula>"Evitar"</formula>
    </cfRule>
    <cfRule type="cellIs" dxfId="0" priority="19" operator="equal">
      <formula>"Reducir mitigar"</formula>
    </cfRule>
  </conditionalFormatting>
  <dataValidations count="15">
    <dataValidation type="list" allowBlank="1" showInputMessage="1" showErrorMessage="1" sqref="AS12 AS17 AS22 AS27 AS32 AS37" xr:uid="{00000000-0002-0000-0200-000000000000}">
      <formula1>"Reducir mitigar,Reducir Transferir,Aceptar,Evitar"</formula1>
    </dataValidation>
    <dataValidation type="list" allowBlank="1" showInputMessage="1" showErrorMessage="1" sqref="G27:H27 G17:H17 G22:H22 G12:H12 G32:H32 G37:H37" xr:uid="{00000000-0002-0000-0200-000001000000}">
      <formula1>"Procesos,Evento externo,Talento humano,Tecnologias,Infraestructura"</formula1>
    </dataValidation>
    <dataValidation type="list" allowBlank="1" showInputMessage="1" showErrorMessage="1" sqref="B12:B4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F12:F4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M12:M41" xr:uid="{00000000-0002-0000-0200-000004000000}">
      <formula1>"N/A,menor a 10 SMLMV,ENTRE 10 Y 50 SMLMV,entre 50 y 100 SMLMV,entre 100 y 500 SMLMV,Mayor a 500 SMLMV"</formula1>
    </dataValidation>
    <dataValidation type="list" allowBlank="1" showInputMessage="1" showErrorMessage="1" sqref="AB12:AB13 AB17:AB19 AB22:AB23 AB27:AB28 AB32:AB33 AB37:AB38" xr:uid="{00000000-0002-0000-0200-000005000000}">
      <formula1>"Preventivo,Detectivo,Correctivo"</formula1>
    </dataValidation>
    <dataValidation type="list" allowBlank="1" showInputMessage="1" showErrorMessage="1" sqref="AE12:AE13 AE22:AE23 AE27:AE28 AE32:AE33 AE37:AE38" xr:uid="{00000000-0002-0000-0200-000006000000}">
      <formula1>"Manual,Automatico"</formula1>
    </dataValidation>
    <dataValidation type="list" allowBlank="1" showInputMessage="1" showErrorMessage="1" sqref="AE17:AE19" xr:uid="{00000000-0002-0000-0200-000007000000}">
      <formula1>"Manual,Automático"</formula1>
    </dataValidation>
    <dataValidation type="list" allowBlank="1" showInputMessage="1" showErrorMessage="1" sqref="AG12:AG13 AG22:AG23 AG17:AG19 AG27:AG28 AG32:AG33 AG37:AG38" xr:uid="{00000000-0002-0000-0200-000008000000}">
      <formula1>"Documentado,Sin Documentar"</formula1>
    </dataValidation>
    <dataValidation type="list" allowBlank="1" showInputMessage="1" showErrorMessage="1" sqref="AH12:AH13 AH17:AH19 AH22:AH23 AH27:AH28 AH32:AH33 AH37:AH38" xr:uid="{00000000-0002-0000-0200-000009000000}">
      <formula1>"Continua,Aleatoria"</formula1>
    </dataValidation>
    <dataValidation type="list" allowBlank="1" showInputMessage="1" showErrorMessage="1" sqref="AI12:AI13 AI17:AI19 AI22:AI23 AI32:AI33 AI27:AI28 AI37:AI38" xr:uid="{00000000-0002-0000-0200-00000A000000}">
      <formula1>"Con Registro,Sin Registro"</formula1>
    </dataValidation>
    <dataValidation type="list" allowBlank="1" showInputMessage="1" showErrorMessage="1" sqref="BI6" xr:uid="{00000000-0002-0000-0200-00000B000000}">
      <formula1>$BI$9:$BI$13</formula1>
    </dataValidation>
    <dataValidation type="list" allowBlank="1" showInputMessage="1" showErrorMessage="1" sqref="P22 P12 P27 P17 P32 P37" xr:uid="{00000000-0002-0000-0200-00000C000000}">
      <formula1>$Q$12:$Q$16</formula1>
    </dataValidation>
    <dataValidation type="list" allowBlank="1" showInputMessage="1" showErrorMessage="1" sqref="H5" xr:uid="{00000000-0002-0000-0200-00000D000000}">
      <formula1>"Estrategico,Misional,Apoyo"</formula1>
    </dataValidation>
    <dataValidation type="list" allowBlank="1" showInputMessage="1" showErrorMessage="1" sqref="BC12:BC41" xr:uid="{00000000-0002-0000-0200-00000E000000}">
      <formula1>"Sin Iniciar,En proceso,Cerrado"</formula1>
    </dataValidation>
  </dataValidations>
  <pageMargins left="0.7" right="0.7" top="0.75" bottom="0.75" header="0.3" footer="0.3"/>
  <pageSetup orientation="portrait" horizontalDpi="4294967292" verticalDpi="0" r:id="rId1"/>
  <ignoredErrors>
    <ignoredError sqref="AM26"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F000000}">
          <x14:formula1>
            <xm:f>'/Users/pcjhondavidtapias/Desktop/ALCALDIA 2024 - TRANSPARENCIA/C:\Users\eramirez\Downloads\[gestion de riesgos.xlsx]11 FORMULAS'!#REF!</xm:f>
          </x14:formula1>
          <xm:sqref>AB20 AB14:AB15 AE24:AE25 AB24:AB25 AG24:AI25 AE14:AE15 AB29:AB30 AG14:AI15 AE20 AE29:AE30 AG20:AI20 AG29:AI30 AB34:AB35 AE34:AE35 AG34:AI35 AE39:AE40 AB39:AB40 AG39:AI40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CONTEXTO</vt:lpstr>
      <vt:lpstr>48 GADCA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2025-01-20T20:26:51Z</dcterms:modified>
</cp:coreProperties>
</file>