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D:\judith carballo\ATENCION AL CIUDADANO\documentos creados\politica de atencion al ciudadano\politica entregada\2024\2024\plan de mejoramiento resultados del furag\plan de mejoramiento 2024\"/>
    </mc:Choice>
  </mc:AlternateContent>
  <xr:revisionPtr revIDLastSave="0" documentId="13_ncr:1_{C09FB1AB-AC77-4EAD-B21D-097BDD538EA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M" sheetId="3" r:id="rId1"/>
    <sheet name="control de cambio" sheetId="4" r:id="rId2"/>
  </sheets>
  <definedNames>
    <definedName name="_xlnm._FilterDatabase" localSheetId="0" hidden="1">PM!$A$11:$AH$43</definedName>
    <definedName name="_xlnm.Print_Area" localSheetId="0">PM!$A$1:$U$47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10" i="3" l="1"/>
  <c r="R10" i="3"/>
  <c r="S4" i="3" l="1"/>
  <c r="U4" i="3" s="1"/>
  <c r="S3" i="3"/>
  <c r="U3" i="3" s="1"/>
  <c r="T5" i="3"/>
  <c r="U5" i="3" l="1"/>
  <c r="T6" i="3" s="1"/>
  <c r="R9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AHERRERA</author>
    <author>HENRY</author>
    <author>SANDRA</author>
    <author>Leonardo</author>
    <author>Sandra  Pineda Reyes</author>
    <author>laquijano</author>
    <author>FRANCISCO</author>
    <author xml:space="preserve">CONTRALORIA </author>
    <author>jmzambrano</author>
  </authors>
  <commentList>
    <comment ref="T2" authorId="0" shapeId="0" xr:uid="{00000000-0006-0000-0000-000001000000}">
      <text>
        <r>
          <rPr>
            <sz val="9"/>
            <color indexed="81"/>
            <rFont val="Tahoma"/>
            <family val="2"/>
          </rPr>
          <t>se debe dar mayor peso a la efectividad</t>
        </r>
      </text>
    </comment>
    <comment ref="T5" authorId="1" shapeId="0" xr:uid="{00000000-0006-0000-0000-000002000000}">
      <text>
        <r>
          <rPr>
            <sz val="9"/>
            <color indexed="81"/>
            <rFont val="Tahoma"/>
            <family val="2"/>
          </rPr>
          <t>SI NO SE EVALUAN ALGUNAS DE ESTAS VARIABLES, SE LLEVA A BASE 100 LAS QUE SE EVALUEN</t>
        </r>
      </text>
    </comment>
    <comment ref="C11" authorId="2" shapeId="0" xr:uid="{00000000-0006-0000-0000-000003000000}">
      <text>
        <r>
          <rPr>
            <b/>
            <sz val="9"/>
            <color indexed="81"/>
            <rFont val="Tahoma"/>
            <family val="2"/>
          </rPr>
          <t>SANDRA:</t>
        </r>
        <r>
          <rPr>
            <sz val="9"/>
            <color indexed="81"/>
            <rFont val="Tahoma"/>
            <family val="2"/>
          </rPr>
          <t xml:space="preserve">
Modificar por tipo de evaluación.</t>
        </r>
      </text>
    </comment>
    <comment ref="D11" authorId="3" shapeId="0" xr:uid="{00000000-0006-0000-0000-000004000000}">
      <text>
        <r>
          <rPr>
            <b/>
            <sz val="9"/>
            <color indexed="81"/>
            <rFont val="Tahoma"/>
            <family val="2"/>
          </rPr>
          <t>Seleccione el antecedente o acción de la lista desplegable.</t>
        </r>
      </text>
    </comment>
    <comment ref="E11" authorId="4" shapeId="0" xr:uid="{00000000-0006-0000-0000-000005000000}">
      <text>
        <r>
          <rPr>
            <b/>
            <sz val="9"/>
            <color indexed="81"/>
            <rFont val="Tahoma"/>
            <family val="2"/>
          </rPr>
          <t>Sandra  Pineda Reyes:</t>
        </r>
        <r>
          <rPr>
            <sz val="9"/>
            <color indexed="81"/>
            <rFont val="Tahoma"/>
            <family val="2"/>
          </rPr>
          <t xml:space="preserve">
Describa el titulo o nombre del antecedente que origina el plan de mejoramiento.</t>
        </r>
      </text>
    </comment>
    <comment ref="F11" authorId="3" shapeId="0" xr:uid="{00000000-0006-0000-0000-000006000000}">
      <text>
        <r>
          <rPr>
            <b/>
            <sz val="9"/>
            <color indexed="81"/>
            <rFont val="Tahoma"/>
            <family val="2"/>
          </rPr>
          <t>Seleccione la entidad evaluadora: CGR (Contraloría General de la República), CDC (Contraloría Distrital de Cartagena, AGN (Archivo General de la Nación), OACI (Oficina Asesora de Control Interno).</t>
        </r>
      </text>
    </comment>
    <comment ref="G11" authorId="5" shapeId="0" xr:uid="{00000000-0006-0000-0000-000007000000}">
      <text>
        <r>
          <rPr>
            <b/>
            <sz val="8"/>
            <color indexed="81"/>
            <rFont val="Tahoma"/>
            <family val="2"/>
          </rPr>
          <t>Registre de manera consecuta el número de las observaciones definidas en el informe.  
Nota: cuando una acción correctiva soluciona varios hallazgos de una misma naturaleza se  debe agrupar.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H11" authorId="6" shapeId="0" xr:uid="{00000000-0006-0000-0000-000008000000}">
      <text>
        <r>
          <rPr>
            <b/>
            <sz val="9"/>
            <color indexed="81"/>
            <rFont val="Tahoma"/>
            <family val="2"/>
          </rPr>
          <t xml:space="preserve">Registre el macroproceso financiero o prosupuesal donde se presentó el hallazgo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1" authorId="7" shapeId="0" xr:uid="{00000000-0006-0000-0000-000009000000}">
      <text>
        <r>
          <rPr>
            <sz val="8"/>
            <color indexed="81"/>
            <rFont val="Tahoma"/>
            <family val="2"/>
          </rPr>
          <t>DESCRIBA BREVEMENTE  LA OBSERVACION ( NO MAS DE 50 PALABRAS).</t>
        </r>
        <r>
          <rPr>
            <b/>
            <sz val="8"/>
            <color indexed="81"/>
            <rFont val="Tahoma"/>
            <family val="2"/>
          </rPr>
          <t xml:space="preserve">
</t>
        </r>
      </text>
    </comment>
    <comment ref="K11" authorId="3" shapeId="0" xr:uid="{00000000-0006-0000-0000-00000A000000}">
      <text>
        <r>
          <rPr>
            <b/>
            <sz val="9"/>
            <color indexed="81"/>
            <rFont val="Tahoma"/>
            <family val="2"/>
          </rPr>
          <t>Describa la causa de la observación</t>
        </r>
      </text>
    </comment>
    <comment ref="L11" authorId="5" shapeId="0" xr:uid="{00000000-0006-0000-0000-00000B000000}">
      <text>
        <r>
          <rPr>
            <b/>
            <sz val="8"/>
            <color indexed="81"/>
            <rFont val="Tahoma"/>
            <family val="2"/>
          </rPr>
          <t>Registre la acción correctiva o preventiva que adopta la entidad para subsanar o corregir la causa que generó la observación.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M11" authorId="5" shapeId="0" xr:uid="{00000000-0006-0000-0000-00000C000000}">
      <text>
        <r>
          <rPr>
            <b/>
            <sz val="8"/>
            <color indexed="81"/>
            <rFont val="Tahoma"/>
            <family val="2"/>
          </rPr>
          <t>Registre de manera breve las actividades a desarrollar para cumplir con la acción de mejora propuesta.
Inserte una fila por cada actividad a desarrollar.</t>
        </r>
      </text>
    </comment>
    <comment ref="N11" authorId="5" shapeId="0" xr:uid="{00000000-0006-0000-0000-00000D000000}">
      <text>
        <r>
          <rPr>
            <b/>
            <sz val="8"/>
            <color indexed="81"/>
            <rFont val="Tahoma"/>
            <family val="2"/>
          </rPr>
          <t>Indique la unidad de medida de la actividad a desarrollar. Ej: Oficios, actas, informe, etc.</t>
        </r>
      </text>
    </comment>
    <comment ref="O11" authorId="3" shapeId="0" xr:uid="{00000000-0006-0000-0000-00000E000000}">
      <text>
        <r>
          <rPr>
            <b/>
            <sz val="9"/>
            <color indexed="81"/>
            <rFont val="Tahoma"/>
            <family val="2"/>
          </rPr>
          <t>Regitre el número de unidades de medida a presentar.</t>
        </r>
      </text>
    </comment>
    <comment ref="P11" authorId="5" shapeId="0" xr:uid="{00000000-0006-0000-0000-00000F000000}">
      <text>
        <r>
          <rPr>
            <sz val="8"/>
            <color indexed="81"/>
            <rFont val="Tahoma"/>
            <family val="2"/>
          </rPr>
          <t>Fecha programada para la terminación de cada actividad para el cumplimiento de la meta final. El término no debe exceder el perídodo de un año.</t>
        </r>
      </text>
    </comment>
    <comment ref="Q11" authorId="8" shapeId="0" xr:uid="{00000000-0006-0000-0000-000010000000}">
      <text>
        <r>
          <rPr>
            <sz val="8"/>
            <color indexed="81"/>
            <rFont val="Tahoma"/>
            <family val="2"/>
          </rPr>
          <t xml:space="preserve">Relacione el nombre del responsable por el cumplimiento de la meta.
</t>
        </r>
      </text>
    </comment>
    <comment ref="R11" authorId="6" shapeId="0" xr:uid="{00000000-0006-0000-0000-000011000000}">
      <text>
        <r>
          <rPr>
            <b/>
            <sz val="9"/>
            <color indexed="81"/>
            <rFont val="Tahoma"/>
            <family val="2"/>
          </rPr>
          <t>Califique:</t>
        </r>
        <r>
          <rPr>
            <sz val="9"/>
            <color indexed="81"/>
            <rFont val="Tahoma"/>
            <family val="2"/>
          </rPr>
          <t xml:space="preserve">
Cumple 2
Cumple parcialmente 1
No cumple 0
</t>
        </r>
      </text>
    </comment>
    <comment ref="S11" authorId="6" shapeId="0" xr:uid="{00000000-0006-0000-0000-000012000000}">
      <text>
        <r>
          <rPr>
            <b/>
            <sz val="9"/>
            <color indexed="81"/>
            <rFont val="Tahoma"/>
            <family val="2"/>
          </rPr>
          <t xml:space="preserve">Califique:
</t>
        </r>
        <r>
          <rPr>
            <sz val="9"/>
            <color indexed="81"/>
            <rFont val="Tahoma"/>
            <family val="2"/>
          </rPr>
          <t xml:space="preserve">Cumple 2
Cumple parcialmente 1
No cumple 0
</t>
        </r>
      </text>
    </comment>
    <comment ref="P42" authorId="3" shapeId="0" xr:uid="{00000000-0006-0000-0000-000013000000}">
      <text>
        <r>
          <rPr>
            <b/>
            <sz val="9"/>
            <color indexed="81"/>
            <rFont val="Tahoma"/>
            <family val="2"/>
          </rPr>
          <t>Marque con una X para determinar Si cuenta o No con el pronunciamiento de coherencia e integridad.</t>
        </r>
      </text>
    </comment>
    <comment ref="P43" authorId="3" shapeId="0" xr:uid="{00000000-0006-0000-0000-000014000000}">
      <text>
        <r>
          <rPr>
            <b/>
            <sz val="9"/>
            <color indexed="81"/>
            <rFont val="Tahoma"/>
            <family val="2"/>
          </rPr>
          <t>Relacione el número de oficio con el que se establece o no el pronunciamiento.</t>
        </r>
      </text>
    </comment>
  </commentList>
</comments>
</file>

<file path=xl/sharedStrings.xml><?xml version="1.0" encoding="utf-8"?>
<sst xmlns="http://schemas.openxmlformats.org/spreadsheetml/2006/main" count="116" uniqueCount="96">
  <si>
    <t>ALCALDÍA MAYOR DE CARTAGENA DE INDIAS</t>
  </si>
  <si>
    <t>CÓDIGO: ECGEI-F022</t>
  </si>
  <si>
    <t xml:space="preserve">RANGOS DE CALIFICACIÓN </t>
  </si>
  <si>
    <t>Concepto</t>
  </si>
  <si>
    <t>RESULTADO EVALUACIÓN PLAN DE MEJORAMIENTO</t>
  </si>
  <si>
    <t xml:space="preserve">MACROPROCESO: EVALUACIÓN Y CONTROL DE LA GESTIÓN PÚBLICA </t>
  </si>
  <si>
    <t>VERSIÓN: 2.0</t>
  </si>
  <si>
    <t>80 o más puntos</t>
  </si>
  <si>
    <t>Cumple</t>
  </si>
  <si>
    <t>VARIABLES A EVALUAR</t>
  </si>
  <si>
    <t>Calificación Parcial</t>
  </si>
  <si>
    <t>Ponderación</t>
  </si>
  <si>
    <t>Puntaje Atribuido</t>
  </si>
  <si>
    <t>PROCESO/ SUBPROCESO: EVALUACIÓN INDEPENDIENTE</t>
  </si>
  <si>
    <t>FECHA: 27/12/2023</t>
  </si>
  <si>
    <t>Menos de 80 puntos</t>
  </si>
  <si>
    <t>No Cumple</t>
  </si>
  <si>
    <t xml:space="preserve">Cumplimiento del Plan de Mejoramiento </t>
  </si>
  <si>
    <t xml:space="preserve">FORMATO PLAN DE MEJORAMIENTO </t>
  </si>
  <si>
    <t>Pagina: 1 de 1</t>
  </si>
  <si>
    <t>Efectividad de las acciones</t>
  </si>
  <si>
    <t xml:space="preserve"> CUMPLIMIENTO PLAN DE MEJORAMIENTO</t>
  </si>
  <si>
    <t>Concepto a emitir cumplimiento Plan de Mejoramiento</t>
  </si>
  <si>
    <t>Cumple parcialmente</t>
  </si>
  <si>
    <t>No cumple</t>
  </si>
  <si>
    <t xml:space="preserve">Fecha de realización: </t>
  </si>
  <si>
    <t>1. Vigencia evaluada (Alcance)</t>
  </si>
  <si>
    <t>2. Año de evaluación</t>
  </si>
  <si>
    <t>3. Tipo de evaluación</t>
  </si>
  <si>
    <t>4. Antecedente / Acción</t>
  </si>
  <si>
    <t>5. Descripción del antecedente / acción</t>
  </si>
  <si>
    <t>6. Entidad evaluadora</t>
  </si>
  <si>
    <t>7. No. Observación</t>
  </si>
  <si>
    <t>8. Tipologías macroproceso</t>
  </si>
  <si>
    <t>9. Macroproceso proceso</t>
  </si>
  <si>
    <t>10. Descripción de la Observación</t>
  </si>
  <si>
    <t>11, Causa</t>
  </si>
  <si>
    <t>12. Acción de mejora</t>
  </si>
  <si>
    <t>13. Descripción actividades</t>
  </si>
  <si>
    <t>14. Unidad de medida</t>
  </si>
  <si>
    <t>15. Cantidades unidad de medida</t>
  </si>
  <si>
    <t>16. Fecha terminación</t>
  </si>
  <si>
    <t>17. Responsable (Nombre y Cargo)</t>
  </si>
  <si>
    <t>18. Cumplimiento</t>
  </si>
  <si>
    <t>19. Efectividad</t>
  </si>
  <si>
    <t>20. Estado de la acción
(Cerrada-C;  Abierta-A; Incumplida-I)</t>
  </si>
  <si>
    <t>21. Observación</t>
  </si>
  <si>
    <t>Elaboró:</t>
  </si>
  <si>
    <t>Revisó:</t>
  </si>
  <si>
    <t>Aprobó:</t>
  </si>
  <si>
    <t>Fecha de suscripción</t>
  </si>
  <si>
    <t>Responsable de cumplimiento:</t>
  </si>
  <si>
    <t>Cargo:</t>
  </si>
  <si>
    <t>Pronunciamiento de coherencia e integridad</t>
  </si>
  <si>
    <t>Si</t>
  </si>
  <si>
    <t>No</t>
  </si>
  <si>
    <t>Parcial</t>
  </si>
  <si>
    <t>Comunicación oficial</t>
  </si>
  <si>
    <t>Acciones Coherentes e Integras.</t>
  </si>
  <si>
    <t>CONTROL DE CAMBIOS</t>
  </si>
  <si>
    <t>FECHA</t>
  </si>
  <si>
    <t>DESCRIPCIÓN DE CAMBIO</t>
  </si>
  <si>
    <t>VERSIÓN</t>
  </si>
  <si>
    <t>Elaboración del Documento</t>
  </si>
  <si>
    <t>1.0</t>
  </si>
  <si>
    <t xml:space="preserve">1, Se ajusto Vigencia evaluada (Alcance)
2. se agrego año de evaluación, tipo de evaluación, Antecedente / Acción, Descripción del antecedente / acción, entidad evaluadora y tipologías macroproceso
</t>
  </si>
  <si>
    <t>2.0</t>
  </si>
  <si>
    <t xml:space="preserve">Área o unidad auditable: </t>
  </si>
  <si>
    <t xml:space="preserve">Líder de proceso: </t>
  </si>
  <si>
    <t>Gestion administrativa</t>
  </si>
  <si>
    <t>De Apoyo</t>
  </si>
  <si>
    <t>Disponer en el formulario (PQRSD) del Menú de atención y servicios a las ciudadanías mecanismos para que los correos electrónicos remitidos de manera automática no se categoricen como no deseados o spam.</t>
  </si>
  <si>
    <t>Establecer mecanismos de medición y seguimiento para las jornadas itinerantes o alternativas de relacionamiento con las ciudadanías.</t>
  </si>
  <si>
    <t>Instalar señalización en alto relieve en la entidad para garantizar el acceso a las personas con discapacidad visual.</t>
  </si>
  <si>
    <t>1. Solicitar a la oficina asesosora de informática revisar la configuración del servidor para mejorar la entrega de correos electrónicos y evitar que se categoricen como spam 
2. Evaluar y realizar la implementación de la configuración del servidor para que los correos no sean categorizados como spam</t>
  </si>
  <si>
    <t>Cesar Fuentes Diaz</t>
  </si>
  <si>
    <t>Falta de aplicación de la encuesta diseñada cuando se participa en las jornadas itinerantes o alternativas de relacionamiento con las ciudadanias.</t>
  </si>
  <si>
    <t>Realizar y aplicar la encuesta de satisfacción ciudadana</t>
  </si>
  <si>
    <t>Realizar encuesta de satisfacción ciudadana en las ferias itinerantes en que se participe.</t>
  </si>
  <si>
    <t>Realizar diagnostico de las sedes fisicas para implementar la aplicación de la señalización con personas con discapacidad visual de acuerdo a la norma NTC 6047</t>
  </si>
  <si>
    <t>Auditoría interna</t>
  </si>
  <si>
    <t>FURAG</t>
  </si>
  <si>
    <t>Documento</t>
  </si>
  <si>
    <t>Informe</t>
  </si>
  <si>
    <t>OACI</t>
  </si>
  <si>
    <t>Inadecuada configuración  del servidor que remite los correos,  garantice una correcta autenticación y validacion de los mensajes enviados, corriendo el riesgo de ser configurados como spam</t>
  </si>
  <si>
    <t>Revisar la configuración del servidor para mejorar la entrega de correos electronicos y evitar que se categoricen como spam</t>
  </si>
  <si>
    <t>Febrero del 2025</t>
  </si>
  <si>
    <t>Limitaciones por  la regulación para los edificios históricos en algunas de las sedes de atención que afectan la integridad visual y carácter del lugar</t>
  </si>
  <si>
    <t>Realizar diagnostico evaluativo teniendo en cuenta  las restricciones en las sedes donde estan ubicados los puntos de atención
Implementar la señalización en alto relieve de acuerdo a los resultados del diagnostico</t>
  </si>
  <si>
    <t>Reporte Furag 2023</t>
  </si>
  <si>
    <t>Judith Carballo Mass</t>
  </si>
  <si>
    <t>Cargo: Asesor Externo</t>
  </si>
  <si>
    <t>Cargo: Coordinador de atención y Servicio al Ciudadano</t>
  </si>
  <si>
    <t>18 de noviembre del 2024</t>
  </si>
  <si>
    <t>Coordinador de atención y servicio al Ciudadano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</si>
</sst>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_(* #,##0.00_);_(* \(#,##0.00\);_(* &quot;-&quot;??_);_(@_)"/>
    <numFmt numFmtId="166" formatCode="[$-409]d\-mmm\-yyyy;@"/>
    <numFmt numFmtId="167" formatCode="dd/mmm/yyyy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u/>
      <sz val="11"/>
      <color indexed="12"/>
      <name val="Calibri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color rgb="FF663300"/>
      <name val="Arial"/>
      <family val="2"/>
    </font>
    <font>
      <sz val="10"/>
      <color rgb="FFFF0000"/>
      <name val="Arial"/>
      <family val="2"/>
    </font>
    <font>
      <sz val="11"/>
      <name val="Calibri"/>
      <family val="2"/>
      <scheme val="minor"/>
    </font>
    <font>
      <sz val="10"/>
      <color rgb="FF000000"/>
      <name val="Arial"/>
      <family val="2"/>
    </font>
    <font>
      <sz val="1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8"/>
      <color theme="1"/>
      <name val="Arial"/>
    </font>
    <font>
      <sz val="8"/>
      <color theme="1"/>
      <name val="Arial"/>
    </font>
    <font>
      <sz val="8"/>
      <color theme="1"/>
      <name val="Arial"/>
      <family val="2"/>
    </font>
    <font>
      <b/>
      <sz val="8"/>
      <color theme="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99B9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FFFFFF"/>
        <bgColor rgb="FFFFFFCC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6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165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8" fillId="0" borderId="0"/>
    <xf numFmtId="0" fontId="1" fillId="0" borderId="0"/>
  </cellStyleXfs>
  <cellXfs count="288">
    <xf numFmtId="0" fontId="0" fillId="0" borderId="0" xfId="0"/>
    <xf numFmtId="0" fontId="2" fillId="2" borderId="0" xfId="0" applyFont="1" applyFill="1"/>
    <xf numFmtId="0" fontId="7" fillId="0" borderId="4" xfId="0" applyFont="1" applyBorder="1" applyAlignment="1" applyProtection="1">
      <alignment horizontal="center" vertical="center" wrapText="1"/>
      <protection locked="0"/>
    </xf>
    <xf numFmtId="164" fontId="2" fillId="0" borderId="4" xfId="0" applyNumberFormat="1" applyFont="1" applyBorder="1" applyProtection="1">
      <protection locked="0"/>
    </xf>
    <xf numFmtId="39" fontId="2" fillId="0" borderId="4" xfId="2" applyNumberFormat="1" applyFont="1" applyFill="1" applyBorder="1" applyAlignment="1" applyProtection="1">
      <alignment horizontal="right" vertical="center" wrapText="1"/>
      <protection locked="0"/>
    </xf>
    <xf numFmtId="164" fontId="6" fillId="0" borderId="4" xfId="3" applyNumberFormat="1" applyFont="1" applyFill="1" applyBorder="1" applyAlignment="1" applyProtection="1">
      <alignment horizontal="right" vertical="center" wrapText="1"/>
    </xf>
    <xf numFmtId="0" fontId="5" fillId="0" borderId="0" xfId="0" applyFont="1" applyAlignment="1" applyProtection="1">
      <alignment horizontal="center"/>
      <protection locked="0"/>
    </xf>
    <xf numFmtId="0" fontId="2" fillId="2" borderId="0" xfId="0" applyFont="1" applyFill="1" applyAlignment="1">
      <alignment horizontal="center" wrapText="1"/>
    </xf>
    <xf numFmtId="0" fontId="2" fillId="2" borderId="0" xfId="0" applyFont="1" applyFill="1" applyAlignment="1">
      <alignment wrapText="1"/>
    </xf>
    <xf numFmtId="39" fontId="7" fillId="4" borderId="4" xfId="2" applyNumberFormat="1" applyFont="1" applyFill="1" applyBorder="1" applyAlignment="1" applyProtection="1">
      <alignment horizontal="right" vertical="center" wrapText="1"/>
      <protection locked="0"/>
    </xf>
    <xf numFmtId="2" fontId="7" fillId="4" borderId="4" xfId="2" applyNumberFormat="1" applyFont="1" applyFill="1" applyBorder="1" applyAlignment="1" applyProtection="1">
      <alignment horizontal="right" vertical="center" wrapText="1"/>
    </xf>
    <xf numFmtId="0" fontId="3" fillId="0" borderId="0" xfId="0" applyFont="1" applyAlignment="1" applyProtection="1">
      <alignment horizontal="left"/>
      <protection hidden="1"/>
    </xf>
    <xf numFmtId="0" fontId="3" fillId="0" borderId="0" xfId="0" applyFont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8" fillId="5" borderId="4" xfId="0" applyFont="1" applyFill="1" applyBorder="1" applyAlignment="1">
      <alignment vertical="center"/>
    </xf>
    <xf numFmtId="0" fontId="8" fillId="5" borderId="4" xfId="0" applyFont="1" applyFill="1" applyBorder="1" applyAlignment="1">
      <alignment horizontal="center" vertical="center"/>
    </xf>
    <xf numFmtId="0" fontId="3" fillId="0" borderId="0" xfId="0" applyFont="1" applyAlignment="1" applyProtection="1">
      <alignment horizontal="left" wrapText="1"/>
      <protection hidden="1"/>
    </xf>
    <xf numFmtId="0" fontId="2" fillId="2" borderId="0" xfId="0" applyFont="1" applyFill="1" applyAlignment="1" applyProtection="1">
      <alignment horizontal="left"/>
      <protection locked="0"/>
    </xf>
    <xf numFmtId="0" fontId="10" fillId="6" borderId="4" xfId="0" applyFont="1" applyFill="1" applyBorder="1" applyAlignment="1">
      <alignment vertical="center"/>
    </xf>
    <xf numFmtId="0" fontId="10" fillId="6" borderId="4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11" fillId="2" borderId="0" xfId="0" applyFont="1" applyFill="1" applyAlignment="1" applyProtection="1">
      <alignment vertical="center"/>
      <protection locked="0"/>
    </xf>
    <xf numFmtId="0" fontId="11" fillId="7" borderId="4" xfId="0" applyFont="1" applyFill="1" applyBorder="1" applyAlignment="1">
      <alignment vertical="center"/>
    </xf>
    <xf numFmtId="0" fontId="11" fillId="7" borderId="4" xfId="0" applyFont="1" applyFill="1" applyBorder="1" applyAlignment="1">
      <alignment horizontal="center" vertical="center"/>
    </xf>
    <xf numFmtId="0" fontId="3" fillId="0" borderId="4" xfId="0" applyFont="1" applyBorder="1"/>
    <xf numFmtId="0" fontId="2" fillId="2" borderId="4" xfId="0" applyFont="1" applyFill="1" applyBorder="1"/>
    <xf numFmtId="164" fontId="3" fillId="0" borderId="0" xfId="0" applyNumberFormat="1" applyFont="1" applyAlignment="1">
      <alignment horizontal="center" vertical="center"/>
    </xf>
    <xf numFmtId="0" fontId="2" fillId="0" borderId="0" xfId="0" applyFont="1"/>
    <xf numFmtId="0" fontId="3" fillId="2" borderId="9" xfId="0" applyFont="1" applyFill="1" applyBorder="1" applyAlignment="1">
      <alignment vertical="center"/>
    </xf>
    <xf numFmtId="0" fontId="3" fillId="2" borderId="9" xfId="0" applyFont="1" applyFill="1" applyBorder="1" applyAlignment="1">
      <alignment horizontal="center" vertical="center" wrapText="1"/>
    </xf>
    <xf numFmtId="0" fontId="2" fillId="0" borderId="9" xfId="0" applyFont="1" applyBorder="1"/>
    <xf numFmtId="0" fontId="3" fillId="2" borderId="9" xfId="0" applyFont="1" applyFill="1" applyBorder="1" applyAlignment="1">
      <alignment horizontal="center" vertical="center"/>
    </xf>
    <xf numFmtId="4" fontId="3" fillId="0" borderId="4" xfId="0" applyNumberFormat="1" applyFont="1" applyBorder="1" applyAlignment="1">
      <alignment horizontal="center" vertical="center"/>
    </xf>
    <xf numFmtId="4" fontId="3" fillId="0" borderId="0" xfId="0" applyNumberFormat="1" applyFont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top" wrapText="1"/>
    </xf>
    <xf numFmtId="0" fontId="2" fillId="2" borderId="0" xfId="0" applyFont="1" applyFill="1" applyAlignment="1" applyProtection="1">
      <alignment vertical="top"/>
      <protection locked="0"/>
    </xf>
    <xf numFmtId="164" fontId="2" fillId="2" borderId="0" xfId="0" applyNumberFormat="1" applyFont="1" applyFill="1" applyAlignment="1" applyProtection="1">
      <alignment vertical="top"/>
      <protection locked="0"/>
    </xf>
    <xf numFmtId="0" fontId="2" fillId="0" borderId="0" xfId="0" applyFont="1" applyAlignment="1">
      <alignment vertical="top"/>
    </xf>
    <xf numFmtId="0" fontId="2" fillId="0" borderId="4" xfId="0" applyFont="1" applyBorder="1" applyAlignment="1">
      <alignment horizontal="justify" vertical="center" wrapText="1"/>
    </xf>
    <xf numFmtId="0" fontId="2" fillId="2" borderId="4" xfId="0" applyFont="1" applyFill="1" applyBorder="1" applyAlignment="1">
      <alignment horizontal="justify" vertical="center" wrapText="1"/>
    </xf>
    <xf numFmtId="14" fontId="2" fillId="2" borderId="4" xfId="0" applyNumberFormat="1" applyFont="1" applyFill="1" applyBorder="1" applyAlignment="1">
      <alignment horizontal="center" vertical="center"/>
    </xf>
    <xf numFmtId="164" fontId="2" fillId="2" borderId="0" xfId="0" applyNumberFormat="1" applyFont="1" applyFill="1" applyProtection="1">
      <protection locked="0"/>
    </xf>
    <xf numFmtId="0" fontId="2" fillId="2" borderId="4" xfId="0" applyFont="1" applyFill="1" applyBorder="1" applyAlignment="1">
      <alignment horizontal="justify" vertical="justify" wrapText="1"/>
    </xf>
    <xf numFmtId="9" fontId="2" fillId="2" borderId="4" xfId="0" applyNumberFormat="1" applyFont="1" applyFill="1" applyBorder="1" applyAlignment="1">
      <alignment horizontal="center" vertical="center"/>
    </xf>
    <xf numFmtId="0" fontId="2" fillId="0" borderId="4" xfId="0" applyFont="1" applyBorder="1" applyAlignment="1">
      <alignment horizontal="justify" vertical="justify" wrapText="1"/>
    </xf>
    <xf numFmtId="14" fontId="2" fillId="0" borderId="4" xfId="0" applyNumberFormat="1" applyFont="1" applyBorder="1" applyAlignment="1">
      <alignment horizontal="center" vertical="center"/>
    </xf>
    <xf numFmtId="0" fontId="7" fillId="0" borderId="0" xfId="0" applyFont="1" applyAlignment="1" applyProtection="1">
      <alignment horizontal="center" vertical="center" wrapText="1"/>
      <protection locked="0"/>
    </xf>
    <xf numFmtId="0" fontId="2" fillId="0" borderId="4" xfId="0" applyFont="1" applyBorder="1" applyAlignment="1">
      <alignment vertical="top" wrapText="1"/>
    </xf>
    <xf numFmtId="17" fontId="2" fillId="2" borderId="4" xfId="0" applyNumberFormat="1" applyFont="1" applyFill="1" applyBorder="1" applyAlignment="1">
      <alignment horizontal="left" vertical="center" wrapText="1"/>
    </xf>
    <xf numFmtId="9" fontId="8" fillId="0" borderId="4" xfId="0" applyNumberFormat="1" applyFont="1" applyBorder="1" applyAlignment="1">
      <alignment horizontal="center" vertical="center" wrapText="1"/>
    </xf>
    <xf numFmtId="0" fontId="2" fillId="2" borderId="11" xfId="0" applyFont="1" applyFill="1" applyBorder="1" applyAlignment="1">
      <alignment vertical="center" wrapText="1"/>
    </xf>
    <xf numFmtId="17" fontId="2" fillId="2" borderId="11" xfId="0" applyNumberFormat="1" applyFont="1" applyFill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9" fontId="2" fillId="2" borderId="11" xfId="0" applyNumberFormat="1" applyFont="1" applyFill="1" applyBorder="1" applyAlignment="1">
      <alignment horizontal="center" vertical="center" wrapText="1"/>
    </xf>
    <xf numFmtId="9" fontId="2" fillId="0" borderId="4" xfId="0" applyNumberFormat="1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justify" vertical="center"/>
    </xf>
    <xf numFmtId="9" fontId="2" fillId="0" borderId="4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justify" vertical="center"/>
    </xf>
    <xf numFmtId="1" fontId="2" fillId="0" borderId="4" xfId="0" applyNumberFormat="1" applyFont="1" applyBorder="1" applyAlignment="1">
      <alignment horizontal="center" vertical="center" wrapText="1"/>
    </xf>
    <xf numFmtId="0" fontId="2" fillId="0" borderId="11" xfId="0" applyFont="1" applyBorder="1" applyAlignment="1">
      <alignment vertical="top" wrapText="1"/>
    </xf>
    <xf numFmtId="17" fontId="2" fillId="2" borderId="4" xfId="0" applyNumberFormat="1" applyFont="1" applyFill="1" applyBorder="1" applyAlignment="1">
      <alignment horizontal="left" vertical="top" wrapText="1"/>
    </xf>
    <xf numFmtId="0" fontId="2" fillId="2" borderId="4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top" wrapText="1"/>
    </xf>
    <xf numFmtId="0" fontId="8" fillId="0" borderId="4" xfId="0" applyFont="1" applyBorder="1"/>
    <xf numFmtId="0" fontId="2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8" fillId="11" borderId="4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2" borderId="0" xfId="0" applyFont="1" applyFill="1"/>
    <xf numFmtId="0" fontId="8" fillId="0" borderId="0" xfId="0" applyFont="1"/>
    <xf numFmtId="0" fontId="2" fillId="0" borderId="0" xfId="0" applyFont="1" applyAlignment="1">
      <alignment horizontal="justify" vertical="center"/>
    </xf>
    <xf numFmtId="0" fontId="2" fillId="0" borderId="0" xfId="0" applyFont="1" applyAlignment="1">
      <alignment vertical="center" wrapText="1"/>
    </xf>
    <xf numFmtId="0" fontId="8" fillId="2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justify" vertical="top" wrapText="1"/>
    </xf>
    <xf numFmtId="0" fontId="2" fillId="0" borderId="11" xfId="0" applyFont="1" applyBorder="1" applyAlignment="1">
      <alignment vertical="center" wrapText="1"/>
    </xf>
    <xf numFmtId="0" fontId="8" fillId="2" borderId="4" xfId="0" applyFont="1" applyFill="1" applyBorder="1" applyAlignment="1">
      <alignment horizontal="center" vertical="center"/>
    </xf>
    <xf numFmtId="0" fontId="8" fillId="0" borderId="12" xfId="0" applyFont="1" applyBorder="1" applyAlignment="1">
      <alignment vertical="center"/>
    </xf>
    <xf numFmtId="0" fontId="8" fillId="0" borderId="12" xfId="0" applyFont="1" applyBorder="1"/>
    <xf numFmtId="0" fontId="8" fillId="9" borderId="4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13" fillId="9" borderId="4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justify" vertical="center" wrapText="1"/>
    </xf>
    <xf numFmtId="0" fontId="2" fillId="2" borderId="4" xfId="0" applyFont="1" applyFill="1" applyBorder="1" applyAlignment="1">
      <alignment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0" xfId="0" applyFont="1" applyAlignment="1">
      <alignment horizontal="center" wrapText="1"/>
    </xf>
    <xf numFmtId="0" fontId="2" fillId="2" borderId="4" xfId="0" applyFont="1" applyFill="1" applyBorder="1" applyAlignment="1">
      <alignment horizontal="center"/>
    </xf>
    <xf numFmtId="0" fontId="2" fillId="0" borderId="4" xfId="0" applyFont="1" applyBorder="1"/>
    <xf numFmtId="0" fontId="8" fillId="2" borderId="5" xfId="0" applyFont="1" applyFill="1" applyBorder="1"/>
    <xf numFmtId="0" fontId="13" fillId="11" borderId="9" xfId="0" applyFont="1" applyFill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top" wrapText="1"/>
    </xf>
    <xf numFmtId="0" fontId="8" fillId="0" borderId="0" xfId="0" applyFont="1" applyAlignment="1">
      <alignment horizontal="center" vertical="top" wrapText="1"/>
    </xf>
    <xf numFmtId="0" fontId="13" fillId="11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vertical="center"/>
    </xf>
    <xf numFmtId="0" fontId="8" fillId="2" borderId="0" xfId="0" applyFont="1" applyFill="1" applyAlignment="1">
      <alignment vertical="top" wrapText="1"/>
    </xf>
    <xf numFmtId="0" fontId="13" fillId="11" borderId="6" xfId="0" applyFont="1" applyFill="1" applyBorder="1" applyAlignment="1">
      <alignment horizontal="center" vertical="center" wrapText="1"/>
    </xf>
    <xf numFmtId="0" fontId="2" fillId="0" borderId="7" xfId="0" applyFont="1" applyBorder="1"/>
    <xf numFmtId="0" fontId="2" fillId="0" borderId="5" xfId="0" applyFont="1" applyBorder="1"/>
    <xf numFmtId="0" fontId="2" fillId="2" borderId="6" xfId="0" applyFont="1" applyFill="1" applyBorder="1" applyAlignment="1">
      <alignment horizontal="center"/>
    </xf>
    <xf numFmtId="0" fontId="8" fillId="2" borderId="6" xfId="0" applyFont="1" applyFill="1" applyBorder="1" applyAlignment="1">
      <alignment vertical="center"/>
    </xf>
    <xf numFmtId="0" fontId="8" fillId="2" borderId="6" xfId="0" applyFont="1" applyFill="1" applyBorder="1" applyAlignment="1">
      <alignment vertical="top" wrapText="1"/>
    </xf>
    <xf numFmtId="0" fontId="8" fillId="2" borderId="7" xfId="0" applyFont="1" applyFill="1" applyBorder="1"/>
    <xf numFmtId="0" fontId="8" fillId="2" borderId="8" xfId="0" applyFont="1" applyFill="1" applyBorder="1"/>
    <xf numFmtId="0" fontId="2" fillId="0" borderId="10" xfId="0" applyFont="1" applyBorder="1"/>
    <xf numFmtId="0" fontId="3" fillId="2" borderId="4" xfId="0" applyFont="1" applyFill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8" fillId="0" borderId="5" xfId="0" applyFont="1" applyBorder="1" applyAlignment="1">
      <alignment horizontal="center" vertical="top" wrapText="1"/>
    </xf>
    <xf numFmtId="0" fontId="8" fillId="0" borderId="6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top" wrapText="1"/>
    </xf>
    <xf numFmtId="0" fontId="8" fillId="0" borderId="0" xfId="0" applyFont="1" applyAlignment="1">
      <alignment horizontal="center" vertical="center"/>
    </xf>
    <xf numFmtId="14" fontId="13" fillId="0" borderId="0" xfId="0" applyNumberFormat="1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14" fontId="13" fillId="9" borderId="0" xfId="0" applyNumberFormat="1" applyFont="1" applyFill="1" applyAlignment="1">
      <alignment horizontal="center" vertical="center" wrapText="1"/>
    </xf>
    <xf numFmtId="0" fontId="13" fillId="9" borderId="0" xfId="0" applyFont="1" applyFill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8" fillId="0" borderId="0" xfId="0" applyFont="1" applyAlignment="1">
      <alignment vertical="top" wrapText="1"/>
    </xf>
    <xf numFmtId="0" fontId="8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0" fontId="8" fillId="0" borderId="10" xfId="0" applyFont="1" applyBorder="1"/>
    <xf numFmtId="0" fontId="8" fillId="0" borderId="7" xfId="0" applyFont="1" applyBorder="1"/>
    <xf numFmtId="0" fontId="8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14" fontId="8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8" fillId="9" borderId="0" xfId="0" applyFont="1" applyFill="1" applyAlignment="1">
      <alignment horizontal="center" vertical="center" wrapText="1"/>
    </xf>
    <xf numFmtId="0" fontId="13" fillId="10" borderId="0" xfId="0" applyFont="1" applyFill="1" applyAlignment="1">
      <alignment horizontal="center" vertical="center" wrapText="1"/>
    </xf>
    <xf numFmtId="14" fontId="8" fillId="9" borderId="0" xfId="0" applyNumberFormat="1" applyFont="1" applyFill="1" applyAlignment="1">
      <alignment horizontal="center" vertical="center" wrapText="1"/>
    </xf>
    <xf numFmtId="14" fontId="8" fillId="9" borderId="0" xfId="0" applyNumberFormat="1" applyFont="1" applyFill="1" applyAlignment="1">
      <alignment horizontal="center" vertical="center"/>
    </xf>
    <xf numFmtId="14" fontId="8" fillId="12" borderId="0" xfId="0" applyNumberFormat="1" applyFont="1" applyFill="1" applyAlignment="1">
      <alignment horizontal="center" vertical="center" wrapText="1"/>
    </xf>
    <xf numFmtId="0" fontId="8" fillId="12" borderId="0" xfId="0" applyFont="1" applyFill="1" applyAlignment="1">
      <alignment horizontal="center" vertical="center" wrapText="1"/>
    </xf>
    <xf numFmtId="0" fontId="8" fillId="0" borderId="7" xfId="0" applyFont="1" applyBorder="1" applyAlignment="1">
      <alignment horizontal="center" vertical="center"/>
    </xf>
    <xf numFmtId="14" fontId="13" fillId="0" borderId="0" xfId="0" applyNumberFormat="1" applyFont="1" applyAlignment="1">
      <alignment vertical="center"/>
    </xf>
    <xf numFmtId="0" fontId="13" fillId="0" borderId="0" xfId="0" applyFont="1" applyAlignment="1">
      <alignment vertical="center" wrapText="1"/>
    </xf>
    <xf numFmtId="14" fontId="8" fillId="0" borderId="0" xfId="0" applyNumberFormat="1" applyFont="1" applyAlignment="1">
      <alignment vertical="center"/>
    </xf>
    <xf numFmtId="0" fontId="8" fillId="0" borderId="0" xfId="0" applyFont="1" applyAlignment="1">
      <alignment vertical="center" wrapText="1"/>
    </xf>
    <xf numFmtId="0" fontId="8" fillId="9" borderId="0" xfId="0" applyFont="1" applyFill="1" applyAlignment="1">
      <alignment vertical="center" wrapText="1"/>
    </xf>
    <xf numFmtId="166" fontId="8" fillId="2" borderId="0" xfId="0" applyNumberFormat="1" applyFont="1" applyFill="1" applyAlignment="1">
      <alignment horizontal="center" vertical="center"/>
    </xf>
    <xf numFmtId="15" fontId="8" fillId="2" borderId="0" xfId="0" applyNumberFormat="1" applyFont="1" applyFill="1" applyAlignment="1">
      <alignment horizontal="center" vertical="center" wrapText="1"/>
    </xf>
    <xf numFmtId="9" fontId="8" fillId="2" borderId="0" xfId="0" applyNumberFormat="1" applyFont="1" applyFill="1" applyAlignment="1">
      <alignment horizontal="justify" vertical="top" wrapText="1"/>
    </xf>
    <xf numFmtId="0" fontId="8" fillId="2" borderId="0" xfId="0" applyFont="1" applyFill="1" applyAlignment="1">
      <alignment horizontal="justify" vertical="top" wrapText="1"/>
    </xf>
    <xf numFmtId="1" fontId="8" fillId="2" borderId="7" xfId="0" applyNumberFormat="1" applyFont="1" applyFill="1" applyBorder="1" applyAlignment="1">
      <alignment horizontal="center" vertical="center" wrapText="1"/>
    </xf>
    <xf numFmtId="167" fontId="8" fillId="2" borderId="0" xfId="0" applyNumberFormat="1" applyFont="1" applyFill="1" applyAlignment="1">
      <alignment horizontal="center" vertical="center" wrapText="1"/>
    </xf>
    <xf numFmtId="1" fontId="8" fillId="2" borderId="7" xfId="0" applyNumberFormat="1" applyFont="1" applyFill="1" applyBorder="1" applyAlignment="1">
      <alignment horizontal="center" vertical="center"/>
    </xf>
    <xf numFmtId="1" fontId="8" fillId="2" borderId="0" xfId="0" applyNumberFormat="1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1" fontId="8" fillId="2" borderId="0" xfId="0" applyNumberFormat="1" applyFont="1" applyFill="1" applyAlignment="1">
      <alignment horizontal="center" vertical="center" wrapText="1"/>
    </xf>
    <xf numFmtId="0" fontId="8" fillId="0" borderId="0" xfId="0" applyFont="1" applyAlignment="1">
      <alignment horizontal="justify" vertical="top" wrapText="1"/>
    </xf>
    <xf numFmtId="166" fontId="8" fillId="0" borderId="0" xfId="0" applyNumberFormat="1" applyFont="1" applyAlignment="1">
      <alignment horizontal="center" vertical="center" wrapText="1"/>
    </xf>
    <xf numFmtId="9" fontId="8" fillId="0" borderId="0" xfId="0" applyNumberFormat="1" applyFont="1" applyAlignment="1">
      <alignment vertical="center" wrapText="1"/>
    </xf>
    <xf numFmtId="9" fontId="8" fillId="0" borderId="0" xfId="0" applyNumberFormat="1" applyFont="1" applyAlignment="1">
      <alignment horizontal="justify" vertical="center" wrapText="1"/>
    </xf>
    <xf numFmtId="0" fontId="8" fillId="0" borderId="0" xfId="0" applyFont="1" applyAlignment="1">
      <alignment horizontal="justify" vertical="center" wrapText="1"/>
    </xf>
    <xf numFmtId="0" fontId="8" fillId="0" borderId="0" xfId="0" applyFont="1" applyAlignment="1">
      <alignment wrapText="1"/>
    </xf>
    <xf numFmtId="0" fontId="8" fillId="2" borderId="0" xfId="4" applyFill="1" applyAlignment="1">
      <alignment horizontal="center" vertical="center" wrapText="1"/>
    </xf>
    <xf numFmtId="0" fontId="8" fillId="2" borderId="0" xfId="5" applyFont="1" applyFill="1" applyAlignment="1">
      <alignment horizontal="center" vertical="center" wrapText="1"/>
    </xf>
    <xf numFmtId="0" fontId="8" fillId="0" borderId="0" xfId="0" applyFont="1" applyAlignment="1">
      <alignment horizontal="justify"/>
    </xf>
    <xf numFmtId="9" fontId="8" fillId="0" borderId="0" xfId="0" applyNumberFormat="1" applyFont="1" applyAlignment="1">
      <alignment horizontal="justify" vertical="top" wrapText="1"/>
    </xf>
    <xf numFmtId="167" fontId="2" fillId="2" borderId="0" xfId="0" applyNumberFormat="1" applyFont="1" applyFill="1" applyAlignment="1">
      <alignment horizontal="left" vertical="top" wrapText="1"/>
    </xf>
    <xf numFmtId="14" fontId="8" fillId="2" borderId="0" xfId="0" applyNumberFormat="1" applyFont="1" applyFill="1" applyAlignment="1">
      <alignment horizontal="center" vertical="center" wrapText="1"/>
    </xf>
    <xf numFmtId="0" fontId="3" fillId="0" borderId="0" xfId="0" applyFont="1" applyAlignment="1">
      <alignment horizontal="center" vertical="top" wrapText="1"/>
    </xf>
    <xf numFmtId="0" fontId="3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2" fillId="2" borderId="0" xfId="0" applyFont="1" applyFill="1" applyAlignment="1">
      <alignment horizontal="center" vertical="top" wrapText="1"/>
    </xf>
    <xf numFmtId="1" fontId="8" fillId="0" borderId="0" xfId="0" applyNumberFormat="1" applyFont="1" applyAlignment="1">
      <alignment horizontal="center" vertical="center" wrapText="1"/>
    </xf>
    <xf numFmtId="0" fontId="8" fillId="2" borderId="0" xfId="0" applyFont="1" applyFill="1" applyAlignment="1">
      <alignment horizontal="justify" vertical="center" wrapText="1"/>
    </xf>
    <xf numFmtId="166" fontId="8" fillId="0" borderId="0" xfId="0" applyNumberFormat="1" applyFont="1" applyAlignment="1">
      <alignment horizontal="center" vertical="center"/>
    </xf>
    <xf numFmtId="15" fontId="8" fillId="0" borderId="0" xfId="0" applyNumberFormat="1" applyFont="1" applyAlignment="1">
      <alignment horizontal="center" vertical="center" wrapText="1"/>
    </xf>
    <xf numFmtId="15" fontId="2" fillId="0" borderId="0" xfId="0" applyNumberFormat="1" applyFont="1" applyAlignment="1">
      <alignment vertical="center"/>
    </xf>
    <xf numFmtId="0" fontId="2" fillId="2" borderId="12" xfId="0" applyFont="1" applyFill="1" applyBorder="1" applyAlignment="1">
      <alignment horizontal="center"/>
    </xf>
    <xf numFmtId="0" fontId="2" fillId="2" borderId="12" xfId="0" applyFont="1" applyFill="1" applyBorder="1"/>
    <xf numFmtId="0" fontId="2" fillId="2" borderId="12" xfId="0" applyFont="1" applyFill="1" applyBorder="1" applyAlignment="1">
      <alignment horizontal="center" wrapText="1"/>
    </xf>
    <xf numFmtId="0" fontId="2" fillId="2" borderId="12" xfId="0" applyFont="1" applyFill="1" applyBorder="1" applyAlignment="1">
      <alignment wrapText="1"/>
    </xf>
    <xf numFmtId="0" fontId="2" fillId="0" borderId="12" xfId="0" applyFont="1" applyBorder="1"/>
    <xf numFmtId="0" fontId="2" fillId="2" borderId="4" xfId="0" applyFont="1" applyFill="1" applyBorder="1" applyAlignment="1">
      <alignment horizontal="center" wrapText="1"/>
    </xf>
    <xf numFmtId="0" fontId="19" fillId="2" borderId="4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justify" vertical="center" wrapText="1"/>
    </xf>
    <xf numFmtId="0" fontId="14" fillId="2" borderId="4" xfId="0" applyFont="1" applyFill="1" applyBorder="1" applyAlignment="1">
      <alignment horizontal="center" vertical="center" wrapText="1"/>
    </xf>
    <xf numFmtId="14" fontId="14" fillId="2" borderId="4" xfId="0" applyNumberFormat="1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2" fillId="0" borderId="6" xfId="0" applyFont="1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14" fontId="5" fillId="3" borderId="4" xfId="1" applyNumberFormat="1" applyFont="1" applyFill="1" applyBorder="1" applyAlignment="1" applyProtection="1">
      <alignment horizontal="center" vertical="center"/>
      <protection locked="0"/>
    </xf>
    <xf numFmtId="14" fontId="3" fillId="0" borderId="4" xfId="0" applyNumberFormat="1" applyFont="1" applyBorder="1" applyAlignment="1" applyProtection="1">
      <alignment horizontal="center" vertical="center" wrapText="1"/>
      <protection locked="0"/>
    </xf>
    <xf numFmtId="14" fontId="2" fillId="2" borderId="0" xfId="0" applyNumberFormat="1" applyFont="1" applyFill="1"/>
    <xf numFmtId="14" fontId="2" fillId="2" borderId="0" xfId="0" applyNumberFormat="1" applyFont="1" applyFill="1" applyAlignment="1">
      <alignment horizontal="center"/>
    </xf>
    <xf numFmtId="14" fontId="5" fillId="8" borderId="4" xfId="0" applyNumberFormat="1" applyFont="1" applyFill="1" applyBorder="1" applyAlignment="1">
      <alignment horizontal="center" vertical="center" wrapText="1"/>
    </xf>
    <xf numFmtId="14" fontId="8" fillId="2" borderId="0" xfId="0" applyNumberFormat="1" applyFont="1" applyFill="1" applyAlignment="1">
      <alignment horizontal="center" vertical="center"/>
    </xf>
    <xf numFmtId="14" fontId="8" fillId="0" borderId="12" xfId="0" applyNumberFormat="1" applyFont="1" applyBorder="1" applyAlignment="1">
      <alignment vertical="center"/>
    </xf>
    <xf numFmtId="14" fontId="8" fillId="0" borderId="4" xfId="0" applyNumberFormat="1" applyFont="1" applyBorder="1" applyAlignment="1">
      <alignment vertical="center"/>
    </xf>
    <xf numFmtId="14" fontId="2" fillId="2" borderId="4" xfId="0" applyNumberFormat="1" applyFont="1" applyFill="1" applyBorder="1" applyAlignment="1">
      <alignment horizontal="center"/>
    </xf>
    <xf numFmtId="0" fontId="12" fillId="0" borderId="4" xfId="0" applyFont="1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0" fillId="0" borderId="4" xfId="0" applyBorder="1" applyAlignment="1">
      <alignment horizontal="center" vertical="top"/>
    </xf>
    <xf numFmtId="9" fontId="12" fillId="0" borderId="4" xfId="0" applyNumberFormat="1" applyFont="1" applyBorder="1" applyAlignment="1">
      <alignment horizontal="center" vertical="top" wrapText="1"/>
    </xf>
    <xf numFmtId="0" fontId="12" fillId="0" borderId="0" xfId="0" applyFont="1" applyAlignment="1">
      <alignment horizontal="center" vertical="top" wrapText="1"/>
    </xf>
    <xf numFmtId="0" fontId="0" fillId="2" borderId="1" xfId="0" applyFill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14" fontId="22" fillId="0" borderId="11" xfId="0" applyNumberFormat="1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 wrapText="1"/>
    </xf>
    <xf numFmtId="14" fontId="22" fillId="0" borderId="14" xfId="0" applyNumberFormat="1" applyFont="1" applyBorder="1" applyAlignment="1">
      <alignment horizontal="center" vertical="center"/>
    </xf>
    <xf numFmtId="0" fontId="22" fillId="0" borderId="14" xfId="0" applyFont="1" applyBorder="1" applyAlignment="1">
      <alignment horizontal="center" vertical="center" wrapText="1"/>
    </xf>
    <xf numFmtId="0" fontId="22" fillId="0" borderId="14" xfId="0" applyFont="1" applyBorder="1" applyAlignment="1">
      <alignment horizontal="center" vertical="center"/>
    </xf>
    <xf numFmtId="0" fontId="2" fillId="0" borderId="12" xfId="0" applyFont="1" applyBorder="1" applyAlignment="1">
      <alignment vertical="center"/>
    </xf>
    <xf numFmtId="1" fontId="8" fillId="9" borderId="4" xfId="0" applyNumberFormat="1" applyFont="1" applyFill="1" applyBorder="1" applyAlignment="1">
      <alignment horizontal="center" vertical="center" wrapText="1"/>
    </xf>
    <xf numFmtId="14" fontId="2" fillId="2" borderId="4" xfId="0" applyNumberFormat="1" applyFont="1" applyFill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0" fontId="5" fillId="3" borderId="4" xfId="1" applyFont="1" applyFill="1" applyBorder="1" applyAlignment="1" applyProtection="1">
      <alignment horizontal="center" vertical="center"/>
      <protection locked="0"/>
    </xf>
    <xf numFmtId="0" fontId="5" fillId="4" borderId="5" xfId="1" applyFont="1" applyFill="1" applyBorder="1" applyAlignment="1" applyProtection="1">
      <alignment horizontal="center" vertical="center"/>
      <protection locked="0"/>
    </xf>
    <xf numFmtId="0" fontId="5" fillId="4" borderId="6" xfId="1" applyFont="1" applyFill="1" applyBorder="1" applyAlignment="1" applyProtection="1">
      <alignment horizontal="center" vertical="center"/>
      <protection locked="0"/>
    </xf>
    <xf numFmtId="0" fontId="5" fillId="4" borderId="7" xfId="1" applyFont="1" applyFill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0" fontId="7" fillId="0" borderId="5" xfId="0" applyFont="1" applyBorder="1" applyAlignment="1" applyProtection="1">
      <alignment horizontal="center" vertical="center"/>
      <protection locked="0"/>
    </xf>
    <xf numFmtId="0" fontId="7" fillId="0" borderId="7" xfId="0" applyFont="1" applyBorder="1" applyAlignment="1" applyProtection="1">
      <alignment horizontal="center" vertical="center"/>
      <protection locked="0"/>
    </xf>
    <xf numFmtId="0" fontId="24" fillId="2" borderId="20" xfId="0" applyFont="1" applyFill="1" applyBorder="1" applyAlignment="1">
      <alignment horizontal="left" vertical="center" wrapText="1"/>
    </xf>
    <xf numFmtId="0" fontId="24" fillId="2" borderId="21" xfId="0" applyFont="1" applyFill="1" applyBorder="1" applyAlignment="1">
      <alignment horizontal="left" vertical="center" wrapText="1"/>
    </xf>
    <xf numFmtId="0" fontId="7" fillId="4" borderId="5" xfId="0" applyFont="1" applyFill="1" applyBorder="1" applyAlignment="1" applyProtection="1">
      <alignment horizontal="center" vertical="center" wrapText="1"/>
      <protection locked="0"/>
    </xf>
    <xf numFmtId="0" fontId="7" fillId="4" borderId="6" xfId="0" applyFont="1" applyFill="1" applyBorder="1" applyAlignment="1" applyProtection="1">
      <alignment horizontal="center" vertical="center" wrapText="1"/>
      <protection locked="0"/>
    </xf>
    <xf numFmtId="0" fontId="7" fillId="4" borderId="7" xfId="0" applyFont="1" applyFill="1" applyBorder="1" applyAlignment="1" applyProtection="1">
      <alignment horizontal="center" vertical="center" wrapText="1"/>
      <protection locked="0"/>
    </xf>
    <xf numFmtId="0" fontId="6" fillId="0" borderId="5" xfId="0" applyFont="1" applyBorder="1" applyAlignment="1" applyProtection="1">
      <alignment horizontal="center" vertical="center" wrapText="1"/>
      <protection locked="0"/>
    </xf>
    <xf numFmtId="0" fontId="6" fillId="0" borderId="7" xfId="0" applyFont="1" applyBorder="1" applyAlignment="1" applyProtection="1">
      <alignment horizontal="center" vertical="center" wrapText="1"/>
      <protection locked="0"/>
    </xf>
    <xf numFmtId="0" fontId="8" fillId="0" borderId="5" xfId="0" applyFont="1" applyBorder="1" applyAlignment="1" applyProtection="1">
      <alignment horizontal="justify" vertical="center" wrapText="1"/>
      <protection locked="0"/>
    </xf>
    <xf numFmtId="0" fontId="8" fillId="0" borderId="7" xfId="0" applyFont="1" applyBorder="1" applyAlignment="1" applyProtection="1">
      <alignment horizontal="justify" vertical="center" wrapText="1"/>
      <protection locked="0"/>
    </xf>
    <xf numFmtId="0" fontId="24" fillId="2" borderId="15" xfId="0" applyFont="1" applyFill="1" applyBorder="1" applyAlignment="1">
      <alignment horizontal="left" vertical="center" wrapText="1"/>
    </xf>
    <xf numFmtId="0" fontId="24" fillId="2" borderId="16" xfId="0" applyFont="1" applyFill="1" applyBorder="1" applyAlignment="1">
      <alignment horizontal="left" vertical="center" wrapText="1"/>
    </xf>
    <xf numFmtId="0" fontId="0" fillId="0" borderId="11" xfId="0" applyBorder="1" applyAlignment="1">
      <alignment horizontal="center" vertical="top" wrapText="1"/>
    </xf>
    <xf numFmtId="0" fontId="0" fillId="0" borderId="12" xfId="0" applyBorder="1" applyAlignment="1">
      <alignment horizontal="center" vertical="top" wrapText="1"/>
    </xf>
    <xf numFmtId="0" fontId="3" fillId="0" borderId="4" xfId="0" applyFont="1" applyBorder="1" applyAlignment="1" applyProtection="1">
      <alignment horizontal="left" vertical="center"/>
      <protection hidden="1"/>
    </xf>
    <xf numFmtId="0" fontId="3" fillId="0" borderId="5" xfId="0" applyFont="1" applyBorder="1" applyAlignment="1" applyProtection="1">
      <alignment horizontal="center" vertical="center" wrapText="1"/>
      <protection locked="0"/>
    </xf>
    <xf numFmtId="0" fontId="3" fillId="0" borderId="7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left" vertical="center" wrapText="1"/>
      <protection hidden="1"/>
    </xf>
    <xf numFmtId="0" fontId="3" fillId="0" borderId="2" xfId="0" applyFont="1" applyBorder="1" applyAlignment="1" applyProtection="1">
      <alignment horizontal="left" vertical="center" wrapText="1"/>
      <protection hidden="1"/>
    </xf>
    <xf numFmtId="0" fontId="3" fillId="0" borderId="3" xfId="0" applyFont="1" applyBorder="1" applyAlignment="1" applyProtection="1">
      <alignment horizontal="left" vertical="center" wrapText="1"/>
      <protection hidden="1"/>
    </xf>
    <xf numFmtId="0" fontId="3" fillId="0" borderId="8" xfId="0" applyFont="1" applyBorder="1" applyAlignment="1" applyProtection="1">
      <alignment horizontal="left" vertical="center" wrapText="1"/>
      <protection hidden="1"/>
    </xf>
    <xf numFmtId="0" fontId="3" fillId="0" borderId="9" xfId="0" applyFont="1" applyBorder="1" applyAlignment="1" applyProtection="1">
      <alignment horizontal="left" vertical="center" wrapText="1"/>
      <protection hidden="1"/>
    </xf>
    <xf numFmtId="0" fontId="3" fillId="0" borderId="10" xfId="0" applyFont="1" applyBorder="1" applyAlignment="1" applyProtection="1">
      <alignment horizontal="left" vertical="center" wrapText="1"/>
      <protection hidden="1"/>
    </xf>
    <xf numFmtId="0" fontId="3" fillId="0" borderId="5" xfId="0" applyFont="1" applyBorder="1" applyAlignment="1" applyProtection="1">
      <alignment horizontal="left" vertical="center"/>
      <protection hidden="1"/>
    </xf>
    <xf numFmtId="0" fontId="3" fillId="0" borderId="6" xfId="0" applyFont="1" applyBorder="1" applyAlignment="1" applyProtection="1">
      <alignment horizontal="left" vertical="center"/>
      <protection hidden="1"/>
    </xf>
    <xf numFmtId="0" fontId="3" fillId="0" borderId="7" xfId="0" applyFont="1" applyBorder="1" applyAlignment="1" applyProtection="1">
      <alignment horizontal="left" vertical="center"/>
      <protection hidden="1"/>
    </xf>
    <xf numFmtId="14" fontId="3" fillId="0" borderId="5" xfId="0" applyNumberFormat="1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2" fontId="3" fillId="0" borderId="4" xfId="0" applyNumberFormat="1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2" fillId="0" borderId="13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4" fillId="2" borderId="17" xfId="0" applyFont="1" applyFill="1" applyBorder="1" applyAlignment="1" applyProtection="1">
      <alignment horizontal="center" vertical="center"/>
      <protection hidden="1"/>
    </xf>
    <xf numFmtId="0" fontId="24" fillId="2" borderId="18" xfId="0" applyFont="1" applyFill="1" applyBorder="1" applyAlignment="1" applyProtection="1">
      <alignment horizontal="center" vertical="center"/>
      <protection hidden="1"/>
    </xf>
    <xf numFmtId="0" fontId="24" fillId="2" borderId="19" xfId="0" applyFont="1" applyFill="1" applyBorder="1" applyAlignment="1" applyProtection="1">
      <alignment horizontal="center" vertical="center"/>
      <protection hidden="1"/>
    </xf>
    <xf numFmtId="0" fontId="24" fillId="2" borderId="17" xfId="0" applyFont="1" applyFill="1" applyBorder="1" applyAlignment="1">
      <alignment horizontal="center" vertical="center"/>
    </xf>
    <xf numFmtId="0" fontId="24" fillId="2" borderId="18" xfId="0" applyFont="1" applyFill="1" applyBorder="1" applyAlignment="1">
      <alignment horizontal="center" vertical="center"/>
    </xf>
    <xf numFmtId="0" fontId="24" fillId="2" borderId="19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3" fillId="2" borderId="22" xfId="0" applyFont="1" applyFill="1" applyBorder="1" applyAlignment="1">
      <alignment horizontal="center"/>
    </xf>
    <xf numFmtId="0" fontId="23" fillId="2" borderId="23" xfId="0" applyFont="1" applyFill="1" applyBorder="1" applyAlignment="1">
      <alignment horizontal="center"/>
    </xf>
    <xf numFmtId="0" fontId="23" fillId="2" borderId="24" xfId="0" applyFont="1" applyFill="1" applyBorder="1" applyAlignment="1">
      <alignment horizontal="center"/>
    </xf>
    <xf numFmtId="0" fontId="21" fillId="0" borderId="5" xfId="0" applyFont="1" applyBorder="1" applyAlignment="1">
      <alignment horizontal="center" vertical="center" wrapText="1"/>
    </xf>
    <xf numFmtId="0" fontId="21" fillId="0" borderId="6" xfId="0" applyFont="1" applyBorder="1" applyAlignment="1">
      <alignment horizontal="center" vertical="center" wrapText="1"/>
    </xf>
    <xf numFmtId="0" fontId="21" fillId="0" borderId="7" xfId="0" applyFont="1" applyBorder="1" applyAlignment="1">
      <alignment horizontal="center" vertical="center" wrapText="1"/>
    </xf>
  </cellXfs>
  <cellStyles count="6">
    <cellStyle name="Hipervínculo" xfId="1" builtinId="8"/>
    <cellStyle name="Millares 2 2" xfId="2" xr:uid="{00000000-0005-0000-0000-000001000000}"/>
    <cellStyle name="Normal" xfId="0" builtinId="0"/>
    <cellStyle name="Normal 2 2" xfId="4" xr:uid="{00000000-0005-0000-0000-000003000000}"/>
    <cellStyle name="Normal 3 2" xfId="5" xr:uid="{00000000-0005-0000-0000-000004000000}"/>
    <cellStyle name="Porcentaje 2" xfId="3" xr:uid="{00000000-0005-0000-0000-000005000000}"/>
  </cellStyles>
  <dxfs count="29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31491</xdr:colOff>
      <xdr:row>0</xdr:row>
      <xdr:rowOff>146192</xdr:rowOff>
    </xdr:from>
    <xdr:to>
      <xdr:col>0</xdr:col>
      <xdr:colOff>832446</xdr:colOff>
      <xdr:row>3</xdr:row>
      <xdr:rowOff>225963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23D4F88-326D-4AAA-8D28-4E745F925A6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r="76273" b="-12410"/>
        <a:stretch/>
      </xdr:blipFill>
      <xdr:spPr>
        <a:xfrm>
          <a:off x="31491" y="146192"/>
          <a:ext cx="800955" cy="879871"/>
        </a:xfrm>
        <a:prstGeom prst="rect">
          <a:avLst/>
        </a:prstGeom>
      </xdr:spPr>
    </xdr:pic>
    <xdr:clientData/>
  </xdr:twoCellAnchor>
  <xdr:oneCellAnchor>
    <xdr:from>
      <xdr:col>11</xdr:col>
      <xdr:colOff>161925</xdr:colOff>
      <xdr:row>35</xdr:row>
      <xdr:rowOff>0</xdr:rowOff>
    </xdr:from>
    <xdr:ext cx="66675" cy="57150"/>
    <xdr:pic>
      <xdr:nvPicPr>
        <xdr:cNvPr id="3" name="image2.png">
          <a:extLst>
            <a:ext uri="{FF2B5EF4-FFF2-40B4-BE49-F238E27FC236}">
              <a16:creationId xmlns:a16="http://schemas.microsoft.com/office/drawing/2014/main" id="{EB1ED9EF-C072-4AF2-9836-45681BEAB589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553950" y="320449575"/>
          <a:ext cx="66675" cy="571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161925</xdr:colOff>
      <xdr:row>35</xdr:row>
      <xdr:rowOff>0</xdr:rowOff>
    </xdr:from>
    <xdr:ext cx="66675" cy="57150"/>
    <xdr:pic>
      <xdr:nvPicPr>
        <xdr:cNvPr id="4" name="image2.png">
          <a:extLst>
            <a:ext uri="{FF2B5EF4-FFF2-40B4-BE49-F238E27FC236}">
              <a16:creationId xmlns:a16="http://schemas.microsoft.com/office/drawing/2014/main" id="{0AFE4D39-480F-4BC9-8630-C03C9F853194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553950" y="322021200"/>
          <a:ext cx="66675" cy="571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161925</xdr:colOff>
      <xdr:row>35</xdr:row>
      <xdr:rowOff>0</xdr:rowOff>
    </xdr:from>
    <xdr:ext cx="66675" cy="57150"/>
    <xdr:pic>
      <xdr:nvPicPr>
        <xdr:cNvPr id="5" name="image2.png">
          <a:extLst>
            <a:ext uri="{FF2B5EF4-FFF2-40B4-BE49-F238E27FC236}">
              <a16:creationId xmlns:a16="http://schemas.microsoft.com/office/drawing/2014/main" id="{1F0BA95D-F8EF-482D-9906-056EB665E661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553950" y="322211700"/>
          <a:ext cx="66675" cy="571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161925</xdr:colOff>
      <xdr:row>35</xdr:row>
      <xdr:rowOff>0</xdr:rowOff>
    </xdr:from>
    <xdr:ext cx="66675" cy="57150"/>
    <xdr:pic>
      <xdr:nvPicPr>
        <xdr:cNvPr id="6" name="image2.png">
          <a:extLst>
            <a:ext uri="{FF2B5EF4-FFF2-40B4-BE49-F238E27FC236}">
              <a16:creationId xmlns:a16="http://schemas.microsoft.com/office/drawing/2014/main" id="{54F065B9-A432-44DF-8890-1B388FE29611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553950" y="323526150"/>
          <a:ext cx="66675" cy="571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161925</xdr:colOff>
      <xdr:row>35</xdr:row>
      <xdr:rowOff>0</xdr:rowOff>
    </xdr:from>
    <xdr:ext cx="66675" cy="57150"/>
    <xdr:pic>
      <xdr:nvPicPr>
        <xdr:cNvPr id="7" name="image2.png">
          <a:extLst>
            <a:ext uri="{FF2B5EF4-FFF2-40B4-BE49-F238E27FC236}">
              <a16:creationId xmlns:a16="http://schemas.microsoft.com/office/drawing/2014/main" id="{00CEFBF0-DCFD-4516-B7FE-8F2319328C3E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553950" y="323526150"/>
          <a:ext cx="66675" cy="571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161925</xdr:colOff>
      <xdr:row>35</xdr:row>
      <xdr:rowOff>0</xdr:rowOff>
    </xdr:from>
    <xdr:ext cx="66675" cy="57150"/>
    <xdr:pic>
      <xdr:nvPicPr>
        <xdr:cNvPr id="8" name="image2.png">
          <a:extLst>
            <a:ext uri="{FF2B5EF4-FFF2-40B4-BE49-F238E27FC236}">
              <a16:creationId xmlns:a16="http://schemas.microsoft.com/office/drawing/2014/main" id="{B2176763-40F7-40C7-9234-75E176B3FD9C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553950" y="323716650"/>
          <a:ext cx="66675" cy="571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161925</xdr:colOff>
      <xdr:row>35</xdr:row>
      <xdr:rowOff>0</xdr:rowOff>
    </xdr:from>
    <xdr:ext cx="66675" cy="57150"/>
    <xdr:pic>
      <xdr:nvPicPr>
        <xdr:cNvPr id="9" name="image2.png">
          <a:extLst>
            <a:ext uri="{FF2B5EF4-FFF2-40B4-BE49-F238E27FC236}">
              <a16:creationId xmlns:a16="http://schemas.microsoft.com/office/drawing/2014/main" id="{CE9863F2-B54D-4BC3-9D2A-DB0F38AC3203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553950" y="323526150"/>
          <a:ext cx="66675" cy="571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161925</xdr:colOff>
      <xdr:row>35</xdr:row>
      <xdr:rowOff>0</xdr:rowOff>
    </xdr:from>
    <xdr:ext cx="66675" cy="57150"/>
    <xdr:pic>
      <xdr:nvPicPr>
        <xdr:cNvPr id="10" name="image2.png">
          <a:extLst>
            <a:ext uri="{FF2B5EF4-FFF2-40B4-BE49-F238E27FC236}">
              <a16:creationId xmlns:a16="http://schemas.microsoft.com/office/drawing/2014/main" id="{AC07D0CB-C3B3-4858-BB67-69B1E16D94A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553950" y="323716650"/>
          <a:ext cx="66675" cy="571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161925</xdr:colOff>
      <xdr:row>35</xdr:row>
      <xdr:rowOff>0</xdr:rowOff>
    </xdr:from>
    <xdr:ext cx="66675" cy="57150"/>
    <xdr:pic>
      <xdr:nvPicPr>
        <xdr:cNvPr id="11" name="image2.png">
          <a:extLst>
            <a:ext uri="{FF2B5EF4-FFF2-40B4-BE49-F238E27FC236}">
              <a16:creationId xmlns:a16="http://schemas.microsoft.com/office/drawing/2014/main" id="{3517DB3E-5F42-47F8-A1BD-7ACC391F31EE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553950" y="323526150"/>
          <a:ext cx="66675" cy="571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161925</xdr:colOff>
      <xdr:row>35</xdr:row>
      <xdr:rowOff>0</xdr:rowOff>
    </xdr:from>
    <xdr:ext cx="66675" cy="57150"/>
    <xdr:pic>
      <xdr:nvPicPr>
        <xdr:cNvPr id="12" name="image2.png">
          <a:extLst>
            <a:ext uri="{FF2B5EF4-FFF2-40B4-BE49-F238E27FC236}">
              <a16:creationId xmlns:a16="http://schemas.microsoft.com/office/drawing/2014/main" id="{7448A14B-E878-4A12-8383-9A03524F9149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553950" y="323526150"/>
          <a:ext cx="66675" cy="571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161925</xdr:colOff>
      <xdr:row>35</xdr:row>
      <xdr:rowOff>0</xdr:rowOff>
    </xdr:from>
    <xdr:ext cx="66675" cy="57150"/>
    <xdr:pic>
      <xdr:nvPicPr>
        <xdr:cNvPr id="13" name="image2.png">
          <a:extLst>
            <a:ext uri="{FF2B5EF4-FFF2-40B4-BE49-F238E27FC236}">
              <a16:creationId xmlns:a16="http://schemas.microsoft.com/office/drawing/2014/main" id="{3292861E-FC5F-44FF-98C0-623A38D6B5D4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553950" y="323716650"/>
          <a:ext cx="66675" cy="571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161925</xdr:colOff>
      <xdr:row>35</xdr:row>
      <xdr:rowOff>0</xdr:rowOff>
    </xdr:from>
    <xdr:ext cx="66675" cy="57150"/>
    <xdr:pic>
      <xdr:nvPicPr>
        <xdr:cNvPr id="14" name="image2.png">
          <a:extLst>
            <a:ext uri="{FF2B5EF4-FFF2-40B4-BE49-F238E27FC236}">
              <a16:creationId xmlns:a16="http://schemas.microsoft.com/office/drawing/2014/main" id="{004E2ECA-C19F-40AC-BB7A-11213600073D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553950" y="323526150"/>
          <a:ext cx="66675" cy="571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161925</xdr:colOff>
      <xdr:row>35</xdr:row>
      <xdr:rowOff>0</xdr:rowOff>
    </xdr:from>
    <xdr:ext cx="66675" cy="57150"/>
    <xdr:pic>
      <xdr:nvPicPr>
        <xdr:cNvPr id="15" name="image2.png">
          <a:extLst>
            <a:ext uri="{FF2B5EF4-FFF2-40B4-BE49-F238E27FC236}">
              <a16:creationId xmlns:a16="http://schemas.microsoft.com/office/drawing/2014/main" id="{D914505F-6294-41B8-899C-B8447BEC4FC2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553950" y="323716650"/>
          <a:ext cx="66675" cy="571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161925</xdr:colOff>
      <xdr:row>35</xdr:row>
      <xdr:rowOff>0</xdr:rowOff>
    </xdr:from>
    <xdr:ext cx="66675" cy="57150"/>
    <xdr:pic>
      <xdr:nvPicPr>
        <xdr:cNvPr id="16" name="image2.png">
          <a:extLst>
            <a:ext uri="{FF2B5EF4-FFF2-40B4-BE49-F238E27FC236}">
              <a16:creationId xmlns:a16="http://schemas.microsoft.com/office/drawing/2014/main" id="{E90F6ECA-9D46-4773-8583-1890D503DA84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553950" y="325078725"/>
          <a:ext cx="66675" cy="571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161925</xdr:colOff>
      <xdr:row>35</xdr:row>
      <xdr:rowOff>0</xdr:rowOff>
    </xdr:from>
    <xdr:ext cx="66675" cy="57150"/>
    <xdr:pic>
      <xdr:nvPicPr>
        <xdr:cNvPr id="17" name="image2.png">
          <a:extLst>
            <a:ext uri="{FF2B5EF4-FFF2-40B4-BE49-F238E27FC236}">
              <a16:creationId xmlns:a16="http://schemas.microsoft.com/office/drawing/2014/main" id="{B7190974-7BE9-4FE2-B06C-BDD957388DDB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553950" y="325269225"/>
          <a:ext cx="66675" cy="57150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11</xdr:col>
      <xdr:colOff>152400</xdr:colOff>
      <xdr:row>35</xdr:row>
      <xdr:rowOff>0</xdr:rowOff>
    </xdr:from>
    <xdr:to>
      <xdr:col>11</xdr:col>
      <xdr:colOff>219075</xdr:colOff>
      <xdr:row>35</xdr:row>
      <xdr:rowOff>47625</xdr:rowOff>
    </xdr:to>
    <xdr:pic>
      <xdr:nvPicPr>
        <xdr:cNvPr id="18" name="image2.png">
          <a:extLst>
            <a:ext uri="{FF2B5EF4-FFF2-40B4-BE49-F238E27FC236}">
              <a16:creationId xmlns:a16="http://schemas.microsoft.com/office/drawing/2014/main" id="{50145DAA-7CB9-4D78-B772-3E85953E6AF2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44425" y="320459100"/>
          <a:ext cx="6667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11</xdr:col>
      <xdr:colOff>152400</xdr:colOff>
      <xdr:row>35</xdr:row>
      <xdr:rowOff>0</xdr:rowOff>
    </xdr:from>
    <xdr:to>
      <xdr:col>11</xdr:col>
      <xdr:colOff>219075</xdr:colOff>
      <xdr:row>35</xdr:row>
      <xdr:rowOff>47625</xdr:rowOff>
    </xdr:to>
    <xdr:pic>
      <xdr:nvPicPr>
        <xdr:cNvPr id="19" name="Picture 2">
          <a:extLst>
            <a:ext uri="{FF2B5EF4-FFF2-40B4-BE49-F238E27FC236}">
              <a16:creationId xmlns:a16="http://schemas.microsoft.com/office/drawing/2014/main" id="{B70B66B7-A452-4B29-99AC-B9C54D96B325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44425" y="320459100"/>
          <a:ext cx="6667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oneCellAnchor>
    <xdr:from>
      <xdr:col>11</xdr:col>
      <xdr:colOff>431800</xdr:colOff>
      <xdr:row>35</xdr:row>
      <xdr:rowOff>0</xdr:rowOff>
    </xdr:from>
    <xdr:ext cx="66675" cy="57150"/>
    <xdr:pic>
      <xdr:nvPicPr>
        <xdr:cNvPr id="20" name="image2.png">
          <a:extLst>
            <a:ext uri="{FF2B5EF4-FFF2-40B4-BE49-F238E27FC236}">
              <a16:creationId xmlns:a16="http://schemas.microsoft.com/office/drawing/2014/main" id="{2BC87390-D9D1-4780-BCC4-E2157C201AF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823825" y="328041000"/>
          <a:ext cx="66675" cy="571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161925</xdr:colOff>
      <xdr:row>35</xdr:row>
      <xdr:rowOff>0</xdr:rowOff>
    </xdr:from>
    <xdr:ext cx="66675" cy="57150"/>
    <xdr:pic>
      <xdr:nvPicPr>
        <xdr:cNvPr id="21" name="image2.png">
          <a:extLst>
            <a:ext uri="{FF2B5EF4-FFF2-40B4-BE49-F238E27FC236}">
              <a16:creationId xmlns:a16="http://schemas.microsoft.com/office/drawing/2014/main" id="{6C469EEF-621B-4F75-9168-61DC9BCAB91F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5796532" y="4095750"/>
          <a:ext cx="66675" cy="571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161925</xdr:colOff>
      <xdr:row>35</xdr:row>
      <xdr:rowOff>0</xdr:rowOff>
    </xdr:from>
    <xdr:ext cx="66675" cy="57150"/>
    <xdr:pic>
      <xdr:nvPicPr>
        <xdr:cNvPr id="22" name="image2.png">
          <a:extLst>
            <a:ext uri="{FF2B5EF4-FFF2-40B4-BE49-F238E27FC236}">
              <a16:creationId xmlns:a16="http://schemas.microsoft.com/office/drawing/2014/main" id="{D3373652-BCF7-4B32-9560-998B87C0C0B5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5796532" y="4095750"/>
          <a:ext cx="66675" cy="571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161925</xdr:colOff>
      <xdr:row>35</xdr:row>
      <xdr:rowOff>0</xdr:rowOff>
    </xdr:from>
    <xdr:ext cx="66675" cy="57150"/>
    <xdr:pic>
      <xdr:nvPicPr>
        <xdr:cNvPr id="23" name="image2.png">
          <a:extLst>
            <a:ext uri="{FF2B5EF4-FFF2-40B4-BE49-F238E27FC236}">
              <a16:creationId xmlns:a16="http://schemas.microsoft.com/office/drawing/2014/main" id="{A2B0713D-5023-4B87-BF9A-516337529C67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5796532" y="4095750"/>
          <a:ext cx="66675" cy="571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161925</xdr:colOff>
      <xdr:row>35</xdr:row>
      <xdr:rowOff>0</xdr:rowOff>
    </xdr:from>
    <xdr:ext cx="66675" cy="57150"/>
    <xdr:pic>
      <xdr:nvPicPr>
        <xdr:cNvPr id="24" name="image2.png">
          <a:extLst>
            <a:ext uri="{FF2B5EF4-FFF2-40B4-BE49-F238E27FC236}">
              <a16:creationId xmlns:a16="http://schemas.microsoft.com/office/drawing/2014/main" id="{3B57C2E1-7CB2-4E73-B4C6-54A01C2EE44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5796532" y="4095750"/>
          <a:ext cx="66675" cy="571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161925</xdr:colOff>
      <xdr:row>35</xdr:row>
      <xdr:rowOff>0</xdr:rowOff>
    </xdr:from>
    <xdr:ext cx="66675" cy="57150"/>
    <xdr:pic>
      <xdr:nvPicPr>
        <xdr:cNvPr id="25" name="image2.png">
          <a:extLst>
            <a:ext uri="{FF2B5EF4-FFF2-40B4-BE49-F238E27FC236}">
              <a16:creationId xmlns:a16="http://schemas.microsoft.com/office/drawing/2014/main" id="{79134B0C-9B5A-49BB-9C6E-9F28D6858689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5796532" y="4095750"/>
          <a:ext cx="66675" cy="571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161925</xdr:colOff>
      <xdr:row>35</xdr:row>
      <xdr:rowOff>0</xdr:rowOff>
    </xdr:from>
    <xdr:ext cx="66675" cy="57150"/>
    <xdr:pic>
      <xdr:nvPicPr>
        <xdr:cNvPr id="26" name="image2.png">
          <a:extLst>
            <a:ext uri="{FF2B5EF4-FFF2-40B4-BE49-F238E27FC236}">
              <a16:creationId xmlns:a16="http://schemas.microsoft.com/office/drawing/2014/main" id="{3082B9E0-4259-46BE-8C49-EF2F01080D16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5796532" y="4095750"/>
          <a:ext cx="66675" cy="571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161925</xdr:colOff>
      <xdr:row>35</xdr:row>
      <xdr:rowOff>0</xdr:rowOff>
    </xdr:from>
    <xdr:ext cx="66675" cy="57150"/>
    <xdr:pic>
      <xdr:nvPicPr>
        <xdr:cNvPr id="27" name="image2.png">
          <a:extLst>
            <a:ext uri="{FF2B5EF4-FFF2-40B4-BE49-F238E27FC236}">
              <a16:creationId xmlns:a16="http://schemas.microsoft.com/office/drawing/2014/main" id="{090BC633-5485-456D-9671-8382755FAC09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5796532" y="4095750"/>
          <a:ext cx="66675" cy="571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161925</xdr:colOff>
      <xdr:row>35</xdr:row>
      <xdr:rowOff>0</xdr:rowOff>
    </xdr:from>
    <xdr:ext cx="66675" cy="57150"/>
    <xdr:pic>
      <xdr:nvPicPr>
        <xdr:cNvPr id="28" name="image2.png">
          <a:extLst>
            <a:ext uri="{FF2B5EF4-FFF2-40B4-BE49-F238E27FC236}">
              <a16:creationId xmlns:a16="http://schemas.microsoft.com/office/drawing/2014/main" id="{90B5ADDE-5BBB-4810-A1E5-A9EC35C930EF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5796532" y="4095750"/>
          <a:ext cx="66675" cy="571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161925</xdr:colOff>
      <xdr:row>35</xdr:row>
      <xdr:rowOff>0</xdr:rowOff>
    </xdr:from>
    <xdr:ext cx="66675" cy="57150"/>
    <xdr:pic>
      <xdr:nvPicPr>
        <xdr:cNvPr id="29" name="image2.png">
          <a:extLst>
            <a:ext uri="{FF2B5EF4-FFF2-40B4-BE49-F238E27FC236}">
              <a16:creationId xmlns:a16="http://schemas.microsoft.com/office/drawing/2014/main" id="{4F7040E7-BD71-45F9-B787-C0EEE56DD2E6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5796532" y="4095750"/>
          <a:ext cx="66675" cy="571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161925</xdr:colOff>
      <xdr:row>35</xdr:row>
      <xdr:rowOff>0</xdr:rowOff>
    </xdr:from>
    <xdr:ext cx="66675" cy="57150"/>
    <xdr:pic>
      <xdr:nvPicPr>
        <xdr:cNvPr id="30" name="image2.png">
          <a:extLst>
            <a:ext uri="{FF2B5EF4-FFF2-40B4-BE49-F238E27FC236}">
              <a16:creationId xmlns:a16="http://schemas.microsoft.com/office/drawing/2014/main" id="{C3D15AE4-5362-48D1-9957-8E1BE85B505E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5796532" y="4095750"/>
          <a:ext cx="66675" cy="571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161925</xdr:colOff>
      <xdr:row>35</xdr:row>
      <xdr:rowOff>0</xdr:rowOff>
    </xdr:from>
    <xdr:ext cx="66675" cy="57150"/>
    <xdr:pic>
      <xdr:nvPicPr>
        <xdr:cNvPr id="31" name="image2.png">
          <a:extLst>
            <a:ext uri="{FF2B5EF4-FFF2-40B4-BE49-F238E27FC236}">
              <a16:creationId xmlns:a16="http://schemas.microsoft.com/office/drawing/2014/main" id="{177D102B-AC20-4970-8EA2-DC6139EE3674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5796532" y="4095750"/>
          <a:ext cx="66675" cy="571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161925</xdr:colOff>
      <xdr:row>35</xdr:row>
      <xdr:rowOff>0</xdr:rowOff>
    </xdr:from>
    <xdr:ext cx="66675" cy="57150"/>
    <xdr:pic>
      <xdr:nvPicPr>
        <xdr:cNvPr id="32" name="image2.png">
          <a:extLst>
            <a:ext uri="{FF2B5EF4-FFF2-40B4-BE49-F238E27FC236}">
              <a16:creationId xmlns:a16="http://schemas.microsoft.com/office/drawing/2014/main" id="{898DCE3E-18D4-4068-A4BC-A8EC839AD5BC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5796532" y="4095750"/>
          <a:ext cx="66675" cy="571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161925</xdr:colOff>
      <xdr:row>35</xdr:row>
      <xdr:rowOff>0</xdr:rowOff>
    </xdr:from>
    <xdr:ext cx="66675" cy="57150"/>
    <xdr:pic>
      <xdr:nvPicPr>
        <xdr:cNvPr id="33" name="image2.png">
          <a:extLst>
            <a:ext uri="{FF2B5EF4-FFF2-40B4-BE49-F238E27FC236}">
              <a16:creationId xmlns:a16="http://schemas.microsoft.com/office/drawing/2014/main" id="{9BDBC532-B4F2-463E-9A9A-B197E6F77D22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5796532" y="4095750"/>
          <a:ext cx="66675" cy="571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161925</xdr:colOff>
      <xdr:row>35</xdr:row>
      <xdr:rowOff>0</xdr:rowOff>
    </xdr:from>
    <xdr:ext cx="66675" cy="57150"/>
    <xdr:pic>
      <xdr:nvPicPr>
        <xdr:cNvPr id="34" name="image2.png">
          <a:extLst>
            <a:ext uri="{FF2B5EF4-FFF2-40B4-BE49-F238E27FC236}">
              <a16:creationId xmlns:a16="http://schemas.microsoft.com/office/drawing/2014/main" id="{8344948A-264D-461A-B89B-9D8975393E98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5796532" y="4095750"/>
          <a:ext cx="66675" cy="571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161925</xdr:colOff>
      <xdr:row>35</xdr:row>
      <xdr:rowOff>0</xdr:rowOff>
    </xdr:from>
    <xdr:ext cx="66675" cy="57150"/>
    <xdr:pic>
      <xdr:nvPicPr>
        <xdr:cNvPr id="35" name="image2.png">
          <a:extLst>
            <a:ext uri="{FF2B5EF4-FFF2-40B4-BE49-F238E27FC236}">
              <a16:creationId xmlns:a16="http://schemas.microsoft.com/office/drawing/2014/main" id="{2141BDAC-0133-42C1-BE53-3E674E9FDE8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5796532" y="4095750"/>
          <a:ext cx="66675" cy="571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152400</xdr:colOff>
      <xdr:row>35</xdr:row>
      <xdr:rowOff>0</xdr:rowOff>
    </xdr:from>
    <xdr:ext cx="66675" cy="47625"/>
    <xdr:pic>
      <xdr:nvPicPr>
        <xdr:cNvPr id="36" name="image2.png">
          <a:extLst>
            <a:ext uri="{FF2B5EF4-FFF2-40B4-BE49-F238E27FC236}">
              <a16:creationId xmlns:a16="http://schemas.microsoft.com/office/drawing/2014/main" id="{C2879378-5ED7-4E78-BB31-D1E68DBE33A4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87007" y="4095750"/>
          <a:ext cx="6667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oneCellAnchor>
  <xdr:oneCellAnchor>
    <xdr:from>
      <xdr:col>11</xdr:col>
      <xdr:colOff>152400</xdr:colOff>
      <xdr:row>35</xdr:row>
      <xdr:rowOff>0</xdr:rowOff>
    </xdr:from>
    <xdr:ext cx="66675" cy="47625"/>
    <xdr:pic>
      <xdr:nvPicPr>
        <xdr:cNvPr id="37" name="Picture 2">
          <a:extLst>
            <a:ext uri="{FF2B5EF4-FFF2-40B4-BE49-F238E27FC236}">
              <a16:creationId xmlns:a16="http://schemas.microsoft.com/office/drawing/2014/main" id="{DED1F6FE-4A5C-4DB2-9939-3B34A4257B32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87007" y="4095750"/>
          <a:ext cx="6667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oneCellAnchor>
  <xdr:oneCellAnchor>
    <xdr:from>
      <xdr:col>11</xdr:col>
      <xdr:colOff>431800</xdr:colOff>
      <xdr:row>35</xdr:row>
      <xdr:rowOff>0</xdr:rowOff>
    </xdr:from>
    <xdr:ext cx="66675" cy="57150"/>
    <xdr:pic>
      <xdr:nvPicPr>
        <xdr:cNvPr id="38" name="image2.png">
          <a:extLst>
            <a:ext uri="{FF2B5EF4-FFF2-40B4-BE49-F238E27FC236}">
              <a16:creationId xmlns:a16="http://schemas.microsoft.com/office/drawing/2014/main" id="{A9E5C6A3-0D4E-4236-9F1D-7B06A2A699FC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6066407" y="4095750"/>
          <a:ext cx="66675" cy="571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161925</xdr:colOff>
      <xdr:row>35</xdr:row>
      <xdr:rowOff>0</xdr:rowOff>
    </xdr:from>
    <xdr:ext cx="66675" cy="57150"/>
    <xdr:pic>
      <xdr:nvPicPr>
        <xdr:cNvPr id="39" name="image2.png">
          <a:extLst>
            <a:ext uri="{FF2B5EF4-FFF2-40B4-BE49-F238E27FC236}">
              <a16:creationId xmlns:a16="http://schemas.microsoft.com/office/drawing/2014/main" id="{50B3904E-D847-46D7-B8CF-6F4BA9A7246D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5796532" y="4095750"/>
          <a:ext cx="66675" cy="571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161925</xdr:colOff>
      <xdr:row>35</xdr:row>
      <xdr:rowOff>0</xdr:rowOff>
    </xdr:from>
    <xdr:ext cx="66675" cy="57150"/>
    <xdr:pic>
      <xdr:nvPicPr>
        <xdr:cNvPr id="40" name="image2.png">
          <a:extLst>
            <a:ext uri="{FF2B5EF4-FFF2-40B4-BE49-F238E27FC236}">
              <a16:creationId xmlns:a16="http://schemas.microsoft.com/office/drawing/2014/main" id="{AD92654C-842A-45F4-8764-D3D39D6E8A62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5796532" y="4095750"/>
          <a:ext cx="66675" cy="571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161925</xdr:colOff>
      <xdr:row>35</xdr:row>
      <xdr:rowOff>0</xdr:rowOff>
    </xdr:from>
    <xdr:ext cx="66675" cy="57150"/>
    <xdr:pic>
      <xdr:nvPicPr>
        <xdr:cNvPr id="41" name="image2.png">
          <a:extLst>
            <a:ext uri="{FF2B5EF4-FFF2-40B4-BE49-F238E27FC236}">
              <a16:creationId xmlns:a16="http://schemas.microsoft.com/office/drawing/2014/main" id="{314B8C92-AD44-442C-9C30-3C0589815E7C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5796532" y="4095750"/>
          <a:ext cx="66675" cy="571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161925</xdr:colOff>
      <xdr:row>35</xdr:row>
      <xdr:rowOff>0</xdr:rowOff>
    </xdr:from>
    <xdr:ext cx="66675" cy="57150"/>
    <xdr:pic>
      <xdr:nvPicPr>
        <xdr:cNvPr id="42" name="image2.png">
          <a:extLst>
            <a:ext uri="{FF2B5EF4-FFF2-40B4-BE49-F238E27FC236}">
              <a16:creationId xmlns:a16="http://schemas.microsoft.com/office/drawing/2014/main" id="{A39F90FD-B128-4014-83D6-4EFB6EF3A92A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5796532" y="4095750"/>
          <a:ext cx="66675" cy="571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161925</xdr:colOff>
      <xdr:row>35</xdr:row>
      <xdr:rowOff>0</xdr:rowOff>
    </xdr:from>
    <xdr:ext cx="66675" cy="57150"/>
    <xdr:pic>
      <xdr:nvPicPr>
        <xdr:cNvPr id="43" name="image2.png">
          <a:extLst>
            <a:ext uri="{FF2B5EF4-FFF2-40B4-BE49-F238E27FC236}">
              <a16:creationId xmlns:a16="http://schemas.microsoft.com/office/drawing/2014/main" id="{D90F5F2C-1642-4BE6-B93F-3A151B8F3E7C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5796532" y="4095750"/>
          <a:ext cx="66675" cy="571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161925</xdr:colOff>
      <xdr:row>35</xdr:row>
      <xdr:rowOff>0</xdr:rowOff>
    </xdr:from>
    <xdr:ext cx="66675" cy="57150"/>
    <xdr:pic>
      <xdr:nvPicPr>
        <xdr:cNvPr id="44" name="image2.png">
          <a:extLst>
            <a:ext uri="{FF2B5EF4-FFF2-40B4-BE49-F238E27FC236}">
              <a16:creationId xmlns:a16="http://schemas.microsoft.com/office/drawing/2014/main" id="{E2E3A707-7BB9-458D-A640-CB2634302327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5796532" y="4095750"/>
          <a:ext cx="66675" cy="571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161925</xdr:colOff>
      <xdr:row>35</xdr:row>
      <xdr:rowOff>0</xdr:rowOff>
    </xdr:from>
    <xdr:ext cx="66675" cy="57150"/>
    <xdr:pic>
      <xdr:nvPicPr>
        <xdr:cNvPr id="45" name="image2.png">
          <a:extLst>
            <a:ext uri="{FF2B5EF4-FFF2-40B4-BE49-F238E27FC236}">
              <a16:creationId xmlns:a16="http://schemas.microsoft.com/office/drawing/2014/main" id="{271F3402-8F0D-4D92-B6D7-6169AA9771F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5796532" y="4095750"/>
          <a:ext cx="66675" cy="571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161925</xdr:colOff>
      <xdr:row>35</xdr:row>
      <xdr:rowOff>0</xdr:rowOff>
    </xdr:from>
    <xdr:ext cx="66675" cy="57150"/>
    <xdr:pic>
      <xdr:nvPicPr>
        <xdr:cNvPr id="46" name="image2.png">
          <a:extLst>
            <a:ext uri="{FF2B5EF4-FFF2-40B4-BE49-F238E27FC236}">
              <a16:creationId xmlns:a16="http://schemas.microsoft.com/office/drawing/2014/main" id="{F521C81D-4FCA-4D34-BF57-E46E47CC3AC8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5796532" y="4095750"/>
          <a:ext cx="66675" cy="571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161925</xdr:colOff>
      <xdr:row>35</xdr:row>
      <xdr:rowOff>0</xdr:rowOff>
    </xdr:from>
    <xdr:ext cx="66675" cy="57150"/>
    <xdr:pic>
      <xdr:nvPicPr>
        <xdr:cNvPr id="47" name="image2.png">
          <a:extLst>
            <a:ext uri="{FF2B5EF4-FFF2-40B4-BE49-F238E27FC236}">
              <a16:creationId xmlns:a16="http://schemas.microsoft.com/office/drawing/2014/main" id="{84669C3E-8C20-4EE4-A9D3-EDE69D9448B1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5796532" y="4095750"/>
          <a:ext cx="66675" cy="571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161925</xdr:colOff>
      <xdr:row>35</xdr:row>
      <xdr:rowOff>0</xdr:rowOff>
    </xdr:from>
    <xdr:ext cx="66675" cy="57150"/>
    <xdr:pic>
      <xdr:nvPicPr>
        <xdr:cNvPr id="48" name="image2.png">
          <a:extLst>
            <a:ext uri="{FF2B5EF4-FFF2-40B4-BE49-F238E27FC236}">
              <a16:creationId xmlns:a16="http://schemas.microsoft.com/office/drawing/2014/main" id="{BFB3CCEE-ABBF-4439-8543-B5EEFE6AE961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5796532" y="4095750"/>
          <a:ext cx="66675" cy="571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161925</xdr:colOff>
      <xdr:row>35</xdr:row>
      <xdr:rowOff>0</xdr:rowOff>
    </xdr:from>
    <xdr:ext cx="66675" cy="57150"/>
    <xdr:pic>
      <xdr:nvPicPr>
        <xdr:cNvPr id="49" name="image2.png">
          <a:extLst>
            <a:ext uri="{FF2B5EF4-FFF2-40B4-BE49-F238E27FC236}">
              <a16:creationId xmlns:a16="http://schemas.microsoft.com/office/drawing/2014/main" id="{43DEDEA1-A2FC-4765-8AFD-E839C96494D4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5796532" y="4095750"/>
          <a:ext cx="66675" cy="571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161925</xdr:colOff>
      <xdr:row>35</xdr:row>
      <xdr:rowOff>0</xdr:rowOff>
    </xdr:from>
    <xdr:ext cx="66675" cy="57150"/>
    <xdr:pic>
      <xdr:nvPicPr>
        <xdr:cNvPr id="50" name="image2.png">
          <a:extLst>
            <a:ext uri="{FF2B5EF4-FFF2-40B4-BE49-F238E27FC236}">
              <a16:creationId xmlns:a16="http://schemas.microsoft.com/office/drawing/2014/main" id="{3E75A2BB-976D-4614-BE48-B0DBE5C699C4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5796532" y="4095750"/>
          <a:ext cx="66675" cy="571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161925</xdr:colOff>
      <xdr:row>35</xdr:row>
      <xdr:rowOff>0</xdr:rowOff>
    </xdr:from>
    <xdr:ext cx="66675" cy="57150"/>
    <xdr:pic>
      <xdr:nvPicPr>
        <xdr:cNvPr id="51" name="image2.png">
          <a:extLst>
            <a:ext uri="{FF2B5EF4-FFF2-40B4-BE49-F238E27FC236}">
              <a16:creationId xmlns:a16="http://schemas.microsoft.com/office/drawing/2014/main" id="{78D08D07-CFFA-4A38-8078-111894F0BF66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5796532" y="4095750"/>
          <a:ext cx="66675" cy="571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161925</xdr:colOff>
      <xdr:row>35</xdr:row>
      <xdr:rowOff>0</xdr:rowOff>
    </xdr:from>
    <xdr:ext cx="66675" cy="57150"/>
    <xdr:pic>
      <xdr:nvPicPr>
        <xdr:cNvPr id="52" name="image2.png">
          <a:extLst>
            <a:ext uri="{FF2B5EF4-FFF2-40B4-BE49-F238E27FC236}">
              <a16:creationId xmlns:a16="http://schemas.microsoft.com/office/drawing/2014/main" id="{4408CB8E-B46D-47F2-978D-E879F11D3D97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5796532" y="4095750"/>
          <a:ext cx="66675" cy="571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161925</xdr:colOff>
      <xdr:row>35</xdr:row>
      <xdr:rowOff>0</xdr:rowOff>
    </xdr:from>
    <xdr:ext cx="66675" cy="57150"/>
    <xdr:pic>
      <xdr:nvPicPr>
        <xdr:cNvPr id="53" name="image2.png">
          <a:extLst>
            <a:ext uri="{FF2B5EF4-FFF2-40B4-BE49-F238E27FC236}">
              <a16:creationId xmlns:a16="http://schemas.microsoft.com/office/drawing/2014/main" id="{F964CC68-B257-4960-9586-EED49E3177F7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5796532" y="4095750"/>
          <a:ext cx="66675" cy="571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152400</xdr:colOff>
      <xdr:row>35</xdr:row>
      <xdr:rowOff>0</xdr:rowOff>
    </xdr:from>
    <xdr:ext cx="66675" cy="47625"/>
    <xdr:pic>
      <xdr:nvPicPr>
        <xdr:cNvPr id="54" name="image2.png">
          <a:extLst>
            <a:ext uri="{FF2B5EF4-FFF2-40B4-BE49-F238E27FC236}">
              <a16:creationId xmlns:a16="http://schemas.microsoft.com/office/drawing/2014/main" id="{DA349183-2CEE-43B7-A725-825FC3DCA2EE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87007" y="4095750"/>
          <a:ext cx="6667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oneCellAnchor>
  <xdr:oneCellAnchor>
    <xdr:from>
      <xdr:col>11</xdr:col>
      <xdr:colOff>152400</xdr:colOff>
      <xdr:row>35</xdr:row>
      <xdr:rowOff>0</xdr:rowOff>
    </xdr:from>
    <xdr:ext cx="66675" cy="47625"/>
    <xdr:pic>
      <xdr:nvPicPr>
        <xdr:cNvPr id="55" name="Picture 2">
          <a:extLst>
            <a:ext uri="{FF2B5EF4-FFF2-40B4-BE49-F238E27FC236}">
              <a16:creationId xmlns:a16="http://schemas.microsoft.com/office/drawing/2014/main" id="{79278490-984B-42DD-A1E5-A7A1E1F9941C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87007" y="4095750"/>
          <a:ext cx="6667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oneCellAnchor>
  <xdr:oneCellAnchor>
    <xdr:from>
      <xdr:col>11</xdr:col>
      <xdr:colOff>431800</xdr:colOff>
      <xdr:row>35</xdr:row>
      <xdr:rowOff>0</xdr:rowOff>
    </xdr:from>
    <xdr:ext cx="66675" cy="57150"/>
    <xdr:pic>
      <xdr:nvPicPr>
        <xdr:cNvPr id="56" name="image2.png">
          <a:extLst>
            <a:ext uri="{FF2B5EF4-FFF2-40B4-BE49-F238E27FC236}">
              <a16:creationId xmlns:a16="http://schemas.microsoft.com/office/drawing/2014/main" id="{A40800A4-7097-4B54-B571-03D013F68E9F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6066407" y="4095750"/>
          <a:ext cx="66675" cy="571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161925</xdr:colOff>
      <xdr:row>35</xdr:row>
      <xdr:rowOff>0</xdr:rowOff>
    </xdr:from>
    <xdr:ext cx="66675" cy="57150"/>
    <xdr:pic>
      <xdr:nvPicPr>
        <xdr:cNvPr id="57" name="image2.png">
          <a:extLst>
            <a:ext uri="{FF2B5EF4-FFF2-40B4-BE49-F238E27FC236}">
              <a16:creationId xmlns:a16="http://schemas.microsoft.com/office/drawing/2014/main" id="{495E0F24-45FF-4061-B4E4-C6CD52137BE1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5796532" y="4095750"/>
          <a:ext cx="66675" cy="571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161925</xdr:colOff>
      <xdr:row>35</xdr:row>
      <xdr:rowOff>0</xdr:rowOff>
    </xdr:from>
    <xdr:ext cx="66675" cy="57150"/>
    <xdr:pic>
      <xdr:nvPicPr>
        <xdr:cNvPr id="58" name="image2.png">
          <a:extLst>
            <a:ext uri="{FF2B5EF4-FFF2-40B4-BE49-F238E27FC236}">
              <a16:creationId xmlns:a16="http://schemas.microsoft.com/office/drawing/2014/main" id="{B5F1F97D-16B0-4330-93D3-D05545226A21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5796532" y="4095750"/>
          <a:ext cx="66675" cy="571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161925</xdr:colOff>
      <xdr:row>35</xdr:row>
      <xdr:rowOff>0</xdr:rowOff>
    </xdr:from>
    <xdr:ext cx="66675" cy="57150"/>
    <xdr:pic>
      <xdr:nvPicPr>
        <xdr:cNvPr id="59" name="image2.png">
          <a:extLst>
            <a:ext uri="{FF2B5EF4-FFF2-40B4-BE49-F238E27FC236}">
              <a16:creationId xmlns:a16="http://schemas.microsoft.com/office/drawing/2014/main" id="{C2C55BA7-3F3D-4C96-BB2E-EBA3560A104F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5796532" y="4095750"/>
          <a:ext cx="66675" cy="571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161925</xdr:colOff>
      <xdr:row>35</xdr:row>
      <xdr:rowOff>0</xdr:rowOff>
    </xdr:from>
    <xdr:ext cx="66675" cy="57150"/>
    <xdr:pic>
      <xdr:nvPicPr>
        <xdr:cNvPr id="60" name="image2.png">
          <a:extLst>
            <a:ext uri="{FF2B5EF4-FFF2-40B4-BE49-F238E27FC236}">
              <a16:creationId xmlns:a16="http://schemas.microsoft.com/office/drawing/2014/main" id="{560062E7-98DB-4674-B215-E7ED5D55041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5796532" y="4095750"/>
          <a:ext cx="66675" cy="571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161925</xdr:colOff>
      <xdr:row>35</xdr:row>
      <xdr:rowOff>0</xdr:rowOff>
    </xdr:from>
    <xdr:ext cx="66675" cy="57150"/>
    <xdr:pic>
      <xdr:nvPicPr>
        <xdr:cNvPr id="61" name="image2.png">
          <a:extLst>
            <a:ext uri="{FF2B5EF4-FFF2-40B4-BE49-F238E27FC236}">
              <a16:creationId xmlns:a16="http://schemas.microsoft.com/office/drawing/2014/main" id="{F5B6EC2C-F579-4077-90CE-56BEDDF7A6B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5796532" y="4095750"/>
          <a:ext cx="66675" cy="571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161925</xdr:colOff>
      <xdr:row>35</xdr:row>
      <xdr:rowOff>0</xdr:rowOff>
    </xdr:from>
    <xdr:ext cx="66675" cy="57150"/>
    <xdr:pic>
      <xdr:nvPicPr>
        <xdr:cNvPr id="62" name="image2.png">
          <a:extLst>
            <a:ext uri="{FF2B5EF4-FFF2-40B4-BE49-F238E27FC236}">
              <a16:creationId xmlns:a16="http://schemas.microsoft.com/office/drawing/2014/main" id="{F36BDECB-1F4C-4F7F-B029-E2BAE7EE591E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5796532" y="4095750"/>
          <a:ext cx="66675" cy="571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161925</xdr:colOff>
      <xdr:row>35</xdr:row>
      <xdr:rowOff>0</xdr:rowOff>
    </xdr:from>
    <xdr:ext cx="66675" cy="57150"/>
    <xdr:pic>
      <xdr:nvPicPr>
        <xdr:cNvPr id="63" name="image2.png">
          <a:extLst>
            <a:ext uri="{FF2B5EF4-FFF2-40B4-BE49-F238E27FC236}">
              <a16:creationId xmlns:a16="http://schemas.microsoft.com/office/drawing/2014/main" id="{6AE2B6C6-5C62-4558-BEB5-EEDED36B96BD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5796532" y="4095750"/>
          <a:ext cx="66675" cy="571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161925</xdr:colOff>
      <xdr:row>35</xdr:row>
      <xdr:rowOff>0</xdr:rowOff>
    </xdr:from>
    <xdr:ext cx="66675" cy="57150"/>
    <xdr:pic>
      <xdr:nvPicPr>
        <xdr:cNvPr id="64" name="image2.png">
          <a:extLst>
            <a:ext uri="{FF2B5EF4-FFF2-40B4-BE49-F238E27FC236}">
              <a16:creationId xmlns:a16="http://schemas.microsoft.com/office/drawing/2014/main" id="{86025C60-FB07-4F24-8548-9C0EC9095B6F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5796532" y="4095750"/>
          <a:ext cx="66675" cy="571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161925</xdr:colOff>
      <xdr:row>35</xdr:row>
      <xdr:rowOff>0</xdr:rowOff>
    </xdr:from>
    <xdr:ext cx="66675" cy="57150"/>
    <xdr:pic>
      <xdr:nvPicPr>
        <xdr:cNvPr id="65" name="image2.png">
          <a:extLst>
            <a:ext uri="{FF2B5EF4-FFF2-40B4-BE49-F238E27FC236}">
              <a16:creationId xmlns:a16="http://schemas.microsoft.com/office/drawing/2014/main" id="{AE56A34E-BB3A-482A-A6D0-2425A7121D8B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5796532" y="4095750"/>
          <a:ext cx="66675" cy="571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161925</xdr:colOff>
      <xdr:row>35</xdr:row>
      <xdr:rowOff>0</xdr:rowOff>
    </xdr:from>
    <xdr:ext cx="66675" cy="57150"/>
    <xdr:pic>
      <xdr:nvPicPr>
        <xdr:cNvPr id="66" name="image2.png">
          <a:extLst>
            <a:ext uri="{FF2B5EF4-FFF2-40B4-BE49-F238E27FC236}">
              <a16:creationId xmlns:a16="http://schemas.microsoft.com/office/drawing/2014/main" id="{2C19B849-7F60-4516-848F-9F48549FE289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5796532" y="4095750"/>
          <a:ext cx="66675" cy="571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161925</xdr:colOff>
      <xdr:row>35</xdr:row>
      <xdr:rowOff>0</xdr:rowOff>
    </xdr:from>
    <xdr:ext cx="66675" cy="57150"/>
    <xdr:pic>
      <xdr:nvPicPr>
        <xdr:cNvPr id="67" name="image2.png">
          <a:extLst>
            <a:ext uri="{FF2B5EF4-FFF2-40B4-BE49-F238E27FC236}">
              <a16:creationId xmlns:a16="http://schemas.microsoft.com/office/drawing/2014/main" id="{D7433750-84AA-4E59-9CEB-8AB15FAD5C3F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5796532" y="4095750"/>
          <a:ext cx="66675" cy="571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161925</xdr:colOff>
      <xdr:row>35</xdr:row>
      <xdr:rowOff>0</xdr:rowOff>
    </xdr:from>
    <xdr:ext cx="66675" cy="57150"/>
    <xdr:pic>
      <xdr:nvPicPr>
        <xdr:cNvPr id="68" name="image2.png">
          <a:extLst>
            <a:ext uri="{FF2B5EF4-FFF2-40B4-BE49-F238E27FC236}">
              <a16:creationId xmlns:a16="http://schemas.microsoft.com/office/drawing/2014/main" id="{D4F4DAC3-D464-41F9-86F1-82288412F652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5796532" y="4095750"/>
          <a:ext cx="66675" cy="571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161925</xdr:colOff>
      <xdr:row>35</xdr:row>
      <xdr:rowOff>0</xdr:rowOff>
    </xdr:from>
    <xdr:ext cx="66675" cy="57150"/>
    <xdr:pic>
      <xdr:nvPicPr>
        <xdr:cNvPr id="69" name="image2.png">
          <a:extLst>
            <a:ext uri="{FF2B5EF4-FFF2-40B4-BE49-F238E27FC236}">
              <a16:creationId xmlns:a16="http://schemas.microsoft.com/office/drawing/2014/main" id="{C22A747E-D1DC-47C6-8446-F0FA3088AF4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5796532" y="4095750"/>
          <a:ext cx="66675" cy="571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161925</xdr:colOff>
      <xdr:row>35</xdr:row>
      <xdr:rowOff>0</xdr:rowOff>
    </xdr:from>
    <xdr:ext cx="66675" cy="57150"/>
    <xdr:pic>
      <xdr:nvPicPr>
        <xdr:cNvPr id="70" name="image2.png">
          <a:extLst>
            <a:ext uri="{FF2B5EF4-FFF2-40B4-BE49-F238E27FC236}">
              <a16:creationId xmlns:a16="http://schemas.microsoft.com/office/drawing/2014/main" id="{C10F753A-0903-4BC7-B0CA-068D49D59F9F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5796532" y="4095750"/>
          <a:ext cx="66675" cy="571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161925</xdr:colOff>
      <xdr:row>35</xdr:row>
      <xdr:rowOff>0</xdr:rowOff>
    </xdr:from>
    <xdr:ext cx="66675" cy="57150"/>
    <xdr:pic>
      <xdr:nvPicPr>
        <xdr:cNvPr id="71" name="image2.png">
          <a:extLst>
            <a:ext uri="{FF2B5EF4-FFF2-40B4-BE49-F238E27FC236}">
              <a16:creationId xmlns:a16="http://schemas.microsoft.com/office/drawing/2014/main" id="{9DAAE6C6-D938-4BE2-8D24-7E7E45354955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5796532" y="4095750"/>
          <a:ext cx="66675" cy="571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152400</xdr:colOff>
      <xdr:row>35</xdr:row>
      <xdr:rowOff>0</xdr:rowOff>
    </xdr:from>
    <xdr:ext cx="66675" cy="47625"/>
    <xdr:pic>
      <xdr:nvPicPr>
        <xdr:cNvPr id="72" name="image2.png">
          <a:extLst>
            <a:ext uri="{FF2B5EF4-FFF2-40B4-BE49-F238E27FC236}">
              <a16:creationId xmlns:a16="http://schemas.microsoft.com/office/drawing/2014/main" id="{4B4ECB19-DE01-458E-8564-ED2B79C3A7F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87007" y="4095750"/>
          <a:ext cx="6667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oneCellAnchor>
  <xdr:oneCellAnchor>
    <xdr:from>
      <xdr:col>11</xdr:col>
      <xdr:colOff>152400</xdr:colOff>
      <xdr:row>35</xdr:row>
      <xdr:rowOff>0</xdr:rowOff>
    </xdr:from>
    <xdr:ext cx="66675" cy="47625"/>
    <xdr:pic>
      <xdr:nvPicPr>
        <xdr:cNvPr id="73" name="Picture 2">
          <a:extLst>
            <a:ext uri="{FF2B5EF4-FFF2-40B4-BE49-F238E27FC236}">
              <a16:creationId xmlns:a16="http://schemas.microsoft.com/office/drawing/2014/main" id="{70312946-6A4E-43E5-85A4-AFB47992A23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87007" y="4095750"/>
          <a:ext cx="6667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oneCellAnchor>
  <xdr:oneCellAnchor>
    <xdr:from>
      <xdr:col>11</xdr:col>
      <xdr:colOff>431800</xdr:colOff>
      <xdr:row>35</xdr:row>
      <xdr:rowOff>0</xdr:rowOff>
    </xdr:from>
    <xdr:ext cx="66675" cy="57150"/>
    <xdr:pic>
      <xdr:nvPicPr>
        <xdr:cNvPr id="74" name="image2.png">
          <a:extLst>
            <a:ext uri="{FF2B5EF4-FFF2-40B4-BE49-F238E27FC236}">
              <a16:creationId xmlns:a16="http://schemas.microsoft.com/office/drawing/2014/main" id="{9C053A97-006A-477C-8B91-49C7D7875AD1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6066407" y="4095750"/>
          <a:ext cx="66675" cy="571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161925</xdr:colOff>
      <xdr:row>35</xdr:row>
      <xdr:rowOff>0</xdr:rowOff>
    </xdr:from>
    <xdr:ext cx="66675" cy="57150"/>
    <xdr:pic>
      <xdr:nvPicPr>
        <xdr:cNvPr id="75" name="image2.png">
          <a:extLst>
            <a:ext uri="{FF2B5EF4-FFF2-40B4-BE49-F238E27FC236}">
              <a16:creationId xmlns:a16="http://schemas.microsoft.com/office/drawing/2014/main" id="{832F6FE0-98BF-4A5B-B0F5-630EE64BD2EB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5796532" y="4095750"/>
          <a:ext cx="66675" cy="571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161925</xdr:colOff>
      <xdr:row>35</xdr:row>
      <xdr:rowOff>0</xdr:rowOff>
    </xdr:from>
    <xdr:ext cx="66675" cy="57150"/>
    <xdr:pic>
      <xdr:nvPicPr>
        <xdr:cNvPr id="76" name="image2.png">
          <a:extLst>
            <a:ext uri="{FF2B5EF4-FFF2-40B4-BE49-F238E27FC236}">
              <a16:creationId xmlns:a16="http://schemas.microsoft.com/office/drawing/2014/main" id="{B6ED3305-A31D-4E1B-85B5-46161EBC5515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5796532" y="4095750"/>
          <a:ext cx="66675" cy="571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161925</xdr:colOff>
      <xdr:row>35</xdr:row>
      <xdr:rowOff>0</xdr:rowOff>
    </xdr:from>
    <xdr:ext cx="66675" cy="57150"/>
    <xdr:pic>
      <xdr:nvPicPr>
        <xdr:cNvPr id="77" name="image2.png">
          <a:extLst>
            <a:ext uri="{FF2B5EF4-FFF2-40B4-BE49-F238E27FC236}">
              <a16:creationId xmlns:a16="http://schemas.microsoft.com/office/drawing/2014/main" id="{8319F2F5-9634-4585-8E3B-73305B745BDF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5796532" y="4095750"/>
          <a:ext cx="66675" cy="571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161925</xdr:colOff>
      <xdr:row>35</xdr:row>
      <xdr:rowOff>0</xdr:rowOff>
    </xdr:from>
    <xdr:ext cx="66675" cy="57150"/>
    <xdr:pic>
      <xdr:nvPicPr>
        <xdr:cNvPr id="78" name="image2.png">
          <a:extLst>
            <a:ext uri="{FF2B5EF4-FFF2-40B4-BE49-F238E27FC236}">
              <a16:creationId xmlns:a16="http://schemas.microsoft.com/office/drawing/2014/main" id="{554D1A32-0066-4692-9862-7E519538F813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5796532" y="4095750"/>
          <a:ext cx="66675" cy="571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161925</xdr:colOff>
      <xdr:row>35</xdr:row>
      <xdr:rowOff>0</xdr:rowOff>
    </xdr:from>
    <xdr:ext cx="66675" cy="57150"/>
    <xdr:pic>
      <xdr:nvPicPr>
        <xdr:cNvPr id="79" name="image2.png">
          <a:extLst>
            <a:ext uri="{FF2B5EF4-FFF2-40B4-BE49-F238E27FC236}">
              <a16:creationId xmlns:a16="http://schemas.microsoft.com/office/drawing/2014/main" id="{9864D2B4-7AA5-4CF6-998A-044FEA6AFE5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5796532" y="4095750"/>
          <a:ext cx="66675" cy="571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161925</xdr:colOff>
      <xdr:row>35</xdr:row>
      <xdr:rowOff>0</xdr:rowOff>
    </xdr:from>
    <xdr:ext cx="66675" cy="57150"/>
    <xdr:pic>
      <xdr:nvPicPr>
        <xdr:cNvPr id="80" name="image2.png">
          <a:extLst>
            <a:ext uri="{FF2B5EF4-FFF2-40B4-BE49-F238E27FC236}">
              <a16:creationId xmlns:a16="http://schemas.microsoft.com/office/drawing/2014/main" id="{39DAB460-84AD-4A19-931D-F8FF7D86ECF3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5796532" y="4095750"/>
          <a:ext cx="66675" cy="571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161925</xdr:colOff>
      <xdr:row>35</xdr:row>
      <xdr:rowOff>0</xdr:rowOff>
    </xdr:from>
    <xdr:ext cx="66675" cy="57150"/>
    <xdr:pic>
      <xdr:nvPicPr>
        <xdr:cNvPr id="81" name="image2.png">
          <a:extLst>
            <a:ext uri="{FF2B5EF4-FFF2-40B4-BE49-F238E27FC236}">
              <a16:creationId xmlns:a16="http://schemas.microsoft.com/office/drawing/2014/main" id="{168D72DE-B88D-47A1-A34F-B1E0B73D68DB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5796532" y="4095750"/>
          <a:ext cx="66675" cy="571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161925</xdr:colOff>
      <xdr:row>35</xdr:row>
      <xdr:rowOff>0</xdr:rowOff>
    </xdr:from>
    <xdr:ext cx="66675" cy="57150"/>
    <xdr:pic>
      <xdr:nvPicPr>
        <xdr:cNvPr id="82" name="image2.png">
          <a:extLst>
            <a:ext uri="{FF2B5EF4-FFF2-40B4-BE49-F238E27FC236}">
              <a16:creationId xmlns:a16="http://schemas.microsoft.com/office/drawing/2014/main" id="{1EB61619-6E7C-4ABD-ABA1-05F0D1D9D983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5796532" y="4095750"/>
          <a:ext cx="66675" cy="571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161925</xdr:colOff>
      <xdr:row>35</xdr:row>
      <xdr:rowOff>0</xdr:rowOff>
    </xdr:from>
    <xdr:ext cx="66675" cy="57150"/>
    <xdr:pic>
      <xdr:nvPicPr>
        <xdr:cNvPr id="83" name="image2.png">
          <a:extLst>
            <a:ext uri="{FF2B5EF4-FFF2-40B4-BE49-F238E27FC236}">
              <a16:creationId xmlns:a16="http://schemas.microsoft.com/office/drawing/2014/main" id="{628540FD-E043-46FD-932D-607FCAFBE274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5796532" y="4095750"/>
          <a:ext cx="66675" cy="571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161925</xdr:colOff>
      <xdr:row>35</xdr:row>
      <xdr:rowOff>0</xdr:rowOff>
    </xdr:from>
    <xdr:ext cx="66675" cy="57150"/>
    <xdr:pic>
      <xdr:nvPicPr>
        <xdr:cNvPr id="84" name="image2.png">
          <a:extLst>
            <a:ext uri="{FF2B5EF4-FFF2-40B4-BE49-F238E27FC236}">
              <a16:creationId xmlns:a16="http://schemas.microsoft.com/office/drawing/2014/main" id="{A113276C-D90B-4ED5-843B-67350674210A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5796532" y="4095750"/>
          <a:ext cx="66675" cy="571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161925</xdr:colOff>
      <xdr:row>35</xdr:row>
      <xdr:rowOff>0</xdr:rowOff>
    </xdr:from>
    <xdr:ext cx="66675" cy="57150"/>
    <xdr:pic>
      <xdr:nvPicPr>
        <xdr:cNvPr id="85" name="image2.png">
          <a:extLst>
            <a:ext uri="{FF2B5EF4-FFF2-40B4-BE49-F238E27FC236}">
              <a16:creationId xmlns:a16="http://schemas.microsoft.com/office/drawing/2014/main" id="{C636FF1C-4184-47C6-A1BB-DFE8C140DA8F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5796532" y="4095750"/>
          <a:ext cx="66675" cy="571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161925</xdr:colOff>
      <xdr:row>35</xdr:row>
      <xdr:rowOff>0</xdr:rowOff>
    </xdr:from>
    <xdr:ext cx="66675" cy="57150"/>
    <xdr:pic>
      <xdr:nvPicPr>
        <xdr:cNvPr id="86" name="image2.png">
          <a:extLst>
            <a:ext uri="{FF2B5EF4-FFF2-40B4-BE49-F238E27FC236}">
              <a16:creationId xmlns:a16="http://schemas.microsoft.com/office/drawing/2014/main" id="{6F504DB3-AE5A-4A37-A690-5FE281099A9B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5796532" y="4095750"/>
          <a:ext cx="66675" cy="571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161925</xdr:colOff>
      <xdr:row>35</xdr:row>
      <xdr:rowOff>0</xdr:rowOff>
    </xdr:from>
    <xdr:ext cx="66675" cy="57150"/>
    <xdr:pic>
      <xdr:nvPicPr>
        <xdr:cNvPr id="87" name="image2.png">
          <a:extLst>
            <a:ext uri="{FF2B5EF4-FFF2-40B4-BE49-F238E27FC236}">
              <a16:creationId xmlns:a16="http://schemas.microsoft.com/office/drawing/2014/main" id="{07224281-E2AC-44E9-B211-C1F92B8B32AB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5796532" y="4095750"/>
          <a:ext cx="66675" cy="571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161925</xdr:colOff>
      <xdr:row>35</xdr:row>
      <xdr:rowOff>0</xdr:rowOff>
    </xdr:from>
    <xdr:ext cx="66675" cy="57150"/>
    <xdr:pic>
      <xdr:nvPicPr>
        <xdr:cNvPr id="88" name="image2.png">
          <a:extLst>
            <a:ext uri="{FF2B5EF4-FFF2-40B4-BE49-F238E27FC236}">
              <a16:creationId xmlns:a16="http://schemas.microsoft.com/office/drawing/2014/main" id="{C62A5047-D1D4-4625-BD69-7F939DD45B22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5796532" y="4095750"/>
          <a:ext cx="66675" cy="571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161925</xdr:colOff>
      <xdr:row>35</xdr:row>
      <xdr:rowOff>0</xdr:rowOff>
    </xdr:from>
    <xdr:ext cx="66675" cy="57150"/>
    <xdr:pic>
      <xdr:nvPicPr>
        <xdr:cNvPr id="89" name="image2.png">
          <a:extLst>
            <a:ext uri="{FF2B5EF4-FFF2-40B4-BE49-F238E27FC236}">
              <a16:creationId xmlns:a16="http://schemas.microsoft.com/office/drawing/2014/main" id="{A30F9F90-4E1B-49AB-B0C5-9703A4FE8F4A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5796532" y="4095750"/>
          <a:ext cx="66675" cy="571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152400</xdr:colOff>
      <xdr:row>35</xdr:row>
      <xdr:rowOff>0</xdr:rowOff>
    </xdr:from>
    <xdr:ext cx="66675" cy="47625"/>
    <xdr:pic>
      <xdr:nvPicPr>
        <xdr:cNvPr id="90" name="image2.png">
          <a:extLst>
            <a:ext uri="{FF2B5EF4-FFF2-40B4-BE49-F238E27FC236}">
              <a16:creationId xmlns:a16="http://schemas.microsoft.com/office/drawing/2014/main" id="{2A05CD0F-F03D-42B6-8F1A-BF4E93D3CCB5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87007" y="4095750"/>
          <a:ext cx="6667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oneCellAnchor>
  <xdr:oneCellAnchor>
    <xdr:from>
      <xdr:col>11</xdr:col>
      <xdr:colOff>152400</xdr:colOff>
      <xdr:row>35</xdr:row>
      <xdr:rowOff>0</xdr:rowOff>
    </xdr:from>
    <xdr:ext cx="66675" cy="47625"/>
    <xdr:pic>
      <xdr:nvPicPr>
        <xdr:cNvPr id="91" name="Picture 2">
          <a:extLst>
            <a:ext uri="{FF2B5EF4-FFF2-40B4-BE49-F238E27FC236}">
              <a16:creationId xmlns:a16="http://schemas.microsoft.com/office/drawing/2014/main" id="{CB8B4C1C-8863-4AF5-AE3F-EFD62D1FEA09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87007" y="4095750"/>
          <a:ext cx="6667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oneCellAnchor>
  <xdr:oneCellAnchor>
    <xdr:from>
      <xdr:col>11</xdr:col>
      <xdr:colOff>431800</xdr:colOff>
      <xdr:row>35</xdr:row>
      <xdr:rowOff>0</xdr:rowOff>
    </xdr:from>
    <xdr:ext cx="66675" cy="57150"/>
    <xdr:pic>
      <xdr:nvPicPr>
        <xdr:cNvPr id="92" name="image2.png">
          <a:extLst>
            <a:ext uri="{FF2B5EF4-FFF2-40B4-BE49-F238E27FC236}">
              <a16:creationId xmlns:a16="http://schemas.microsoft.com/office/drawing/2014/main" id="{C3392AC9-0E64-4917-8204-AE55137C1A4A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6066407" y="4095750"/>
          <a:ext cx="66675" cy="571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161925</xdr:colOff>
      <xdr:row>35</xdr:row>
      <xdr:rowOff>0</xdr:rowOff>
    </xdr:from>
    <xdr:ext cx="66675" cy="57150"/>
    <xdr:pic>
      <xdr:nvPicPr>
        <xdr:cNvPr id="93" name="image2.png">
          <a:extLst>
            <a:ext uri="{FF2B5EF4-FFF2-40B4-BE49-F238E27FC236}">
              <a16:creationId xmlns:a16="http://schemas.microsoft.com/office/drawing/2014/main" id="{2952248B-4B64-4BB1-B6B7-0EC0D37332CF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5796532" y="4095750"/>
          <a:ext cx="66675" cy="571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161925</xdr:colOff>
      <xdr:row>35</xdr:row>
      <xdr:rowOff>0</xdr:rowOff>
    </xdr:from>
    <xdr:ext cx="66675" cy="57150"/>
    <xdr:pic>
      <xdr:nvPicPr>
        <xdr:cNvPr id="94" name="image2.png">
          <a:extLst>
            <a:ext uri="{FF2B5EF4-FFF2-40B4-BE49-F238E27FC236}">
              <a16:creationId xmlns:a16="http://schemas.microsoft.com/office/drawing/2014/main" id="{8E5ACC63-CC67-48B7-B2F7-31554E04EA5E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5796532" y="4095750"/>
          <a:ext cx="66675" cy="571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161925</xdr:colOff>
      <xdr:row>35</xdr:row>
      <xdr:rowOff>0</xdr:rowOff>
    </xdr:from>
    <xdr:ext cx="66675" cy="57150"/>
    <xdr:pic>
      <xdr:nvPicPr>
        <xdr:cNvPr id="95" name="image2.png">
          <a:extLst>
            <a:ext uri="{FF2B5EF4-FFF2-40B4-BE49-F238E27FC236}">
              <a16:creationId xmlns:a16="http://schemas.microsoft.com/office/drawing/2014/main" id="{0FB23E4C-1C7E-4C61-83F4-1909A3FB1074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5796532" y="4095750"/>
          <a:ext cx="66675" cy="571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161925</xdr:colOff>
      <xdr:row>35</xdr:row>
      <xdr:rowOff>0</xdr:rowOff>
    </xdr:from>
    <xdr:ext cx="66675" cy="57150"/>
    <xdr:pic>
      <xdr:nvPicPr>
        <xdr:cNvPr id="96" name="image2.png">
          <a:extLst>
            <a:ext uri="{FF2B5EF4-FFF2-40B4-BE49-F238E27FC236}">
              <a16:creationId xmlns:a16="http://schemas.microsoft.com/office/drawing/2014/main" id="{ECDDEFCC-62A8-45CF-A782-7C87547E77E1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5796532" y="4095750"/>
          <a:ext cx="66675" cy="571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161925</xdr:colOff>
      <xdr:row>35</xdr:row>
      <xdr:rowOff>0</xdr:rowOff>
    </xdr:from>
    <xdr:ext cx="66675" cy="57150"/>
    <xdr:pic>
      <xdr:nvPicPr>
        <xdr:cNvPr id="97" name="image2.png">
          <a:extLst>
            <a:ext uri="{FF2B5EF4-FFF2-40B4-BE49-F238E27FC236}">
              <a16:creationId xmlns:a16="http://schemas.microsoft.com/office/drawing/2014/main" id="{E44F9BFD-23E8-4894-8C26-7FFA77B7F0FB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5796532" y="4095750"/>
          <a:ext cx="66675" cy="571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161925</xdr:colOff>
      <xdr:row>35</xdr:row>
      <xdr:rowOff>0</xdr:rowOff>
    </xdr:from>
    <xdr:ext cx="66675" cy="57150"/>
    <xdr:pic>
      <xdr:nvPicPr>
        <xdr:cNvPr id="98" name="image2.png">
          <a:extLst>
            <a:ext uri="{FF2B5EF4-FFF2-40B4-BE49-F238E27FC236}">
              <a16:creationId xmlns:a16="http://schemas.microsoft.com/office/drawing/2014/main" id="{F90130DA-21E8-467B-B269-88F23D14AF7D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5796532" y="4095750"/>
          <a:ext cx="66675" cy="571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161925</xdr:colOff>
      <xdr:row>35</xdr:row>
      <xdr:rowOff>0</xdr:rowOff>
    </xdr:from>
    <xdr:ext cx="66675" cy="57150"/>
    <xdr:pic>
      <xdr:nvPicPr>
        <xdr:cNvPr id="99" name="image2.png">
          <a:extLst>
            <a:ext uri="{FF2B5EF4-FFF2-40B4-BE49-F238E27FC236}">
              <a16:creationId xmlns:a16="http://schemas.microsoft.com/office/drawing/2014/main" id="{E0045662-42D3-4CED-9DB3-B2F26A99A852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5796532" y="4095750"/>
          <a:ext cx="66675" cy="571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161925</xdr:colOff>
      <xdr:row>35</xdr:row>
      <xdr:rowOff>0</xdr:rowOff>
    </xdr:from>
    <xdr:ext cx="66675" cy="57150"/>
    <xdr:pic>
      <xdr:nvPicPr>
        <xdr:cNvPr id="100" name="image2.png">
          <a:extLst>
            <a:ext uri="{FF2B5EF4-FFF2-40B4-BE49-F238E27FC236}">
              <a16:creationId xmlns:a16="http://schemas.microsoft.com/office/drawing/2014/main" id="{C0E65968-1D0F-4ED0-A661-8674C20992E8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5796532" y="4095750"/>
          <a:ext cx="66675" cy="571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161925</xdr:colOff>
      <xdr:row>35</xdr:row>
      <xdr:rowOff>0</xdr:rowOff>
    </xdr:from>
    <xdr:ext cx="66675" cy="57150"/>
    <xdr:pic>
      <xdr:nvPicPr>
        <xdr:cNvPr id="101" name="image2.png">
          <a:extLst>
            <a:ext uri="{FF2B5EF4-FFF2-40B4-BE49-F238E27FC236}">
              <a16:creationId xmlns:a16="http://schemas.microsoft.com/office/drawing/2014/main" id="{E9A191E9-3D37-4995-8C7F-17D516A33D75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5796532" y="4095750"/>
          <a:ext cx="66675" cy="571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161925</xdr:colOff>
      <xdr:row>35</xdr:row>
      <xdr:rowOff>0</xdr:rowOff>
    </xdr:from>
    <xdr:ext cx="66675" cy="57150"/>
    <xdr:pic>
      <xdr:nvPicPr>
        <xdr:cNvPr id="102" name="image2.png">
          <a:extLst>
            <a:ext uri="{FF2B5EF4-FFF2-40B4-BE49-F238E27FC236}">
              <a16:creationId xmlns:a16="http://schemas.microsoft.com/office/drawing/2014/main" id="{1052DF2E-7EC0-4026-8D94-174093B8631D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5796532" y="4095750"/>
          <a:ext cx="66675" cy="571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161925</xdr:colOff>
      <xdr:row>35</xdr:row>
      <xdr:rowOff>0</xdr:rowOff>
    </xdr:from>
    <xdr:ext cx="66675" cy="57150"/>
    <xdr:pic>
      <xdr:nvPicPr>
        <xdr:cNvPr id="103" name="image2.png">
          <a:extLst>
            <a:ext uri="{FF2B5EF4-FFF2-40B4-BE49-F238E27FC236}">
              <a16:creationId xmlns:a16="http://schemas.microsoft.com/office/drawing/2014/main" id="{FF5A40B7-527D-4E81-961E-B422A3D0AD8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5796532" y="4095750"/>
          <a:ext cx="66675" cy="571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161925</xdr:colOff>
      <xdr:row>35</xdr:row>
      <xdr:rowOff>0</xdr:rowOff>
    </xdr:from>
    <xdr:ext cx="66675" cy="57150"/>
    <xdr:pic>
      <xdr:nvPicPr>
        <xdr:cNvPr id="104" name="image2.png">
          <a:extLst>
            <a:ext uri="{FF2B5EF4-FFF2-40B4-BE49-F238E27FC236}">
              <a16:creationId xmlns:a16="http://schemas.microsoft.com/office/drawing/2014/main" id="{04F4C500-953C-4527-B27F-3AC6E25B725E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5796532" y="4095750"/>
          <a:ext cx="66675" cy="571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161925</xdr:colOff>
      <xdr:row>35</xdr:row>
      <xdr:rowOff>0</xdr:rowOff>
    </xdr:from>
    <xdr:ext cx="66675" cy="57150"/>
    <xdr:pic>
      <xdr:nvPicPr>
        <xdr:cNvPr id="105" name="image2.png">
          <a:extLst>
            <a:ext uri="{FF2B5EF4-FFF2-40B4-BE49-F238E27FC236}">
              <a16:creationId xmlns:a16="http://schemas.microsoft.com/office/drawing/2014/main" id="{37C9CFE9-5315-4B10-9BC9-C31606258017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5796532" y="4095750"/>
          <a:ext cx="66675" cy="571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161925</xdr:colOff>
      <xdr:row>35</xdr:row>
      <xdr:rowOff>0</xdr:rowOff>
    </xdr:from>
    <xdr:ext cx="66675" cy="57150"/>
    <xdr:pic>
      <xdr:nvPicPr>
        <xdr:cNvPr id="106" name="image2.png">
          <a:extLst>
            <a:ext uri="{FF2B5EF4-FFF2-40B4-BE49-F238E27FC236}">
              <a16:creationId xmlns:a16="http://schemas.microsoft.com/office/drawing/2014/main" id="{7D119D32-836F-46F5-BD2D-AB2E872C670C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5796532" y="4095750"/>
          <a:ext cx="66675" cy="571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161925</xdr:colOff>
      <xdr:row>35</xdr:row>
      <xdr:rowOff>0</xdr:rowOff>
    </xdr:from>
    <xdr:ext cx="66675" cy="57150"/>
    <xdr:pic>
      <xdr:nvPicPr>
        <xdr:cNvPr id="107" name="image2.png">
          <a:extLst>
            <a:ext uri="{FF2B5EF4-FFF2-40B4-BE49-F238E27FC236}">
              <a16:creationId xmlns:a16="http://schemas.microsoft.com/office/drawing/2014/main" id="{6529D6F7-6942-456A-8BF9-BB8F120E4BEA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5796532" y="4095750"/>
          <a:ext cx="66675" cy="571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152400</xdr:colOff>
      <xdr:row>35</xdr:row>
      <xdr:rowOff>0</xdr:rowOff>
    </xdr:from>
    <xdr:ext cx="66675" cy="47625"/>
    <xdr:pic>
      <xdr:nvPicPr>
        <xdr:cNvPr id="108" name="image2.png">
          <a:extLst>
            <a:ext uri="{FF2B5EF4-FFF2-40B4-BE49-F238E27FC236}">
              <a16:creationId xmlns:a16="http://schemas.microsoft.com/office/drawing/2014/main" id="{6B0DC56A-0E40-4066-AD4D-7E0CC977B26E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87007" y="4095750"/>
          <a:ext cx="6667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oneCellAnchor>
  <xdr:oneCellAnchor>
    <xdr:from>
      <xdr:col>11</xdr:col>
      <xdr:colOff>152400</xdr:colOff>
      <xdr:row>35</xdr:row>
      <xdr:rowOff>0</xdr:rowOff>
    </xdr:from>
    <xdr:ext cx="66675" cy="47625"/>
    <xdr:pic>
      <xdr:nvPicPr>
        <xdr:cNvPr id="109" name="Picture 2">
          <a:extLst>
            <a:ext uri="{FF2B5EF4-FFF2-40B4-BE49-F238E27FC236}">
              <a16:creationId xmlns:a16="http://schemas.microsoft.com/office/drawing/2014/main" id="{1C491F13-C0B0-4103-8C6C-74307A8F5E38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87007" y="4095750"/>
          <a:ext cx="6667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oneCellAnchor>
  <xdr:oneCellAnchor>
    <xdr:from>
      <xdr:col>11</xdr:col>
      <xdr:colOff>431800</xdr:colOff>
      <xdr:row>35</xdr:row>
      <xdr:rowOff>0</xdr:rowOff>
    </xdr:from>
    <xdr:ext cx="66675" cy="57150"/>
    <xdr:pic>
      <xdr:nvPicPr>
        <xdr:cNvPr id="110" name="image2.png">
          <a:extLst>
            <a:ext uri="{FF2B5EF4-FFF2-40B4-BE49-F238E27FC236}">
              <a16:creationId xmlns:a16="http://schemas.microsoft.com/office/drawing/2014/main" id="{3F411A47-A1D1-4402-AE42-BDB34C34E184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6066407" y="4095750"/>
          <a:ext cx="66675" cy="571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161925</xdr:colOff>
      <xdr:row>35</xdr:row>
      <xdr:rowOff>0</xdr:rowOff>
    </xdr:from>
    <xdr:ext cx="66675" cy="57150"/>
    <xdr:pic>
      <xdr:nvPicPr>
        <xdr:cNvPr id="111" name="image2.png">
          <a:extLst>
            <a:ext uri="{FF2B5EF4-FFF2-40B4-BE49-F238E27FC236}">
              <a16:creationId xmlns:a16="http://schemas.microsoft.com/office/drawing/2014/main" id="{B7FF3343-3A0A-46F5-BD25-F3DBEDA62974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5796532" y="4095750"/>
          <a:ext cx="66675" cy="571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161925</xdr:colOff>
      <xdr:row>35</xdr:row>
      <xdr:rowOff>0</xdr:rowOff>
    </xdr:from>
    <xdr:ext cx="66675" cy="57150"/>
    <xdr:pic>
      <xdr:nvPicPr>
        <xdr:cNvPr id="112" name="image2.png">
          <a:extLst>
            <a:ext uri="{FF2B5EF4-FFF2-40B4-BE49-F238E27FC236}">
              <a16:creationId xmlns:a16="http://schemas.microsoft.com/office/drawing/2014/main" id="{D767DBAC-D5CB-45F2-809E-0D91F402AC3D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5796532" y="4095750"/>
          <a:ext cx="66675" cy="571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161925</xdr:colOff>
      <xdr:row>35</xdr:row>
      <xdr:rowOff>0</xdr:rowOff>
    </xdr:from>
    <xdr:ext cx="66675" cy="57150"/>
    <xdr:pic>
      <xdr:nvPicPr>
        <xdr:cNvPr id="113" name="image2.png">
          <a:extLst>
            <a:ext uri="{FF2B5EF4-FFF2-40B4-BE49-F238E27FC236}">
              <a16:creationId xmlns:a16="http://schemas.microsoft.com/office/drawing/2014/main" id="{18A43E35-12A3-4E4E-92A7-382A7342317A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5796532" y="4095750"/>
          <a:ext cx="66675" cy="571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161925</xdr:colOff>
      <xdr:row>35</xdr:row>
      <xdr:rowOff>0</xdr:rowOff>
    </xdr:from>
    <xdr:ext cx="66675" cy="57150"/>
    <xdr:pic>
      <xdr:nvPicPr>
        <xdr:cNvPr id="114" name="image2.png">
          <a:extLst>
            <a:ext uri="{FF2B5EF4-FFF2-40B4-BE49-F238E27FC236}">
              <a16:creationId xmlns:a16="http://schemas.microsoft.com/office/drawing/2014/main" id="{E566A5DC-A21B-4643-8CED-682E211F2C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5796532" y="4095750"/>
          <a:ext cx="66675" cy="571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161925</xdr:colOff>
      <xdr:row>35</xdr:row>
      <xdr:rowOff>0</xdr:rowOff>
    </xdr:from>
    <xdr:ext cx="66675" cy="57150"/>
    <xdr:pic>
      <xdr:nvPicPr>
        <xdr:cNvPr id="115" name="image2.png">
          <a:extLst>
            <a:ext uri="{FF2B5EF4-FFF2-40B4-BE49-F238E27FC236}">
              <a16:creationId xmlns:a16="http://schemas.microsoft.com/office/drawing/2014/main" id="{633D9BD4-B79F-4384-8A4A-A19B837B3E5D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5796532" y="4095750"/>
          <a:ext cx="66675" cy="571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161925</xdr:colOff>
      <xdr:row>35</xdr:row>
      <xdr:rowOff>0</xdr:rowOff>
    </xdr:from>
    <xdr:ext cx="66675" cy="57150"/>
    <xdr:pic>
      <xdr:nvPicPr>
        <xdr:cNvPr id="116" name="image2.png">
          <a:extLst>
            <a:ext uri="{FF2B5EF4-FFF2-40B4-BE49-F238E27FC236}">
              <a16:creationId xmlns:a16="http://schemas.microsoft.com/office/drawing/2014/main" id="{9838D1FC-FEF3-4C0D-97E5-10F44B6526C5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5796532" y="4095750"/>
          <a:ext cx="66675" cy="571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161925</xdr:colOff>
      <xdr:row>35</xdr:row>
      <xdr:rowOff>0</xdr:rowOff>
    </xdr:from>
    <xdr:ext cx="66675" cy="57150"/>
    <xdr:pic>
      <xdr:nvPicPr>
        <xdr:cNvPr id="117" name="image2.png">
          <a:extLst>
            <a:ext uri="{FF2B5EF4-FFF2-40B4-BE49-F238E27FC236}">
              <a16:creationId xmlns:a16="http://schemas.microsoft.com/office/drawing/2014/main" id="{C6E4FA39-9628-40A2-8012-25301ACD1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5796532" y="4095750"/>
          <a:ext cx="66675" cy="571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161925</xdr:colOff>
      <xdr:row>35</xdr:row>
      <xdr:rowOff>0</xdr:rowOff>
    </xdr:from>
    <xdr:ext cx="66675" cy="57150"/>
    <xdr:pic>
      <xdr:nvPicPr>
        <xdr:cNvPr id="118" name="image2.png">
          <a:extLst>
            <a:ext uri="{FF2B5EF4-FFF2-40B4-BE49-F238E27FC236}">
              <a16:creationId xmlns:a16="http://schemas.microsoft.com/office/drawing/2014/main" id="{8EBFF96D-CC68-4E55-BC0F-D9BC36E18207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5796532" y="4095750"/>
          <a:ext cx="66675" cy="571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161925</xdr:colOff>
      <xdr:row>35</xdr:row>
      <xdr:rowOff>0</xdr:rowOff>
    </xdr:from>
    <xdr:ext cx="66675" cy="57150"/>
    <xdr:pic>
      <xdr:nvPicPr>
        <xdr:cNvPr id="119" name="image2.png">
          <a:extLst>
            <a:ext uri="{FF2B5EF4-FFF2-40B4-BE49-F238E27FC236}">
              <a16:creationId xmlns:a16="http://schemas.microsoft.com/office/drawing/2014/main" id="{A7C29E38-BBED-41E4-92E9-2806C1B6E2DF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5796532" y="4095750"/>
          <a:ext cx="66675" cy="571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161925</xdr:colOff>
      <xdr:row>35</xdr:row>
      <xdr:rowOff>0</xdr:rowOff>
    </xdr:from>
    <xdr:ext cx="66675" cy="57150"/>
    <xdr:pic>
      <xdr:nvPicPr>
        <xdr:cNvPr id="120" name="image2.png">
          <a:extLst>
            <a:ext uri="{FF2B5EF4-FFF2-40B4-BE49-F238E27FC236}">
              <a16:creationId xmlns:a16="http://schemas.microsoft.com/office/drawing/2014/main" id="{3EA2BACF-8DC1-4085-95D9-E9281EFFBA22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5796532" y="4095750"/>
          <a:ext cx="66675" cy="571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161925</xdr:colOff>
      <xdr:row>35</xdr:row>
      <xdr:rowOff>0</xdr:rowOff>
    </xdr:from>
    <xdr:ext cx="66675" cy="57150"/>
    <xdr:pic>
      <xdr:nvPicPr>
        <xdr:cNvPr id="121" name="image2.png">
          <a:extLst>
            <a:ext uri="{FF2B5EF4-FFF2-40B4-BE49-F238E27FC236}">
              <a16:creationId xmlns:a16="http://schemas.microsoft.com/office/drawing/2014/main" id="{481E7C86-638B-476E-816E-39921EE39989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5796532" y="4095750"/>
          <a:ext cx="66675" cy="571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161925</xdr:colOff>
      <xdr:row>35</xdr:row>
      <xdr:rowOff>0</xdr:rowOff>
    </xdr:from>
    <xdr:ext cx="66675" cy="57150"/>
    <xdr:pic>
      <xdr:nvPicPr>
        <xdr:cNvPr id="122" name="image2.png">
          <a:extLst>
            <a:ext uri="{FF2B5EF4-FFF2-40B4-BE49-F238E27FC236}">
              <a16:creationId xmlns:a16="http://schemas.microsoft.com/office/drawing/2014/main" id="{B4F0CFFB-52AB-4788-B6E4-D6E43A64C3C5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5796532" y="4095750"/>
          <a:ext cx="66675" cy="571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161925</xdr:colOff>
      <xdr:row>35</xdr:row>
      <xdr:rowOff>0</xdr:rowOff>
    </xdr:from>
    <xdr:ext cx="66675" cy="57150"/>
    <xdr:pic>
      <xdr:nvPicPr>
        <xdr:cNvPr id="123" name="image2.png">
          <a:extLst>
            <a:ext uri="{FF2B5EF4-FFF2-40B4-BE49-F238E27FC236}">
              <a16:creationId xmlns:a16="http://schemas.microsoft.com/office/drawing/2014/main" id="{05F51D9F-B0C9-4A1A-A15E-176471A1E40A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5796532" y="4095750"/>
          <a:ext cx="66675" cy="571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161925</xdr:colOff>
      <xdr:row>35</xdr:row>
      <xdr:rowOff>0</xdr:rowOff>
    </xdr:from>
    <xdr:ext cx="66675" cy="57150"/>
    <xdr:pic>
      <xdr:nvPicPr>
        <xdr:cNvPr id="124" name="image2.png">
          <a:extLst>
            <a:ext uri="{FF2B5EF4-FFF2-40B4-BE49-F238E27FC236}">
              <a16:creationId xmlns:a16="http://schemas.microsoft.com/office/drawing/2014/main" id="{810C0640-958D-4585-86F0-38C57073B3EF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5796532" y="4095750"/>
          <a:ext cx="66675" cy="571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161925</xdr:colOff>
      <xdr:row>35</xdr:row>
      <xdr:rowOff>0</xdr:rowOff>
    </xdr:from>
    <xdr:ext cx="66675" cy="57150"/>
    <xdr:pic>
      <xdr:nvPicPr>
        <xdr:cNvPr id="125" name="image2.png">
          <a:extLst>
            <a:ext uri="{FF2B5EF4-FFF2-40B4-BE49-F238E27FC236}">
              <a16:creationId xmlns:a16="http://schemas.microsoft.com/office/drawing/2014/main" id="{6A708ACB-21BB-49E9-B0C4-A10D2DC82AD3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5796532" y="4095750"/>
          <a:ext cx="66675" cy="571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152400</xdr:colOff>
      <xdr:row>35</xdr:row>
      <xdr:rowOff>0</xdr:rowOff>
    </xdr:from>
    <xdr:ext cx="66675" cy="47625"/>
    <xdr:pic>
      <xdr:nvPicPr>
        <xdr:cNvPr id="126" name="image2.png">
          <a:extLst>
            <a:ext uri="{FF2B5EF4-FFF2-40B4-BE49-F238E27FC236}">
              <a16:creationId xmlns:a16="http://schemas.microsoft.com/office/drawing/2014/main" id="{A6487F3E-3F3C-4843-8D87-DF5445DE0B17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87007" y="4095750"/>
          <a:ext cx="6667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oneCellAnchor>
  <xdr:oneCellAnchor>
    <xdr:from>
      <xdr:col>11</xdr:col>
      <xdr:colOff>152400</xdr:colOff>
      <xdr:row>35</xdr:row>
      <xdr:rowOff>0</xdr:rowOff>
    </xdr:from>
    <xdr:ext cx="66675" cy="47625"/>
    <xdr:pic>
      <xdr:nvPicPr>
        <xdr:cNvPr id="127" name="Picture 2">
          <a:extLst>
            <a:ext uri="{FF2B5EF4-FFF2-40B4-BE49-F238E27FC236}">
              <a16:creationId xmlns:a16="http://schemas.microsoft.com/office/drawing/2014/main" id="{18FCE8D7-3152-4073-867C-CB10A211C07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87007" y="4095750"/>
          <a:ext cx="6667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oneCellAnchor>
  <xdr:oneCellAnchor>
    <xdr:from>
      <xdr:col>11</xdr:col>
      <xdr:colOff>431800</xdr:colOff>
      <xdr:row>35</xdr:row>
      <xdr:rowOff>0</xdr:rowOff>
    </xdr:from>
    <xdr:ext cx="66675" cy="57150"/>
    <xdr:pic>
      <xdr:nvPicPr>
        <xdr:cNvPr id="128" name="image2.png">
          <a:extLst>
            <a:ext uri="{FF2B5EF4-FFF2-40B4-BE49-F238E27FC236}">
              <a16:creationId xmlns:a16="http://schemas.microsoft.com/office/drawing/2014/main" id="{7727BBAE-3786-4B81-8FBB-6005979A1428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6066407" y="4095750"/>
          <a:ext cx="66675" cy="571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161925</xdr:colOff>
      <xdr:row>35</xdr:row>
      <xdr:rowOff>0</xdr:rowOff>
    </xdr:from>
    <xdr:ext cx="66675" cy="57150"/>
    <xdr:pic>
      <xdr:nvPicPr>
        <xdr:cNvPr id="129" name="image2.png">
          <a:extLst>
            <a:ext uri="{FF2B5EF4-FFF2-40B4-BE49-F238E27FC236}">
              <a16:creationId xmlns:a16="http://schemas.microsoft.com/office/drawing/2014/main" id="{7B816357-623E-4E4D-A221-1D479CB58E4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5796532" y="4095750"/>
          <a:ext cx="66675" cy="571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161925</xdr:colOff>
      <xdr:row>35</xdr:row>
      <xdr:rowOff>0</xdr:rowOff>
    </xdr:from>
    <xdr:ext cx="66675" cy="57150"/>
    <xdr:pic>
      <xdr:nvPicPr>
        <xdr:cNvPr id="130" name="image2.png">
          <a:extLst>
            <a:ext uri="{FF2B5EF4-FFF2-40B4-BE49-F238E27FC236}">
              <a16:creationId xmlns:a16="http://schemas.microsoft.com/office/drawing/2014/main" id="{06707A16-A287-4A73-B0C8-C002A93CADC7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5796532" y="4095750"/>
          <a:ext cx="66675" cy="571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161925</xdr:colOff>
      <xdr:row>35</xdr:row>
      <xdr:rowOff>0</xdr:rowOff>
    </xdr:from>
    <xdr:ext cx="66675" cy="57150"/>
    <xdr:pic>
      <xdr:nvPicPr>
        <xdr:cNvPr id="131" name="image2.png">
          <a:extLst>
            <a:ext uri="{FF2B5EF4-FFF2-40B4-BE49-F238E27FC236}">
              <a16:creationId xmlns:a16="http://schemas.microsoft.com/office/drawing/2014/main" id="{116E95AF-86B2-4FF9-A1E8-CD353266CCE8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5796532" y="4095750"/>
          <a:ext cx="66675" cy="571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161925</xdr:colOff>
      <xdr:row>35</xdr:row>
      <xdr:rowOff>0</xdr:rowOff>
    </xdr:from>
    <xdr:ext cx="66675" cy="57150"/>
    <xdr:pic>
      <xdr:nvPicPr>
        <xdr:cNvPr id="132" name="image2.png">
          <a:extLst>
            <a:ext uri="{FF2B5EF4-FFF2-40B4-BE49-F238E27FC236}">
              <a16:creationId xmlns:a16="http://schemas.microsoft.com/office/drawing/2014/main" id="{10C0641A-17EE-4241-9417-31B338589B1B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5796532" y="4095750"/>
          <a:ext cx="66675" cy="571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161925</xdr:colOff>
      <xdr:row>35</xdr:row>
      <xdr:rowOff>0</xdr:rowOff>
    </xdr:from>
    <xdr:ext cx="66675" cy="57150"/>
    <xdr:pic>
      <xdr:nvPicPr>
        <xdr:cNvPr id="133" name="image2.png">
          <a:extLst>
            <a:ext uri="{FF2B5EF4-FFF2-40B4-BE49-F238E27FC236}">
              <a16:creationId xmlns:a16="http://schemas.microsoft.com/office/drawing/2014/main" id="{2E375FA8-2FD1-4573-9A01-45868732452F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5796532" y="4095750"/>
          <a:ext cx="66675" cy="571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161925</xdr:colOff>
      <xdr:row>35</xdr:row>
      <xdr:rowOff>0</xdr:rowOff>
    </xdr:from>
    <xdr:ext cx="66675" cy="57150"/>
    <xdr:pic>
      <xdr:nvPicPr>
        <xdr:cNvPr id="134" name="image2.png">
          <a:extLst>
            <a:ext uri="{FF2B5EF4-FFF2-40B4-BE49-F238E27FC236}">
              <a16:creationId xmlns:a16="http://schemas.microsoft.com/office/drawing/2014/main" id="{75D92B67-7F2B-4C08-AE50-8D77EB7D3ED3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5796532" y="4095750"/>
          <a:ext cx="66675" cy="571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161925</xdr:colOff>
      <xdr:row>35</xdr:row>
      <xdr:rowOff>0</xdr:rowOff>
    </xdr:from>
    <xdr:ext cx="66675" cy="57150"/>
    <xdr:pic>
      <xdr:nvPicPr>
        <xdr:cNvPr id="135" name="image2.png">
          <a:extLst>
            <a:ext uri="{FF2B5EF4-FFF2-40B4-BE49-F238E27FC236}">
              <a16:creationId xmlns:a16="http://schemas.microsoft.com/office/drawing/2014/main" id="{32D001C3-8144-4BF2-B201-1B5B3F89F65D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5796532" y="4095750"/>
          <a:ext cx="66675" cy="571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161925</xdr:colOff>
      <xdr:row>35</xdr:row>
      <xdr:rowOff>0</xdr:rowOff>
    </xdr:from>
    <xdr:ext cx="66675" cy="57150"/>
    <xdr:pic>
      <xdr:nvPicPr>
        <xdr:cNvPr id="136" name="image2.png">
          <a:extLst>
            <a:ext uri="{FF2B5EF4-FFF2-40B4-BE49-F238E27FC236}">
              <a16:creationId xmlns:a16="http://schemas.microsoft.com/office/drawing/2014/main" id="{E4CFF860-07B5-45DC-963F-2C19445A8A8F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5796532" y="4095750"/>
          <a:ext cx="66675" cy="571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161925</xdr:colOff>
      <xdr:row>35</xdr:row>
      <xdr:rowOff>0</xdr:rowOff>
    </xdr:from>
    <xdr:ext cx="66675" cy="57150"/>
    <xdr:pic>
      <xdr:nvPicPr>
        <xdr:cNvPr id="137" name="image2.png">
          <a:extLst>
            <a:ext uri="{FF2B5EF4-FFF2-40B4-BE49-F238E27FC236}">
              <a16:creationId xmlns:a16="http://schemas.microsoft.com/office/drawing/2014/main" id="{713B11E9-2796-4882-939B-D79E8D4CF7EA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5796532" y="4095750"/>
          <a:ext cx="66675" cy="571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161925</xdr:colOff>
      <xdr:row>35</xdr:row>
      <xdr:rowOff>0</xdr:rowOff>
    </xdr:from>
    <xdr:ext cx="66675" cy="57150"/>
    <xdr:pic>
      <xdr:nvPicPr>
        <xdr:cNvPr id="138" name="image2.png">
          <a:extLst>
            <a:ext uri="{FF2B5EF4-FFF2-40B4-BE49-F238E27FC236}">
              <a16:creationId xmlns:a16="http://schemas.microsoft.com/office/drawing/2014/main" id="{730E32D5-A10C-4A72-98A5-7CD22BA61D8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5796532" y="4095750"/>
          <a:ext cx="66675" cy="571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161925</xdr:colOff>
      <xdr:row>35</xdr:row>
      <xdr:rowOff>0</xdr:rowOff>
    </xdr:from>
    <xdr:ext cx="66675" cy="57150"/>
    <xdr:pic>
      <xdr:nvPicPr>
        <xdr:cNvPr id="139" name="image2.png">
          <a:extLst>
            <a:ext uri="{FF2B5EF4-FFF2-40B4-BE49-F238E27FC236}">
              <a16:creationId xmlns:a16="http://schemas.microsoft.com/office/drawing/2014/main" id="{4FCC85C2-C8DB-48C3-BAEB-78493F0CFE2D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5796532" y="4095750"/>
          <a:ext cx="66675" cy="571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161925</xdr:colOff>
      <xdr:row>35</xdr:row>
      <xdr:rowOff>0</xdr:rowOff>
    </xdr:from>
    <xdr:ext cx="66675" cy="57150"/>
    <xdr:pic>
      <xdr:nvPicPr>
        <xdr:cNvPr id="140" name="image2.png">
          <a:extLst>
            <a:ext uri="{FF2B5EF4-FFF2-40B4-BE49-F238E27FC236}">
              <a16:creationId xmlns:a16="http://schemas.microsoft.com/office/drawing/2014/main" id="{94838334-E010-419D-9C5E-827FE9D09C84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5796532" y="4095750"/>
          <a:ext cx="66675" cy="571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161925</xdr:colOff>
      <xdr:row>35</xdr:row>
      <xdr:rowOff>0</xdr:rowOff>
    </xdr:from>
    <xdr:ext cx="66675" cy="57150"/>
    <xdr:pic>
      <xdr:nvPicPr>
        <xdr:cNvPr id="141" name="image2.png">
          <a:extLst>
            <a:ext uri="{FF2B5EF4-FFF2-40B4-BE49-F238E27FC236}">
              <a16:creationId xmlns:a16="http://schemas.microsoft.com/office/drawing/2014/main" id="{25211A18-3435-4712-A84D-FBC9CA7198BC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5796532" y="4095750"/>
          <a:ext cx="66675" cy="571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161925</xdr:colOff>
      <xdr:row>35</xdr:row>
      <xdr:rowOff>0</xdr:rowOff>
    </xdr:from>
    <xdr:ext cx="66675" cy="57150"/>
    <xdr:pic>
      <xdr:nvPicPr>
        <xdr:cNvPr id="142" name="image2.png">
          <a:extLst>
            <a:ext uri="{FF2B5EF4-FFF2-40B4-BE49-F238E27FC236}">
              <a16:creationId xmlns:a16="http://schemas.microsoft.com/office/drawing/2014/main" id="{390B522E-959A-4A6B-9732-1B15D90AAEE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5796532" y="4095750"/>
          <a:ext cx="66675" cy="571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161925</xdr:colOff>
      <xdr:row>35</xdr:row>
      <xdr:rowOff>0</xdr:rowOff>
    </xdr:from>
    <xdr:ext cx="66675" cy="57150"/>
    <xdr:pic>
      <xdr:nvPicPr>
        <xdr:cNvPr id="143" name="image2.png">
          <a:extLst>
            <a:ext uri="{FF2B5EF4-FFF2-40B4-BE49-F238E27FC236}">
              <a16:creationId xmlns:a16="http://schemas.microsoft.com/office/drawing/2014/main" id="{8B990367-F4C1-4CA2-8D0D-D2935438936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5796532" y="4095750"/>
          <a:ext cx="66675" cy="571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152400</xdr:colOff>
      <xdr:row>35</xdr:row>
      <xdr:rowOff>0</xdr:rowOff>
    </xdr:from>
    <xdr:ext cx="66675" cy="47625"/>
    <xdr:pic>
      <xdr:nvPicPr>
        <xdr:cNvPr id="144" name="image2.png">
          <a:extLst>
            <a:ext uri="{FF2B5EF4-FFF2-40B4-BE49-F238E27FC236}">
              <a16:creationId xmlns:a16="http://schemas.microsoft.com/office/drawing/2014/main" id="{DCC4FDAF-8AF7-4B2C-B414-A8BB5DC9B662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87007" y="4095750"/>
          <a:ext cx="6667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oneCellAnchor>
  <xdr:oneCellAnchor>
    <xdr:from>
      <xdr:col>11</xdr:col>
      <xdr:colOff>152400</xdr:colOff>
      <xdr:row>35</xdr:row>
      <xdr:rowOff>0</xdr:rowOff>
    </xdr:from>
    <xdr:ext cx="66675" cy="47625"/>
    <xdr:pic>
      <xdr:nvPicPr>
        <xdr:cNvPr id="145" name="Picture 2">
          <a:extLst>
            <a:ext uri="{FF2B5EF4-FFF2-40B4-BE49-F238E27FC236}">
              <a16:creationId xmlns:a16="http://schemas.microsoft.com/office/drawing/2014/main" id="{B30AC77E-1356-403D-BA19-83E7FC2B4055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87007" y="4095750"/>
          <a:ext cx="6667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oneCellAnchor>
  <xdr:oneCellAnchor>
    <xdr:from>
      <xdr:col>11</xdr:col>
      <xdr:colOff>431800</xdr:colOff>
      <xdr:row>35</xdr:row>
      <xdr:rowOff>0</xdr:rowOff>
    </xdr:from>
    <xdr:ext cx="66675" cy="57150"/>
    <xdr:pic>
      <xdr:nvPicPr>
        <xdr:cNvPr id="146" name="image2.png">
          <a:extLst>
            <a:ext uri="{FF2B5EF4-FFF2-40B4-BE49-F238E27FC236}">
              <a16:creationId xmlns:a16="http://schemas.microsoft.com/office/drawing/2014/main" id="{CBB80445-073D-409A-9682-D0E642158A4F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6066407" y="4095750"/>
          <a:ext cx="66675" cy="5715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FF66"/>
  </sheetPr>
  <dimension ref="A1:AH1327"/>
  <sheetViews>
    <sheetView showGridLines="0" tabSelected="1" view="pageBreakPreview" zoomScale="98" zoomScaleNormal="90" zoomScaleSheetLayoutView="98" workbookViewId="0">
      <selection activeCell="B1" sqref="B1:J1"/>
    </sheetView>
  </sheetViews>
  <sheetFormatPr baseColWidth="10" defaultColWidth="12.85546875" defaultRowHeight="12.75" x14ac:dyDescent="0.2"/>
  <cols>
    <col min="1" max="3" width="12.85546875" style="135" customWidth="1"/>
    <col min="4" max="4" width="25.7109375" style="190" customWidth="1"/>
    <col min="5" max="5" width="19.7109375" style="91" customWidth="1"/>
    <col min="6" max="6" width="14" style="99" customWidth="1"/>
    <col min="7" max="7" width="15.28515625" style="99" customWidth="1"/>
    <col min="8" max="9" width="18.28515625" style="25" customWidth="1"/>
    <col min="10" max="10" width="64.7109375" style="25" customWidth="1"/>
    <col min="11" max="11" width="27.42578125" style="25" customWidth="1"/>
    <col min="12" max="12" width="28.85546875" style="25" customWidth="1"/>
    <col min="13" max="13" width="27.42578125" style="25" customWidth="1"/>
    <col min="14" max="14" width="18.5703125" style="25" customWidth="1"/>
    <col min="15" max="15" width="16.140625" style="99" customWidth="1"/>
    <col min="16" max="16" width="15.42578125" style="208" customWidth="1"/>
    <col min="17" max="17" width="24.5703125" style="99" customWidth="1"/>
    <col min="18" max="18" width="13.140625" style="25" bestFit="1" customWidth="1"/>
    <col min="19" max="19" width="11" style="27" customWidth="1"/>
    <col min="20" max="20" width="17.7109375" style="27" customWidth="1"/>
    <col min="21" max="21" width="58.42578125" style="27" customWidth="1"/>
    <col min="22" max="22" width="17" style="27" customWidth="1"/>
    <col min="23" max="16384" width="12.85546875" style="27"/>
  </cols>
  <sheetData>
    <row r="1" spans="1:24" s="1" customFormat="1" ht="17.25" customHeight="1" x14ac:dyDescent="0.2">
      <c r="A1" s="282"/>
      <c r="B1" s="273" t="s">
        <v>0</v>
      </c>
      <c r="C1" s="274"/>
      <c r="D1" s="274"/>
      <c r="E1" s="274"/>
      <c r="F1" s="274"/>
      <c r="G1" s="274"/>
      <c r="H1" s="274"/>
      <c r="I1" s="274"/>
      <c r="J1" s="275"/>
      <c r="K1" s="233" t="s">
        <v>1</v>
      </c>
      <c r="L1" s="234"/>
      <c r="N1" s="225" t="s">
        <v>2</v>
      </c>
      <c r="O1" s="225"/>
      <c r="P1" s="200" t="s">
        <v>3</v>
      </c>
      <c r="Q1" s="226" t="s">
        <v>4</v>
      </c>
      <c r="R1" s="227"/>
      <c r="S1" s="227"/>
      <c r="T1" s="227"/>
      <c r="U1" s="228"/>
    </row>
    <row r="2" spans="1:24" s="1" customFormat="1" ht="25.5" x14ac:dyDescent="0.2">
      <c r="A2" s="283"/>
      <c r="B2" s="273" t="s">
        <v>5</v>
      </c>
      <c r="C2" s="274"/>
      <c r="D2" s="274"/>
      <c r="E2" s="274"/>
      <c r="F2" s="274"/>
      <c r="G2" s="274"/>
      <c r="H2" s="274"/>
      <c r="I2" s="274"/>
      <c r="J2" s="275"/>
      <c r="K2" s="233" t="s">
        <v>6</v>
      </c>
      <c r="L2" s="234"/>
      <c r="N2" s="229" t="s">
        <v>7</v>
      </c>
      <c r="O2" s="230"/>
      <c r="P2" s="201" t="s">
        <v>8</v>
      </c>
      <c r="Q2" s="231" t="s">
        <v>9</v>
      </c>
      <c r="R2" s="232"/>
      <c r="S2" s="2" t="s">
        <v>10</v>
      </c>
      <c r="T2" s="2" t="s">
        <v>11</v>
      </c>
      <c r="U2" s="2" t="s">
        <v>12</v>
      </c>
    </row>
    <row r="3" spans="1:24" s="1" customFormat="1" ht="21.75" customHeight="1" x14ac:dyDescent="0.2">
      <c r="A3" s="283"/>
      <c r="B3" s="273" t="s">
        <v>13</v>
      </c>
      <c r="C3" s="274"/>
      <c r="D3" s="274"/>
      <c r="E3" s="274"/>
      <c r="F3" s="274"/>
      <c r="G3" s="274"/>
      <c r="H3" s="274"/>
      <c r="I3" s="274"/>
      <c r="J3" s="275"/>
      <c r="K3" s="233" t="s">
        <v>14</v>
      </c>
      <c r="L3" s="234"/>
      <c r="N3" s="238" t="s">
        <v>15</v>
      </c>
      <c r="O3" s="239"/>
      <c r="P3" s="201" t="s">
        <v>16</v>
      </c>
      <c r="Q3" s="240" t="s">
        <v>17</v>
      </c>
      <c r="R3" s="241"/>
      <c r="S3" s="3" t="e">
        <f>+R10</f>
        <v>#DIV/0!</v>
      </c>
      <c r="T3" s="4">
        <v>0.2</v>
      </c>
      <c r="U3" s="5" t="e">
        <f>S3*T3</f>
        <v>#DIV/0!</v>
      </c>
    </row>
    <row r="4" spans="1:24" s="1" customFormat="1" ht="18" customHeight="1" x14ac:dyDescent="0.2">
      <c r="A4" s="284"/>
      <c r="B4" s="276" t="s">
        <v>18</v>
      </c>
      <c r="C4" s="277"/>
      <c r="D4" s="277"/>
      <c r="E4" s="277"/>
      <c r="F4" s="277"/>
      <c r="G4" s="277"/>
      <c r="H4" s="277"/>
      <c r="I4" s="277"/>
      <c r="J4" s="278"/>
      <c r="K4" s="242" t="s">
        <v>19</v>
      </c>
      <c r="L4" s="243"/>
      <c r="P4" s="202"/>
      <c r="Q4" s="240" t="s">
        <v>20</v>
      </c>
      <c r="R4" s="241"/>
      <c r="S4" s="3" t="e">
        <f>+S10</f>
        <v>#DIV/0!</v>
      </c>
      <c r="T4" s="4">
        <v>0.8</v>
      </c>
      <c r="U4" s="5" t="e">
        <f>S4*T4</f>
        <v>#DIV/0!</v>
      </c>
      <c r="V4" s="6"/>
    </row>
    <row r="5" spans="1:24" s="1" customFormat="1" ht="23.25" customHeight="1" x14ac:dyDescent="0.2">
      <c r="D5" s="7"/>
      <c r="E5" s="8"/>
      <c r="F5" s="20"/>
      <c r="G5" s="20"/>
      <c r="P5" s="202"/>
      <c r="Q5" s="235" t="s">
        <v>21</v>
      </c>
      <c r="R5" s="236"/>
      <c r="S5" s="237"/>
      <c r="T5" s="9">
        <f>SUM(T3:T4)</f>
        <v>1</v>
      </c>
      <c r="U5" s="10" t="e">
        <f>SUM(U3:U4)</f>
        <v>#DIV/0!</v>
      </c>
    </row>
    <row r="6" spans="1:24" s="1" customFormat="1" ht="30" customHeight="1" x14ac:dyDescent="0.2">
      <c r="A6" s="246" t="s">
        <v>68</v>
      </c>
      <c r="B6" s="246"/>
      <c r="C6" s="246"/>
      <c r="D6" s="246"/>
      <c r="E6" s="246"/>
      <c r="F6" s="246"/>
      <c r="G6" s="246"/>
      <c r="H6" s="11"/>
      <c r="I6" s="11"/>
      <c r="J6" s="12"/>
      <c r="K6" s="13"/>
      <c r="N6" s="14" t="s">
        <v>8</v>
      </c>
      <c r="O6" s="15">
        <v>2</v>
      </c>
      <c r="P6" s="202"/>
      <c r="Q6" s="235" t="s">
        <v>22</v>
      </c>
      <c r="R6" s="236"/>
      <c r="S6" s="237"/>
      <c r="T6" s="247" t="e">
        <f>IF(AND((U5)&lt;=100,(U5)&gt;=80),P2,IF(AND((U5)&lt;80,(U5)&gt;=50),P3,"No cumple"))</f>
        <v>#DIV/0!</v>
      </c>
      <c r="U6" s="248"/>
    </row>
    <row r="7" spans="1:24" s="1" customFormat="1" x14ac:dyDescent="0.2">
      <c r="A7" s="249" t="s">
        <v>67</v>
      </c>
      <c r="B7" s="250"/>
      <c r="C7" s="250"/>
      <c r="D7" s="250"/>
      <c r="E7" s="250"/>
      <c r="F7" s="250"/>
      <c r="G7" s="251"/>
      <c r="H7" s="16"/>
      <c r="I7" s="16"/>
      <c r="L7" s="17"/>
      <c r="M7" s="17"/>
      <c r="N7" s="18" t="s">
        <v>23</v>
      </c>
      <c r="O7" s="19">
        <v>1</v>
      </c>
      <c r="P7" s="203"/>
    </row>
    <row r="8" spans="1:24" s="1" customFormat="1" ht="50.25" customHeight="1" x14ac:dyDescent="0.2">
      <c r="A8" s="252"/>
      <c r="B8" s="253"/>
      <c r="C8" s="253"/>
      <c r="D8" s="253"/>
      <c r="E8" s="253"/>
      <c r="F8" s="253"/>
      <c r="G8" s="254"/>
      <c r="H8" s="11"/>
      <c r="I8" s="11"/>
      <c r="K8" s="8"/>
      <c r="L8" s="21"/>
      <c r="M8" s="21"/>
      <c r="N8" s="22" t="s">
        <v>24</v>
      </c>
      <c r="O8" s="23">
        <v>0</v>
      </c>
      <c r="P8" s="202"/>
    </row>
    <row r="9" spans="1:24" s="1" customFormat="1" ht="15.75" customHeight="1" x14ac:dyDescent="0.2">
      <c r="A9" s="255" t="s">
        <v>25</v>
      </c>
      <c r="B9" s="256"/>
      <c r="C9" s="256"/>
      <c r="D9" s="256"/>
      <c r="E9" s="257"/>
      <c r="F9" s="258"/>
      <c r="G9" s="259"/>
      <c r="L9" s="13"/>
      <c r="M9" s="13"/>
      <c r="P9" s="202"/>
      <c r="R9" s="260" t="e">
        <f>+R10*0.2+S10*0.8</f>
        <v>#DIV/0!</v>
      </c>
      <c r="S9" s="260"/>
      <c r="T9" s="26"/>
    </row>
    <row r="10" spans="1:24" ht="30.75" customHeight="1" x14ac:dyDescent="0.2">
      <c r="A10" s="28"/>
      <c r="B10" s="28"/>
      <c r="C10" s="28"/>
      <c r="D10" s="29"/>
      <c r="E10" s="29"/>
      <c r="F10" s="195"/>
      <c r="G10" s="195"/>
      <c r="H10" s="30"/>
      <c r="I10" s="30"/>
      <c r="J10" s="31"/>
      <c r="K10" s="31"/>
      <c r="L10" s="13"/>
      <c r="M10" s="13"/>
      <c r="N10" s="1"/>
      <c r="O10" s="20"/>
      <c r="P10" s="203"/>
      <c r="Q10" s="20"/>
      <c r="R10" s="32" t="e">
        <f>(SUBTOTAL(1,R12:R35)*100)/2</f>
        <v>#DIV/0!</v>
      </c>
      <c r="S10" s="32" t="e">
        <f>(SUBTOTAL(1,S12:S35)*100)/2</f>
        <v>#DIV/0!</v>
      </c>
      <c r="T10" s="33"/>
    </row>
    <row r="11" spans="1:24" s="38" customFormat="1" ht="86.25" customHeight="1" x14ac:dyDescent="0.25">
      <c r="A11" s="34" t="s">
        <v>26</v>
      </c>
      <c r="B11" s="34" t="s">
        <v>27</v>
      </c>
      <c r="C11" s="34" t="s">
        <v>28</v>
      </c>
      <c r="D11" s="34" t="s">
        <v>29</v>
      </c>
      <c r="E11" s="34" t="s">
        <v>30</v>
      </c>
      <c r="F11" s="34" t="s">
        <v>31</v>
      </c>
      <c r="G11" s="34" t="s">
        <v>32</v>
      </c>
      <c r="H11" s="34" t="s">
        <v>33</v>
      </c>
      <c r="I11" s="34" t="s">
        <v>34</v>
      </c>
      <c r="J11" s="34" t="s">
        <v>35</v>
      </c>
      <c r="K11" s="34" t="s">
        <v>36</v>
      </c>
      <c r="L11" s="34" t="s">
        <v>37</v>
      </c>
      <c r="M11" s="34" t="s">
        <v>38</v>
      </c>
      <c r="N11" s="34" t="s">
        <v>39</v>
      </c>
      <c r="O11" s="34" t="s">
        <v>40</v>
      </c>
      <c r="P11" s="204" t="s">
        <v>41</v>
      </c>
      <c r="Q11" s="34" t="s">
        <v>42</v>
      </c>
      <c r="R11" s="34" t="s">
        <v>43</v>
      </c>
      <c r="S11" s="34" t="s">
        <v>44</v>
      </c>
      <c r="T11" s="35" t="s">
        <v>45</v>
      </c>
      <c r="U11" s="34" t="s">
        <v>46</v>
      </c>
      <c r="V11" s="36"/>
      <c r="W11" s="36"/>
      <c r="X11" s="37"/>
    </row>
    <row r="12" spans="1:24" ht="150.75" customHeight="1" x14ac:dyDescent="0.2">
      <c r="A12" s="67">
        <v>2023</v>
      </c>
      <c r="B12" s="67">
        <v>2023</v>
      </c>
      <c r="C12" s="66" t="s">
        <v>80</v>
      </c>
      <c r="D12" s="66" t="s">
        <v>81</v>
      </c>
      <c r="E12" s="66" t="s">
        <v>90</v>
      </c>
      <c r="F12" s="67" t="s">
        <v>84</v>
      </c>
      <c r="G12" s="198">
        <v>1</v>
      </c>
      <c r="H12" s="76" t="s">
        <v>70</v>
      </c>
      <c r="I12" s="73" t="s">
        <v>69</v>
      </c>
      <c r="J12" s="73" t="s">
        <v>71</v>
      </c>
      <c r="K12" s="73" t="s">
        <v>85</v>
      </c>
      <c r="L12" s="73" t="s">
        <v>86</v>
      </c>
      <c r="M12" s="73" t="s">
        <v>74</v>
      </c>
      <c r="N12" s="73" t="s">
        <v>82</v>
      </c>
      <c r="O12" s="222">
        <v>1</v>
      </c>
      <c r="P12" s="223" t="s">
        <v>87</v>
      </c>
      <c r="Q12" s="75" t="s">
        <v>75</v>
      </c>
      <c r="R12" s="88"/>
      <c r="S12" s="88"/>
      <c r="T12" s="88"/>
      <c r="U12" s="210"/>
      <c r="X12" s="42"/>
    </row>
    <row r="13" spans="1:24" ht="231.75" customHeight="1" x14ac:dyDescent="0.2">
      <c r="A13" s="67">
        <v>2023</v>
      </c>
      <c r="B13" s="74">
        <v>2023</v>
      </c>
      <c r="C13" s="73" t="s">
        <v>80</v>
      </c>
      <c r="D13" s="73" t="s">
        <v>81</v>
      </c>
      <c r="E13" s="73" t="s">
        <v>90</v>
      </c>
      <c r="F13" s="74" t="s">
        <v>84</v>
      </c>
      <c r="G13" s="76">
        <v>2</v>
      </c>
      <c r="H13" s="76" t="s">
        <v>70</v>
      </c>
      <c r="I13" s="73" t="s">
        <v>69</v>
      </c>
      <c r="J13" s="73" t="s">
        <v>72</v>
      </c>
      <c r="K13" s="224" t="s">
        <v>76</v>
      </c>
      <c r="L13" s="40" t="s">
        <v>77</v>
      </c>
      <c r="M13" s="40" t="s">
        <v>78</v>
      </c>
      <c r="N13" s="75" t="s">
        <v>83</v>
      </c>
      <c r="O13" s="222">
        <v>1</v>
      </c>
      <c r="P13" s="41">
        <v>45627</v>
      </c>
      <c r="Q13" s="75" t="s">
        <v>75</v>
      </c>
      <c r="R13" s="88"/>
      <c r="S13" s="88"/>
      <c r="T13" s="88"/>
      <c r="U13" s="210"/>
      <c r="X13" s="42"/>
    </row>
    <row r="14" spans="1:24" ht="224.25" customHeight="1" x14ac:dyDescent="0.2">
      <c r="A14" s="67">
        <v>2023</v>
      </c>
      <c r="B14" s="67">
        <v>2023</v>
      </c>
      <c r="C14" s="66" t="s">
        <v>80</v>
      </c>
      <c r="D14" s="66" t="s">
        <v>81</v>
      </c>
      <c r="E14" s="66" t="s">
        <v>90</v>
      </c>
      <c r="F14" s="67" t="s">
        <v>84</v>
      </c>
      <c r="G14" s="198">
        <v>3</v>
      </c>
      <c r="H14" s="76" t="s">
        <v>70</v>
      </c>
      <c r="I14" s="73" t="s">
        <v>69</v>
      </c>
      <c r="J14" s="73" t="s">
        <v>73</v>
      </c>
      <c r="K14" s="40" t="s">
        <v>88</v>
      </c>
      <c r="L14" s="40" t="s">
        <v>79</v>
      </c>
      <c r="M14" s="40" t="s">
        <v>89</v>
      </c>
      <c r="N14" s="44" t="s">
        <v>82</v>
      </c>
      <c r="O14" s="69">
        <v>1</v>
      </c>
      <c r="P14" s="41">
        <v>45717</v>
      </c>
      <c r="Q14" s="75" t="s">
        <v>75</v>
      </c>
      <c r="R14" s="88"/>
      <c r="S14" s="88"/>
      <c r="T14" s="88"/>
      <c r="U14" s="211"/>
      <c r="X14" s="42"/>
    </row>
    <row r="15" spans="1:24" ht="240" customHeight="1" x14ac:dyDescent="0.2">
      <c r="A15" s="67"/>
      <c r="B15" s="67"/>
      <c r="C15" s="66"/>
      <c r="D15" s="66"/>
      <c r="E15" s="66"/>
      <c r="F15" s="67"/>
      <c r="G15" s="198"/>
      <c r="H15" s="76"/>
      <c r="I15" s="199"/>
      <c r="J15" s="45"/>
      <c r="K15" s="43"/>
      <c r="L15" s="40"/>
      <c r="M15" s="73"/>
      <c r="N15" s="73"/>
      <c r="O15" s="87"/>
      <c r="P15" s="46"/>
      <c r="Q15" s="73"/>
      <c r="R15" s="88"/>
      <c r="S15" s="88"/>
      <c r="T15" s="88"/>
      <c r="U15" s="212"/>
      <c r="W15" s="47"/>
    </row>
    <row r="16" spans="1:24" ht="133.5" customHeight="1" x14ac:dyDescent="0.2">
      <c r="A16" s="67"/>
      <c r="B16" s="67"/>
      <c r="C16" s="66"/>
      <c r="D16" s="66"/>
      <c r="E16" s="66"/>
      <c r="F16" s="67"/>
      <c r="G16" s="96"/>
      <c r="H16" s="76"/>
      <c r="I16" s="76"/>
      <c r="J16" s="48"/>
      <c r="K16" s="48"/>
      <c r="L16" s="40"/>
      <c r="M16" s="49"/>
      <c r="N16" s="49"/>
      <c r="O16" s="87"/>
      <c r="P16" s="46"/>
      <c r="Q16" s="75"/>
      <c r="R16" s="88"/>
      <c r="S16" s="88"/>
      <c r="T16" s="88"/>
      <c r="U16" s="209"/>
    </row>
    <row r="17" spans="1:21" ht="103.5" customHeight="1" x14ac:dyDescent="0.2">
      <c r="A17" s="67"/>
      <c r="B17" s="67"/>
      <c r="C17" s="66"/>
      <c r="D17" s="66"/>
      <c r="E17" s="66"/>
      <c r="F17" s="67"/>
      <c r="G17" s="96"/>
      <c r="H17" s="76"/>
      <c r="I17" s="76"/>
      <c r="J17" s="48"/>
      <c r="K17" s="48"/>
      <c r="L17" s="40"/>
      <c r="M17" s="49"/>
      <c r="N17" s="49"/>
      <c r="O17" s="87"/>
      <c r="P17" s="46"/>
      <c r="Q17" s="75"/>
      <c r="R17" s="88"/>
      <c r="S17" s="88"/>
      <c r="T17" s="88"/>
      <c r="U17" s="209"/>
    </row>
    <row r="18" spans="1:21" ht="144" customHeight="1" x14ac:dyDescent="0.2">
      <c r="A18" s="67"/>
      <c r="B18" s="67"/>
      <c r="C18" s="66"/>
      <c r="D18" s="66"/>
      <c r="E18" s="66"/>
      <c r="F18" s="67"/>
      <c r="G18" s="96"/>
      <c r="H18" s="76"/>
      <c r="I18" s="76"/>
      <c r="J18" s="48"/>
      <c r="K18" s="48"/>
      <c r="L18" s="40"/>
      <c r="M18" s="49"/>
      <c r="N18" s="49"/>
      <c r="O18" s="50"/>
      <c r="P18" s="46"/>
      <c r="Q18" s="75"/>
      <c r="R18" s="88"/>
      <c r="S18" s="88"/>
      <c r="T18" s="88"/>
      <c r="U18" s="209"/>
    </row>
    <row r="19" spans="1:21" ht="137.25" customHeight="1" x14ac:dyDescent="0.2">
      <c r="A19" s="67"/>
      <c r="B19" s="67"/>
      <c r="C19" s="66"/>
      <c r="D19" s="66"/>
      <c r="E19" s="66"/>
      <c r="F19" s="67"/>
      <c r="G19" s="96"/>
      <c r="H19" s="76"/>
      <c r="I19" s="76"/>
      <c r="J19" s="48"/>
      <c r="K19" s="48"/>
      <c r="L19" s="51"/>
      <c r="M19" s="52"/>
      <c r="N19" s="52"/>
      <c r="O19" s="76"/>
      <c r="P19" s="46"/>
      <c r="Q19" s="51"/>
      <c r="R19" s="88"/>
      <c r="S19" s="88"/>
      <c r="T19" s="88"/>
      <c r="U19" s="261"/>
    </row>
    <row r="20" spans="1:21" ht="163.5" customHeight="1" x14ac:dyDescent="0.2">
      <c r="A20" s="67"/>
      <c r="B20" s="67"/>
      <c r="C20" s="66"/>
      <c r="D20" s="66"/>
      <c r="E20" s="66"/>
      <c r="F20" s="67"/>
      <c r="G20" s="96"/>
      <c r="H20" s="76"/>
      <c r="I20" s="73"/>
      <c r="J20" s="48"/>
      <c r="K20" s="53"/>
      <c r="L20" s="53"/>
      <c r="M20" s="83"/>
      <c r="N20" s="54"/>
      <c r="O20" s="50"/>
      <c r="P20" s="46"/>
      <c r="Q20" s="73"/>
      <c r="R20" s="88"/>
      <c r="S20" s="88"/>
      <c r="T20" s="88"/>
      <c r="U20" s="261"/>
    </row>
    <row r="21" spans="1:21" ht="132" customHeight="1" x14ac:dyDescent="0.2">
      <c r="A21" s="67"/>
      <c r="B21" s="67"/>
      <c r="C21" s="66"/>
      <c r="D21" s="66"/>
      <c r="E21" s="66"/>
      <c r="F21" s="67"/>
      <c r="G21" s="96"/>
      <c r="H21" s="76"/>
      <c r="I21" s="73"/>
      <c r="J21" s="48"/>
      <c r="K21" s="53"/>
      <c r="L21" s="53"/>
      <c r="M21" s="83"/>
      <c r="N21" s="54"/>
      <c r="O21" s="50"/>
      <c r="P21" s="46"/>
      <c r="Q21" s="73"/>
      <c r="R21" s="88"/>
      <c r="S21" s="88"/>
      <c r="T21" s="88"/>
      <c r="U21" s="261"/>
    </row>
    <row r="22" spans="1:21" ht="292.5" customHeight="1" x14ac:dyDescent="0.2">
      <c r="A22" s="67"/>
      <c r="B22" s="67"/>
      <c r="C22" s="66"/>
      <c r="D22" s="66"/>
      <c r="E22" s="66"/>
      <c r="F22" s="67"/>
      <c r="G22" s="96"/>
      <c r="H22" s="76"/>
      <c r="I22" s="53"/>
      <c r="J22" s="45"/>
      <c r="K22" s="39"/>
      <c r="L22" s="39"/>
      <c r="M22" s="39"/>
      <c r="N22" s="55"/>
      <c r="O22" s="50"/>
      <c r="P22" s="46"/>
      <c r="Q22" s="39"/>
      <c r="R22" s="88"/>
      <c r="S22" s="88"/>
      <c r="T22" s="88"/>
      <c r="U22" s="262"/>
    </row>
    <row r="23" spans="1:21" ht="267.75" customHeight="1" x14ac:dyDescent="0.2">
      <c r="A23" s="67"/>
      <c r="B23" s="67"/>
      <c r="C23" s="66"/>
      <c r="D23" s="66"/>
      <c r="E23" s="66"/>
      <c r="F23" s="67"/>
      <c r="G23" s="94"/>
      <c r="H23" s="76"/>
      <c r="I23" s="73"/>
      <c r="J23" s="45"/>
      <c r="K23" s="39"/>
      <c r="L23" s="56"/>
      <c r="M23" s="56"/>
      <c r="N23" s="55"/>
      <c r="O23" s="57"/>
      <c r="P23" s="46"/>
      <c r="Q23" s="58"/>
      <c r="R23" s="88"/>
      <c r="S23" s="88"/>
      <c r="T23" s="88"/>
      <c r="U23" s="262"/>
    </row>
    <row r="24" spans="1:21" ht="228.75" customHeight="1" x14ac:dyDescent="0.2">
      <c r="A24" s="67"/>
      <c r="B24" s="67"/>
      <c r="C24" s="66"/>
      <c r="D24" s="66"/>
      <c r="E24" s="66"/>
      <c r="F24" s="67"/>
      <c r="G24" s="94"/>
      <c r="H24" s="76"/>
      <c r="I24" s="73"/>
      <c r="J24" s="45"/>
      <c r="K24" s="45"/>
      <c r="L24" s="56"/>
      <c r="M24" s="56"/>
      <c r="N24" s="55"/>
      <c r="O24" s="57"/>
      <c r="P24" s="46"/>
      <c r="Q24" s="74"/>
      <c r="R24" s="88"/>
      <c r="S24" s="88"/>
      <c r="T24" s="88"/>
      <c r="U24" s="262"/>
    </row>
    <row r="25" spans="1:21" ht="123" customHeight="1" x14ac:dyDescent="0.2">
      <c r="A25" s="67"/>
      <c r="B25" s="67"/>
      <c r="C25" s="66"/>
      <c r="D25" s="66"/>
      <c r="E25" s="66"/>
      <c r="F25" s="67"/>
      <c r="G25" s="94"/>
      <c r="H25" s="76"/>
      <c r="I25" s="75"/>
      <c r="J25" s="43"/>
      <c r="K25" s="45"/>
      <c r="L25" s="56"/>
      <c r="M25" s="56"/>
      <c r="N25" s="55"/>
      <c r="O25" s="57"/>
      <c r="P25" s="46"/>
      <c r="Q25" s="73"/>
      <c r="R25" s="88"/>
      <c r="S25" s="88"/>
      <c r="T25" s="88"/>
      <c r="U25" s="209"/>
    </row>
    <row r="26" spans="1:21" ht="168.75" customHeight="1" x14ac:dyDescent="0.2">
      <c r="A26" s="67"/>
      <c r="B26" s="67"/>
      <c r="C26" s="66"/>
      <c r="D26" s="66"/>
      <c r="E26" s="73"/>
      <c r="F26" s="74"/>
      <c r="G26" s="76"/>
      <c r="H26" s="76"/>
      <c r="I26" s="63"/>
      <c r="J26" s="64"/>
      <c r="K26" s="53"/>
      <c r="L26" s="39"/>
      <c r="M26" s="39"/>
      <c r="N26" s="39"/>
      <c r="O26" s="57"/>
      <c r="P26" s="46"/>
      <c r="Q26" s="89"/>
      <c r="R26" s="88"/>
      <c r="S26" s="88"/>
      <c r="T26" s="88"/>
      <c r="U26" s="210"/>
    </row>
    <row r="27" spans="1:21" ht="169.5" customHeight="1" x14ac:dyDescent="0.2">
      <c r="A27" s="67"/>
      <c r="B27" s="67"/>
      <c r="C27" s="66"/>
      <c r="D27" s="66"/>
      <c r="E27" s="73"/>
      <c r="F27" s="74"/>
      <c r="G27" s="76"/>
      <c r="H27" s="76"/>
      <c r="I27" s="63"/>
      <c r="J27" s="64"/>
      <c r="K27" s="53"/>
      <c r="L27" s="39"/>
      <c r="M27" s="39"/>
      <c r="N27" s="39"/>
      <c r="O27" s="57"/>
      <c r="P27" s="46"/>
      <c r="Q27" s="89"/>
      <c r="R27" s="88"/>
      <c r="S27" s="88"/>
      <c r="T27" s="88"/>
      <c r="U27" s="210"/>
    </row>
    <row r="28" spans="1:21" ht="192" customHeight="1" x14ac:dyDescent="0.2">
      <c r="A28" s="67"/>
      <c r="B28" s="67"/>
      <c r="C28" s="66"/>
      <c r="D28" s="66"/>
      <c r="E28" s="66"/>
      <c r="F28" s="67"/>
      <c r="G28" s="96"/>
      <c r="H28" s="76"/>
      <c r="I28" s="73"/>
      <c r="J28" s="45"/>
      <c r="K28" s="45"/>
      <c r="L28" s="39"/>
      <c r="M28" s="39"/>
      <c r="N28" s="39"/>
      <c r="O28" s="50"/>
      <c r="P28" s="46"/>
      <c r="Q28" s="39"/>
      <c r="R28" s="88"/>
      <c r="S28" s="88"/>
      <c r="T28" s="88"/>
      <c r="U28" s="210"/>
    </row>
    <row r="29" spans="1:21" ht="110.25" customHeight="1" x14ac:dyDescent="0.2">
      <c r="A29" s="74"/>
      <c r="B29" s="74"/>
      <c r="C29" s="73"/>
      <c r="D29" s="73"/>
      <c r="E29" s="73"/>
      <c r="F29" s="74"/>
      <c r="G29" s="76"/>
      <c r="H29" s="76"/>
      <c r="I29" s="76"/>
      <c r="J29" s="43"/>
      <c r="K29" s="43"/>
      <c r="L29" s="39"/>
      <c r="M29" s="73"/>
      <c r="N29" s="59"/>
      <c r="O29" s="76"/>
      <c r="P29" s="46"/>
      <c r="Q29" s="39"/>
      <c r="R29" s="88"/>
      <c r="S29" s="88"/>
      <c r="T29" s="88"/>
      <c r="U29" s="262"/>
    </row>
    <row r="30" spans="1:21" ht="280.5" customHeight="1" x14ac:dyDescent="0.2">
      <c r="A30" s="67"/>
      <c r="B30" s="67"/>
      <c r="C30" s="66"/>
      <c r="D30" s="66"/>
      <c r="E30" s="66"/>
      <c r="F30" s="67"/>
      <c r="G30" s="94"/>
      <c r="H30" s="76"/>
      <c r="I30" s="73"/>
      <c r="J30" s="60"/>
      <c r="K30" s="60"/>
      <c r="L30" s="51"/>
      <c r="M30" s="51"/>
      <c r="N30" s="51"/>
      <c r="O30" s="50"/>
      <c r="P30" s="46"/>
      <c r="Q30" s="51"/>
      <c r="R30" s="88"/>
      <c r="S30" s="88"/>
      <c r="T30" s="88"/>
      <c r="U30" s="262"/>
    </row>
    <row r="31" spans="1:21" ht="163.5" customHeight="1" x14ac:dyDescent="0.2">
      <c r="A31" s="67"/>
      <c r="B31" s="67"/>
      <c r="C31" s="66"/>
      <c r="D31" s="66"/>
      <c r="E31" s="66"/>
      <c r="F31" s="67"/>
      <c r="G31" s="94"/>
      <c r="H31" s="76"/>
      <c r="I31" s="76"/>
      <c r="J31" s="53"/>
      <c r="K31" s="48"/>
      <c r="L31" s="40"/>
      <c r="M31" s="49"/>
      <c r="N31" s="61"/>
      <c r="O31" s="76"/>
      <c r="P31" s="46"/>
      <c r="Q31" s="62"/>
      <c r="R31" s="88"/>
      <c r="S31" s="88"/>
      <c r="T31" s="88"/>
      <c r="U31" s="210"/>
    </row>
    <row r="32" spans="1:21" ht="130.5" customHeight="1" x14ac:dyDescent="0.2">
      <c r="A32" s="67"/>
      <c r="B32" s="67"/>
      <c r="C32" s="66"/>
      <c r="D32" s="66"/>
      <c r="E32" s="66"/>
      <c r="F32" s="67"/>
      <c r="G32" s="94"/>
      <c r="H32" s="76"/>
      <c r="I32" s="76"/>
      <c r="J32" s="53"/>
      <c r="K32" s="48"/>
      <c r="L32" s="40"/>
      <c r="M32" s="49"/>
      <c r="N32" s="49"/>
      <c r="O32" s="76"/>
      <c r="P32" s="46"/>
      <c r="Q32" s="62"/>
      <c r="R32" s="88"/>
      <c r="S32" s="88"/>
      <c r="T32" s="88"/>
      <c r="U32" s="211"/>
    </row>
    <row r="33" spans="1:21" ht="139.5" customHeight="1" x14ac:dyDescent="0.2">
      <c r="A33" s="67"/>
      <c r="B33" s="67"/>
      <c r="C33" s="66"/>
      <c r="D33" s="66"/>
      <c r="E33" s="66"/>
      <c r="F33" s="67"/>
      <c r="G33" s="94"/>
      <c r="H33" s="76"/>
      <c r="I33" s="76"/>
      <c r="J33" s="48"/>
      <c r="K33" s="48"/>
      <c r="L33" s="40"/>
      <c r="M33" s="49"/>
      <c r="N33" s="49"/>
      <c r="O33" s="50"/>
      <c r="P33" s="46"/>
      <c r="Q33" s="62"/>
      <c r="R33" s="88"/>
      <c r="S33" s="88"/>
      <c r="T33" s="88"/>
      <c r="U33" s="244"/>
    </row>
    <row r="34" spans="1:21" ht="136.5" customHeight="1" x14ac:dyDescent="0.2">
      <c r="A34" s="67"/>
      <c r="B34" s="67"/>
      <c r="C34" s="66"/>
      <c r="D34" s="66"/>
      <c r="E34" s="66"/>
      <c r="F34" s="67"/>
      <c r="G34" s="94"/>
      <c r="H34" s="76"/>
      <c r="I34" s="76"/>
      <c r="J34" s="48"/>
      <c r="K34" s="48"/>
      <c r="L34" s="40"/>
      <c r="M34" s="49"/>
      <c r="N34" s="49"/>
      <c r="O34" s="76"/>
      <c r="P34" s="46"/>
      <c r="Q34" s="62"/>
      <c r="R34" s="88"/>
      <c r="S34" s="88"/>
      <c r="T34" s="88"/>
      <c r="U34" s="245"/>
    </row>
    <row r="35" spans="1:21" ht="158.25" customHeight="1" x14ac:dyDescent="0.2">
      <c r="A35" s="67"/>
      <c r="B35" s="67"/>
      <c r="C35" s="66"/>
      <c r="D35" s="66"/>
      <c r="E35" s="66"/>
      <c r="F35" s="67"/>
      <c r="G35" s="214"/>
      <c r="H35" s="76"/>
      <c r="I35" s="53"/>
      <c r="J35" s="62"/>
      <c r="K35" s="62"/>
      <c r="L35" s="192"/>
      <c r="M35" s="191"/>
      <c r="N35" s="191"/>
      <c r="O35" s="193"/>
      <c r="P35" s="194"/>
      <c r="Q35" s="97"/>
      <c r="R35" s="88"/>
      <c r="S35" s="88"/>
      <c r="T35" s="88"/>
      <c r="U35" s="213"/>
    </row>
    <row r="36" spans="1:21" ht="21" customHeight="1" x14ac:dyDescent="0.2">
      <c r="A36" s="100" t="s">
        <v>47</v>
      </c>
      <c r="B36" s="279" t="s">
        <v>91</v>
      </c>
      <c r="C36" s="280"/>
      <c r="D36" s="280"/>
      <c r="E36" s="280"/>
      <c r="F36" s="280"/>
      <c r="G36" s="280"/>
      <c r="H36" s="280"/>
      <c r="I36" s="281"/>
      <c r="J36" s="221" t="s">
        <v>92</v>
      </c>
      <c r="K36" s="115"/>
      <c r="L36" s="102"/>
      <c r="M36" s="103"/>
      <c r="N36" s="104"/>
      <c r="O36" s="105"/>
      <c r="P36" s="20"/>
      <c r="Q36" s="20"/>
      <c r="R36" s="106"/>
      <c r="S36" s="106"/>
      <c r="T36" s="107"/>
      <c r="U36" s="77"/>
    </row>
    <row r="37" spans="1:21" ht="21" customHeight="1" x14ac:dyDescent="0.2">
      <c r="A37" s="100" t="s">
        <v>48</v>
      </c>
      <c r="B37" s="279" t="s">
        <v>75</v>
      </c>
      <c r="C37" s="280"/>
      <c r="D37" s="280"/>
      <c r="E37" s="280"/>
      <c r="F37" s="280"/>
      <c r="G37" s="280"/>
      <c r="H37" s="280"/>
      <c r="I37" s="281"/>
      <c r="J37" s="72" t="s">
        <v>93</v>
      </c>
      <c r="K37" s="101"/>
      <c r="L37" s="108"/>
      <c r="M37" s="109"/>
      <c r="N37" s="110"/>
      <c r="O37" s="108"/>
      <c r="P37" s="111"/>
      <c r="Q37" s="111"/>
      <c r="R37" s="112"/>
      <c r="S37" s="112"/>
      <c r="T37" s="113"/>
      <c r="U37" s="114"/>
    </row>
    <row r="38" spans="1:21" ht="21" customHeight="1" x14ac:dyDescent="0.2">
      <c r="A38" s="100" t="s">
        <v>49</v>
      </c>
      <c r="B38" s="279" t="s">
        <v>75</v>
      </c>
      <c r="C38" s="280"/>
      <c r="D38" s="280"/>
      <c r="E38" s="280"/>
      <c r="F38" s="280"/>
      <c r="G38" s="280"/>
      <c r="H38" s="280"/>
      <c r="I38" s="281"/>
      <c r="J38" s="72" t="s">
        <v>93</v>
      </c>
      <c r="K38" s="115"/>
      <c r="L38" s="102"/>
      <c r="M38" s="116"/>
      <c r="N38" s="110"/>
      <c r="O38" s="108"/>
      <c r="P38" s="117"/>
      <c r="Q38" s="118"/>
      <c r="R38" s="112"/>
      <c r="S38" s="112"/>
      <c r="T38" s="113"/>
      <c r="U38" s="114"/>
    </row>
    <row r="39" spans="1:21" ht="21" customHeight="1" x14ac:dyDescent="0.2">
      <c r="A39" s="267" t="s">
        <v>50</v>
      </c>
      <c r="B39" s="267"/>
      <c r="C39" s="267"/>
      <c r="D39" s="267"/>
      <c r="E39" s="271" t="s">
        <v>94</v>
      </c>
      <c r="F39" s="272"/>
      <c r="G39" s="272"/>
      <c r="H39" s="197"/>
      <c r="I39" s="197"/>
      <c r="J39" s="119"/>
      <c r="K39" s="120"/>
      <c r="L39" s="120"/>
      <c r="M39" s="121"/>
      <c r="N39" s="110"/>
      <c r="O39" s="120"/>
      <c r="P39" s="122"/>
      <c r="Q39" s="123"/>
      <c r="R39" s="120"/>
      <c r="S39" s="120"/>
      <c r="T39" s="120"/>
      <c r="U39" s="124"/>
    </row>
    <row r="40" spans="1:21" ht="30.75" customHeight="1" x14ac:dyDescent="0.2">
      <c r="A40" s="265" t="s">
        <v>51</v>
      </c>
      <c r="B40" s="266"/>
      <c r="C40" s="266"/>
      <c r="D40" s="267"/>
      <c r="E40" s="268" t="s">
        <v>75</v>
      </c>
      <c r="F40" s="268"/>
      <c r="G40" s="268"/>
      <c r="H40" s="68"/>
      <c r="I40" s="68"/>
      <c r="J40" s="27"/>
      <c r="K40" s="27"/>
      <c r="L40" s="27"/>
      <c r="M40" s="125"/>
      <c r="N40" s="27"/>
      <c r="O40" s="27"/>
      <c r="P40" s="126"/>
      <c r="Q40" s="127"/>
      <c r="R40" s="1"/>
    </row>
    <row r="41" spans="1:21" ht="16.5" customHeight="1" x14ac:dyDescent="0.2">
      <c r="A41" s="265" t="s">
        <v>52</v>
      </c>
      <c r="B41" s="266"/>
      <c r="C41" s="266"/>
      <c r="D41" s="267"/>
      <c r="E41" s="269" t="s">
        <v>95</v>
      </c>
      <c r="F41" s="269"/>
      <c r="G41" s="269"/>
      <c r="H41" s="93"/>
      <c r="I41" s="93"/>
      <c r="J41" s="27"/>
      <c r="K41" s="27"/>
      <c r="L41" s="27"/>
      <c r="M41" s="127"/>
      <c r="N41" s="27"/>
      <c r="O41" s="27"/>
      <c r="P41" s="128"/>
      <c r="Q41" s="129"/>
      <c r="R41" s="1"/>
    </row>
    <row r="42" spans="1:21" ht="58.5" customHeight="1" x14ac:dyDescent="0.2">
      <c r="A42" s="27"/>
      <c r="B42" s="27"/>
      <c r="C42" s="27"/>
      <c r="D42" s="98"/>
      <c r="E42" s="92"/>
      <c r="F42" s="135"/>
      <c r="G42" s="135"/>
      <c r="H42" s="27"/>
      <c r="I42" s="27"/>
      <c r="J42" s="27"/>
      <c r="K42" s="68"/>
      <c r="L42" s="68"/>
      <c r="M42" s="129"/>
      <c r="N42" s="1"/>
      <c r="O42" s="128"/>
      <c r="P42" s="130" t="s">
        <v>53</v>
      </c>
      <c r="Q42" s="117" t="s">
        <v>54</v>
      </c>
      <c r="R42" s="131" t="s">
        <v>55</v>
      </c>
      <c r="S42" s="24"/>
      <c r="T42" s="131" t="s">
        <v>56</v>
      </c>
      <c r="U42" s="131"/>
    </row>
    <row r="43" spans="1:21" ht="91.5" customHeight="1" x14ac:dyDescent="0.2">
      <c r="A43" s="27"/>
      <c r="B43" s="27"/>
      <c r="C43" s="27"/>
      <c r="D43" s="98"/>
      <c r="E43" s="92"/>
      <c r="F43" s="135"/>
      <c r="G43" s="139"/>
      <c r="H43" s="132"/>
      <c r="I43" s="132"/>
      <c r="J43" s="133"/>
      <c r="K43" s="125"/>
      <c r="L43" s="125"/>
      <c r="M43" s="129"/>
      <c r="N43" s="129"/>
      <c r="O43" s="128"/>
      <c r="P43" s="130" t="s">
        <v>57</v>
      </c>
      <c r="Q43" s="130"/>
      <c r="R43" s="74"/>
      <c r="S43" s="74"/>
      <c r="T43" s="70" t="s">
        <v>58</v>
      </c>
      <c r="U43" s="76"/>
    </row>
    <row r="44" spans="1:21" ht="21" customHeight="1" x14ac:dyDescent="0.2">
      <c r="A44" s="27"/>
      <c r="B44" s="27"/>
      <c r="C44" s="27"/>
      <c r="D44" s="135"/>
      <c r="E44" s="27"/>
      <c r="F44" s="135"/>
      <c r="G44" s="139"/>
      <c r="H44" s="132"/>
      <c r="I44" s="132"/>
      <c r="J44" s="133"/>
      <c r="K44" s="78"/>
      <c r="L44" s="127"/>
      <c r="M44" s="129"/>
      <c r="N44" s="129"/>
      <c r="O44" s="127"/>
      <c r="P44" s="128"/>
      <c r="Q44" s="127"/>
      <c r="R44" s="134"/>
      <c r="S44" s="134"/>
      <c r="T44" s="133"/>
      <c r="U44" s="78"/>
    </row>
    <row r="45" spans="1:21" ht="21" customHeight="1" x14ac:dyDescent="0.2">
      <c r="A45" s="270"/>
      <c r="B45" s="270"/>
      <c r="C45" s="270"/>
      <c r="D45" s="270"/>
      <c r="E45" s="135"/>
      <c r="F45" s="135"/>
      <c r="G45" s="139"/>
      <c r="H45" s="132"/>
      <c r="I45" s="132"/>
      <c r="J45" s="133"/>
      <c r="K45" s="78"/>
      <c r="L45" s="129"/>
      <c r="M45" s="129"/>
      <c r="N45" s="129"/>
      <c r="O45" s="129"/>
      <c r="P45" s="128"/>
      <c r="Q45" s="129"/>
      <c r="R45" s="134"/>
      <c r="S45" s="134"/>
      <c r="T45" s="78"/>
      <c r="U45" s="78"/>
    </row>
    <row r="46" spans="1:21" ht="21" customHeight="1" x14ac:dyDescent="0.2">
      <c r="A46" s="27"/>
      <c r="B46" s="27"/>
      <c r="C46" s="27"/>
      <c r="D46" s="93"/>
      <c r="E46" s="80"/>
      <c r="F46" s="68"/>
      <c r="G46" s="139"/>
      <c r="H46" s="132"/>
      <c r="I46" s="132"/>
      <c r="J46" s="133"/>
      <c r="K46" s="78"/>
      <c r="L46" s="129"/>
      <c r="M46" s="129"/>
      <c r="N46" s="129"/>
      <c r="O46" s="129"/>
      <c r="P46" s="128"/>
      <c r="Q46" s="129"/>
      <c r="R46" s="134"/>
      <c r="S46" s="134"/>
      <c r="T46" s="78"/>
      <c r="U46" s="78"/>
    </row>
    <row r="47" spans="1:21" ht="21" customHeight="1" x14ac:dyDescent="0.2">
      <c r="A47" s="27"/>
      <c r="B47" s="27"/>
      <c r="C47" s="27"/>
      <c r="D47" s="93"/>
      <c r="E47" s="80"/>
      <c r="F47" s="68"/>
      <c r="G47" s="139"/>
      <c r="H47" s="132"/>
      <c r="I47" s="132"/>
      <c r="J47" s="133"/>
      <c r="K47" s="78"/>
      <c r="L47" s="129"/>
      <c r="M47" s="129"/>
      <c r="N47" s="129"/>
      <c r="O47" s="129"/>
      <c r="P47" s="128"/>
      <c r="Q47" s="129"/>
      <c r="R47" s="134"/>
      <c r="S47" s="134"/>
      <c r="T47" s="78"/>
      <c r="U47" s="78"/>
    </row>
    <row r="48" spans="1:21" ht="21" customHeight="1" x14ac:dyDescent="0.2">
      <c r="A48" s="27"/>
      <c r="B48" s="27"/>
      <c r="C48" s="27"/>
      <c r="D48" s="93"/>
      <c r="E48" s="80"/>
      <c r="F48" s="68"/>
      <c r="G48" s="139"/>
      <c r="H48" s="132"/>
      <c r="I48" s="132"/>
      <c r="J48" s="133"/>
      <c r="K48" s="78"/>
      <c r="L48" s="129"/>
      <c r="M48" s="129"/>
      <c r="N48" s="129"/>
      <c r="O48" s="129"/>
      <c r="P48" s="128"/>
      <c r="Q48" s="129"/>
      <c r="R48" s="134"/>
      <c r="S48" s="134"/>
      <c r="T48" s="136"/>
      <c r="U48" s="86"/>
    </row>
    <row r="49" spans="1:22" ht="21" customHeight="1" x14ac:dyDescent="0.2">
      <c r="A49" s="27"/>
      <c r="B49" s="27"/>
      <c r="C49" s="27"/>
      <c r="D49" s="93"/>
      <c r="E49" s="80"/>
      <c r="F49" s="68"/>
      <c r="G49" s="139"/>
      <c r="H49" s="132"/>
      <c r="I49" s="132"/>
      <c r="J49" s="133"/>
      <c r="K49" s="78"/>
      <c r="L49" s="129"/>
      <c r="M49" s="129"/>
      <c r="N49" s="129"/>
      <c r="O49" s="129"/>
      <c r="P49" s="128"/>
      <c r="Q49" s="129"/>
      <c r="R49" s="134"/>
      <c r="S49" s="134"/>
      <c r="T49" s="137"/>
      <c r="U49" s="65"/>
    </row>
    <row r="50" spans="1:22" ht="21" customHeight="1" x14ac:dyDescent="0.2">
      <c r="A50" s="27"/>
      <c r="B50" s="27"/>
      <c r="C50" s="27"/>
      <c r="D50" s="93"/>
      <c r="E50" s="80"/>
      <c r="F50" s="68"/>
      <c r="G50" s="139"/>
      <c r="H50" s="132"/>
      <c r="I50" s="132"/>
      <c r="J50" s="133"/>
      <c r="K50" s="78"/>
      <c r="L50" s="129"/>
      <c r="M50" s="129"/>
      <c r="N50" s="129"/>
      <c r="O50" s="129"/>
      <c r="P50" s="128"/>
      <c r="Q50" s="129"/>
      <c r="R50" s="134"/>
      <c r="S50" s="134"/>
      <c r="T50" s="137"/>
      <c r="U50" s="65"/>
    </row>
    <row r="51" spans="1:22" ht="21" customHeight="1" x14ac:dyDescent="0.2">
      <c r="A51" s="27"/>
      <c r="B51" s="27"/>
      <c r="C51" s="27"/>
      <c r="D51" s="93"/>
      <c r="E51" s="80"/>
      <c r="F51" s="68"/>
      <c r="G51" s="139"/>
      <c r="H51" s="132"/>
      <c r="I51" s="132"/>
      <c r="J51" s="133"/>
      <c r="K51" s="78"/>
      <c r="L51" s="129"/>
      <c r="M51" s="129"/>
      <c r="N51" s="129"/>
      <c r="O51" s="129"/>
      <c r="P51" s="128"/>
      <c r="Q51" s="129"/>
      <c r="R51" s="134"/>
      <c r="S51" s="134"/>
      <c r="T51" s="137"/>
      <c r="U51" s="65"/>
    </row>
    <row r="52" spans="1:22" ht="21" customHeight="1" x14ac:dyDescent="0.2">
      <c r="A52" s="27"/>
      <c r="B52" s="27"/>
      <c r="C52" s="27"/>
      <c r="D52" s="93"/>
      <c r="E52" s="80"/>
      <c r="F52" s="68"/>
      <c r="G52" s="139"/>
      <c r="H52" s="139"/>
      <c r="I52" s="139"/>
      <c r="J52" s="138"/>
      <c r="K52" s="78"/>
      <c r="L52" s="129"/>
      <c r="M52" s="129"/>
      <c r="N52" s="129"/>
      <c r="O52" s="129"/>
      <c r="P52" s="128"/>
      <c r="Q52" s="129"/>
      <c r="R52" s="134"/>
      <c r="S52" s="134"/>
      <c r="T52" s="137"/>
      <c r="U52" s="65"/>
      <c r="V52" s="78"/>
    </row>
    <row r="53" spans="1:22" ht="21" customHeight="1" x14ac:dyDescent="0.2">
      <c r="A53" s="27"/>
      <c r="B53" s="27"/>
      <c r="C53" s="27"/>
      <c r="D53" s="93"/>
      <c r="E53" s="80"/>
      <c r="F53" s="68"/>
      <c r="G53" s="263"/>
      <c r="H53" s="139"/>
      <c r="I53" s="139"/>
      <c r="J53" s="138"/>
      <c r="K53" s="78"/>
      <c r="L53" s="129"/>
      <c r="M53" s="129"/>
      <c r="N53" s="129"/>
      <c r="O53" s="129"/>
      <c r="P53" s="140"/>
      <c r="Q53" s="138"/>
      <c r="R53" s="134"/>
      <c r="S53" s="134"/>
      <c r="T53" s="137"/>
      <c r="U53" s="65"/>
      <c r="V53" s="78"/>
    </row>
    <row r="54" spans="1:22" ht="21" customHeight="1" x14ac:dyDescent="0.2">
      <c r="A54" s="27"/>
      <c r="B54" s="27"/>
      <c r="C54" s="27"/>
      <c r="D54" s="93"/>
      <c r="E54" s="80"/>
      <c r="F54" s="68"/>
      <c r="G54" s="264"/>
      <c r="H54" s="141"/>
      <c r="I54" s="141"/>
      <c r="J54" s="125"/>
      <c r="K54" s="78"/>
      <c r="L54" s="129"/>
      <c r="M54" s="142"/>
      <c r="N54" s="142"/>
      <c r="O54" s="129"/>
      <c r="P54" s="140"/>
      <c r="Q54" s="143"/>
      <c r="R54" s="134"/>
      <c r="S54" s="134"/>
      <c r="T54" s="137"/>
      <c r="U54" s="65"/>
      <c r="V54" s="78"/>
    </row>
    <row r="55" spans="1:22" ht="21" customHeight="1" x14ac:dyDescent="0.2">
      <c r="A55" s="27"/>
      <c r="B55" s="27"/>
      <c r="C55" s="27"/>
      <c r="D55" s="93"/>
      <c r="E55" s="80"/>
      <c r="F55" s="68"/>
      <c r="G55" s="263"/>
      <c r="H55" s="139"/>
      <c r="I55" s="139"/>
      <c r="J55" s="138"/>
      <c r="K55" s="78"/>
      <c r="L55" s="129"/>
      <c r="M55" s="127"/>
      <c r="N55" s="127"/>
      <c r="O55" s="129"/>
      <c r="P55" s="140"/>
      <c r="Q55" s="142"/>
      <c r="R55" s="134"/>
      <c r="S55" s="134"/>
      <c r="T55" s="137"/>
      <c r="U55" s="65"/>
      <c r="V55" s="78"/>
    </row>
    <row r="56" spans="1:22" ht="21" customHeight="1" x14ac:dyDescent="0.2">
      <c r="A56" s="27"/>
      <c r="B56" s="27"/>
      <c r="C56" s="27"/>
      <c r="D56" s="93"/>
      <c r="E56" s="80"/>
      <c r="F56" s="68"/>
      <c r="G56" s="264"/>
      <c r="H56" s="141"/>
      <c r="I56" s="141"/>
      <c r="J56" s="125"/>
      <c r="K56" s="78"/>
      <c r="L56" s="129"/>
      <c r="M56" s="142"/>
      <c r="N56" s="142"/>
      <c r="O56" s="129"/>
      <c r="P56" s="144"/>
      <c r="Q56" s="142"/>
      <c r="R56" s="134"/>
      <c r="S56" s="134"/>
      <c r="T56" s="137"/>
      <c r="U56" s="65"/>
      <c r="V56" s="78"/>
    </row>
    <row r="57" spans="1:22" ht="21" customHeight="1" x14ac:dyDescent="0.2">
      <c r="A57" s="27"/>
      <c r="B57" s="27"/>
      <c r="C57" s="27"/>
      <c r="D57" s="93"/>
      <c r="E57" s="80"/>
      <c r="F57" s="68"/>
      <c r="G57" s="139"/>
      <c r="H57" s="139"/>
      <c r="I57" s="139"/>
      <c r="J57" s="138"/>
      <c r="K57" s="78"/>
      <c r="L57" s="142"/>
      <c r="M57" s="142"/>
      <c r="N57" s="142"/>
      <c r="O57" s="138"/>
      <c r="P57" s="145"/>
      <c r="Q57" s="129"/>
      <c r="R57" s="134"/>
      <c r="S57" s="134"/>
      <c r="T57" s="137"/>
      <c r="U57" s="65"/>
      <c r="V57" s="78"/>
    </row>
    <row r="58" spans="1:22" ht="21" customHeight="1" x14ac:dyDescent="0.2">
      <c r="A58" s="27"/>
      <c r="B58" s="27"/>
      <c r="C58" s="27"/>
      <c r="D58" s="93"/>
      <c r="E58" s="80"/>
      <c r="F58" s="68"/>
      <c r="G58" s="139"/>
      <c r="H58" s="139"/>
      <c r="I58" s="139"/>
      <c r="J58" s="138"/>
      <c r="K58" s="78"/>
      <c r="L58" s="127"/>
      <c r="M58" s="127"/>
      <c r="N58" s="127"/>
      <c r="O58" s="127"/>
      <c r="P58" s="128"/>
      <c r="Q58" s="129"/>
      <c r="R58" s="134"/>
      <c r="S58" s="134"/>
      <c r="T58" s="137"/>
      <c r="U58" s="65"/>
      <c r="V58" s="78"/>
    </row>
    <row r="59" spans="1:22" ht="21" customHeight="1" x14ac:dyDescent="0.2">
      <c r="A59" s="27"/>
      <c r="B59" s="27"/>
      <c r="C59" s="27"/>
      <c r="D59" s="93"/>
      <c r="E59" s="80"/>
      <c r="F59" s="68"/>
      <c r="G59" s="139"/>
      <c r="H59" s="139"/>
      <c r="I59" s="139"/>
      <c r="J59" s="138"/>
      <c r="K59" s="78"/>
      <c r="L59" s="142"/>
      <c r="M59" s="127"/>
      <c r="N59" s="127"/>
      <c r="O59" s="142"/>
      <c r="P59" s="144"/>
      <c r="Q59" s="142"/>
      <c r="R59" s="134"/>
      <c r="S59" s="134"/>
      <c r="T59" s="137"/>
      <c r="U59" s="65"/>
      <c r="V59" s="78"/>
    </row>
    <row r="60" spans="1:22" ht="21" customHeight="1" x14ac:dyDescent="0.2">
      <c r="A60" s="27"/>
      <c r="B60" s="27"/>
      <c r="C60" s="27"/>
      <c r="D60" s="93"/>
      <c r="E60" s="80"/>
      <c r="F60" s="68"/>
      <c r="G60" s="139"/>
      <c r="H60" s="139"/>
      <c r="I60" s="139"/>
      <c r="J60" s="138"/>
      <c r="K60" s="78"/>
      <c r="L60" s="142"/>
      <c r="M60" s="142"/>
      <c r="N60" s="142"/>
      <c r="O60" s="142"/>
      <c r="P60" s="146"/>
      <c r="Q60" s="147"/>
      <c r="R60" s="134"/>
      <c r="S60" s="134"/>
      <c r="T60" s="137"/>
      <c r="U60" s="65"/>
      <c r="V60" s="78"/>
    </row>
    <row r="61" spans="1:22" ht="21" customHeight="1" x14ac:dyDescent="0.2">
      <c r="A61" s="27"/>
      <c r="B61" s="27"/>
      <c r="C61" s="27"/>
      <c r="D61" s="93"/>
      <c r="E61" s="80"/>
      <c r="F61" s="68"/>
      <c r="G61" s="139"/>
      <c r="H61" s="139"/>
      <c r="I61" s="139"/>
      <c r="J61" s="138"/>
      <c r="K61" s="125"/>
      <c r="L61" s="127"/>
      <c r="M61" s="147"/>
      <c r="N61" s="147"/>
      <c r="O61" s="129"/>
      <c r="P61" s="146"/>
      <c r="Q61" s="142"/>
      <c r="R61" s="134"/>
      <c r="S61" s="134"/>
      <c r="T61" s="148"/>
      <c r="U61" s="88"/>
      <c r="V61" s="78"/>
    </row>
    <row r="62" spans="1:22" ht="21" customHeight="1" x14ac:dyDescent="0.2">
      <c r="A62" s="27"/>
      <c r="B62" s="27"/>
      <c r="C62" s="27"/>
      <c r="D62" s="93"/>
      <c r="E62" s="80"/>
      <c r="F62" s="68"/>
      <c r="G62" s="263"/>
      <c r="H62" s="139"/>
      <c r="I62" s="139"/>
      <c r="J62" s="138"/>
      <c r="K62" s="125"/>
      <c r="L62" s="127"/>
      <c r="M62" s="142"/>
      <c r="N62" s="142"/>
      <c r="O62" s="129"/>
      <c r="P62" s="140"/>
      <c r="Q62" s="138"/>
      <c r="R62" s="134"/>
      <c r="S62" s="134"/>
      <c r="T62" s="148"/>
      <c r="U62" s="88"/>
      <c r="V62" s="78"/>
    </row>
    <row r="63" spans="1:22" ht="21" customHeight="1" x14ac:dyDescent="0.2">
      <c r="A63" s="27"/>
      <c r="B63" s="27"/>
      <c r="C63" s="27"/>
      <c r="D63" s="93"/>
      <c r="E63" s="80"/>
      <c r="F63" s="68"/>
      <c r="G63" s="264"/>
      <c r="H63" s="141"/>
      <c r="I63" s="141"/>
      <c r="J63" s="125"/>
      <c r="K63" s="125"/>
      <c r="L63" s="142"/>
      <c r="M63" s="142"/>
      <c r="N63" s="142"/>
      <c r="O63" s="142"/>
      <c r="P63" s="140"/>
      <c r="Q63" s="138"/>
      <c r="R63" s="134"/>
      <c r="S63" s="134"/>
      <c r="T63" s="148"/>
      <c r="U63" s="88"/>
      <c r="V63" s="78"/>
    </row>
    <row r="64" spans="1:22" ht="21" customHeight="1" x14ac:dyDescent="0.2">
      <c r="A64" s="27"/>
      <c r="B64" s="27"/>
      <c r="C64" s="27"/>
      <c r="D64" s="93"/>
      <c r="E64" s="80"/>
      <c r="F64" s="68"/>
      <c r="G64" s="264"/>
      <c r="H64" s="141"/>
      <c r="I64" s="141"/>
      <c r="J64" s="125"/>
      <c r="K64" s="125"/>
      <c r="L64" s="147"/>
      <c r="M64" s="142"/>
      <c r="N64" s="142"/>
      <c r="O64" s="147"/>
      <c r="P64" s="140"/>
      <c r="Q64" s="138"/>
      <c r="R64" s="134"/>
      <c r="S64" s="134"/>
      <c r="T64" s="148"/>
      <c r="U64" s="88"/>
      <c r="V64" s="78"/>
    </row>
    <row r="65" spans="1:22" ht="21" customHeight="1" x14ac:dyDescent="0.2">
      <c r="A65" s="27"/>
      <c r="B65" s="27"/>
      <c r="C65" s="27"/>
      <c r="D65" s="93"/>
      <c r="E65" s="80"/>
      <c r="F65" s="68"/>
      <c r="G65" s="139"/>
      <c r="H65" s="139"/>
      <c r="I65" s="139"/>
      <c r="J65" s="138"/>
      <c r="K65" s="125"/>
      <c r="L65" s="142"/>
      <c r="M65" s="142"/>
      <c r="N65" s="142"/>
      <c r="O65" s="142"/>
      <c r="P65" s="140"/>
      <c r="Q65" s="138"/>
      <c r="R65" s="134"/>
      <c r="S65" s="134"/>
      <c r="T65" s="148"/>
      <c r="U65" s="88"/>
      <c r="V65" s="78"/>
    </row>
    <row r="66" spans="1:22" ht="21" customHeight="1" x14ac:dyDescent="0.2">
      <c r="A66" s="27"/>
      <c r="B66" s="27"/>
      <c r="C66" s="27"/>
      <c r="D66" s="93"/>
      <c r="E66" s="80"/>
      <c r="F66" s="68"/>
      <c r="G66" s="139"/>
      <c r="H66" s="139"/>
      <c r="I66" s="139"/>
      <c r="J66" s="138"/>
      <c r="K66" s="125"/>
      <c r="L66" s="142"/>
      <c r="M66" s="142"/>
      <c r="N66" s="142"/>
      <c r="O66" s="138"/>
      <c r="P66" s="140"/>
      <c r="Q66" s="127"/>
      <c r="R66" s="134"/>
      <c r="S66" s="134"/>
      <c r="T66" s="148"/>
      <c r="U66" s="88"/>
      <c r="V66" s="78"/>
    </row>
    <row r="67" spans="1:22" ht="21" customHeight="1" x14ac:dyDescent="0.2">
      <c r="A67" s="27"/>
      <c r="B67" s="27"/>
      <c r="C67" s="27"/>
      <c r="D67" s="93"/>
      <c r="E67" s="80"/>
      <c r="F67" s="68"/>
      <c r="G67" s="139"/>
      <c r="H67" s="139"/>
      <c r="I67" s="139"/>
      <c r="J67" s="138"/>
      <c r="K67" s="125"/>
      <c r="L67" s="142"/>
      <c r="M67" s="127"/>
      <c r="N67" s="127"/>
      <c r="O67" s="138"/>
      <c r="P67" s="149"/>
      <c r="Q67" s="150"/>
      <c r="R67" s="134"/>
      <c r="S67" s="134"/>
      <c r="T67" s="148"/>
      <c r="U67" s="88"/>
      <c r="V67" s="78"/>
    </row>
    <row r="68" spans="1:22" ht="21" customHeight="1" x14ac:dyDescent="0.2">
      <c r="A68" s="27"/>
      <c r="B68" s="27"/>
      <c r="C68" s="27"/>
      <c r="D68" s="93"/>
      <c r="E68" s="80"/>
      <c r="F68" s="68"/>
      <c r="G68" s="139"/>
      <c r="H68" s="139"/>
      <c r="I68" s="139"/>
      <c r="J68" s="138"/>
      <c r="K68" s="125"/>
      <c r="L68" s="142"/>
      <c r="M68" s="127"/>
      <c r="N68" s="150"/>
      <c r="O68" s="138"/>
      <c r="P68" s="151"/>
      <c r="Q68" s="134"/>
      <c r="R68" s="134"/>
      <c r="S68" s="134"/>
      <c r="T68" s="148"/>
      <c r="U68" s="88"/>
      <c r="V68" s="78"/>
    </row>
    <row r="69" spans="1:22" ht="21" customHeight="1" x14ac:dyDescent="0.2">
      <c r="A69" s="27"/>
      <c r="B69" s="27"/>
      <c r="C69" s="27"/>
      <c r="D69" s="93"/>
      <c r="E69" s="80"/>
      <c r="F69" s="68"/>
      <c r="G69" s="139"/>
      <c r="H69" s="139"/>
      <c r="I69" s="139"/>
      <c r="J69" s="138"/>
      <c r="K69" s="125"/>
      <c r="L69" s="142"/>
      <c r="M69" s="127"/>
      <c r="N69" s="134"/>
      <c r="O69" s="138"/>
      <c r="P69" s="140"/>
      <c r="Q69" s="138"/>
      <c r="R69" s="134"/>
      <c r="S69" s="134"/>
      <c r="T69" s="148"/>
      <c r="U69" s="88"/>
      <c r="V69" s="78"/>
    </row>
    <row r="70" spans="1:22" ht="21" customHeight="1" x14ac:dyDescent="0.2">
      <c r="A70" s="27"/>
      <c r="B70" s="27"/>
      <c r="C70" s="27"/>
      <c r="D70" s="93"/>
      <c r="E70" s="80"/>
      <c r="F70" s="68"/>
      <c r="G70" s="139"/>
      <c r="H70" s="139"/>
      <c r="I70" s="139"/>
      <c r="J70" s="138"/>
      <c r="K70" s="125"/>
      <c r="L70" s="127"/>
      <c r="M70" s="142"/>
      <c r="N70" s="142"/>
      <c r="O70" s="127"/>
      <c r="P70" s="144"/>
      <c r="Q70" s="142"/>
      <c r="R70" s="134"/>
      <c r="S70" s="134"/>
      <c r="T70" s="148"/>
      <c r="U70" s="88"/>
      <c r="V70" s="78"/>
    </row>
    <row r="71" spans="1:22" ht="21" customHeight="1" x14ac:dyDescent="0.2">
      <c r="A71" s="27"/>
      <c r="B71" s="27"/>
      <c r="C71" s="27"/>
      <c r="D71" s="93"/>
      <c r="E71" s="80"/>
      <c r="F71" s="68"/>
      <c r="G71" s="263"/>
      <c r="H71" s="139"/>
      <c r="I71" s="139"/>
      <c r="J71" s="138"/>
      <c r="K71" s="125"/>
      <c r="L71" s="127"/>
      <c r="M71" s="142"/>
      <c r="N71" s="142"/>
      <c r="O71" s="150"/>
      <c r="P71" s="144"/>
      <c r="Q71" s="142"/>
      <c r="R71" s="134"/>
      <c r="S71" s="134"/>
      <c r="T71" s="148"/>
      <c r="U71" s="88"/>
      <c r="V71" s="78"/>
    </row>
    <row r="72" spans="1:22" ht="21" customHeight="1" x14ac:dyDescent="0.2">
      <c r="A72" s="27"/>
      <c r="B72" s="27"/>
      <c r="C72" s="27"/>
      <c r="D72" s="93"/>
      <c r="E72" s="80"/>
      <c r="F72" s="68"/>
      <c r="G72" s="264"/>
      <c r="H72" s="141"/>
      <c r="I72" s="141"/>
      <c r="J72" s="125"/>
      <c r="K72" s="125"/>
      <c r="L72" s="127"/>
      <c r="M72" s="142"/>
      <c r="N72" s="142"/>
      <c r="O72" s="134"/>
      <c r="P72" s="144"/>
      <c r="Q72" s="142"/>
      <c r="R72" s="134"/>
      <c r="S72" s="134"/>
      <c r="T72" s="148"/>
      <c r="U72" s="88"/>
      <c r="V72" s="78"/>
    </row>
    <row r="73" spans="1:22" ht="21" customHeight="1" x14ac:dyDescent="0.2">
      <c r="A73" s="27"/>
      <c r="B73" s="27"/>
      <c r="C73" s="27"/>
      <c r="D73" s="93"/>
      <c r="E73" s="80"/>
      <c r="F73" s="68"/>
      <c r="G73" s="139"/>
      <c r="H73" s="139"/>
      <c r="I73" s="139"/>
      <c r="J73" s="138"/>
      <c r="K73" s="125"/>
      <c r="L73" s="142"/>
      <c r="M73" s="142"/>
      <c r="N73" s="142"/>
      <c r="O73" s="138"/>
      <c r="P73" s="144"/>
      <c r="Q73" s="142"/>
      <c r="R73" s="134"/>
      <c r="S73" s="134"/>
      <c r="T73" s="148"/>
      <c r="U73" s="88"/>
      <c r="V73" s="78"/>
    </row>
    <row r="74" spans="1:22" ht="21" customHeight="1" x14ac:dyDescent="0.2">
      <c r="A74" s="27"/>
      <c r="B74" s="27"/>
      <c r="C74" s="27"/>
      <c r="D74" s="93"/>
      <c r="E74" s="80"/>
      <c r="F74" s="68"/>
      <c r="G74" s="263"/>
      <c r="H74" s="139"/>
      <c r="I74" s="139"/>
      <c r="J74" s="138"/>
      <c r="K74" s="125"/>
      <c r="L74" s="142"/>
      <c r="M74" s="142"/>
      <c r="N74" s="142"/>
      <c r="O74" s="142"/>
      <c r="P74" s="144"/>
      <c r="Q74" s="142"/>
      <c r="R74" s="134"/>
      <c r="S74" s="134"/>
      <c r="T74" s="148"/>
      <c r="U74" s="88"/>
      <c r="V74" s="78"/>
    </row>
    <row r="75" spans="1:22" ht="21" customHeight="1" x14ac:dyDescent="0.2">
      <c r="A75" s="27"/>
      <c r="B75" s="27"/>
      <c r="C75" s="27"/>
      <c r="D75" s="93"/>
      <c r="E75" s="80"/>
      <c r="F75" s="68"/>
      <c r="G75" s="264"/>
      <c r="H75" s="141"/>
      <c r="I75" s="141"/>
      <c r="J75" s="125"/>
      <c r="K75" s="125"/>
      <c r="L75" s="142"/>
      <c r="M75" s="142"/>
      <c r="N75" s="142"/>
      <c r="O75" s="142"/>
      <c r="P75" s="144"/>
      <c r="Q75" s="138"/>
      <c r="R75" s="134"/>
      <c r="S75" s="134"/>
      <c r="T75" s="148"/>
      <c r="U75" s="88"/>
      <c r="V75" s="78"/>
    </row>
    <row r="76" spans="1:22" ht="21" customHeight="1" x14ac:dyDescent="0.2">
      <c r="A76" s="27"/>
      <c r="B76" s="27"/>
      <c r="C76" s="27"/>
      <c r="D76" s="93"/>
      <c r="E76" s="80"/>
      <c r="F76" s="68"/>
      <c r="G76" s="139"/>
      <c r="H76" s="139"/>
      <c r="I76" s="139"/>
      <c r="J76" s="138"/>
      <c r="K76" s="125"/>
      <c r="L76" s="142"/>
      <c r="M76" s="142"/>
      <c r="N76" s="142"/>
      <c r="O76" s="142"/>
      <c r="P76" s="140"/>
      <c r="Q76" s="138"/>
      <c r="R76" s="134"/>
      <c r="S76" s="134"/>
      <c r="T76" s="148"/>
      <c r="U76" s="88"/>
      <c r="V76" s="78"/>
    </row>
    <row r="77" spans="1:22" ht="21" customHeight="1" x14ac:dyDescent="0.2">
      <c r="A77" s="27"/>
      <c r="B77" s="27"/>
      <c r="C77" s="27"/>
      <c r="D77" s="93"/>
      <c r="E77" s="80"/>
      <c r="F77" s="68"/>
      <c r="G77" s="139"/>
      <c r="H77" s="139"/>
      <c r="I77" s="139"/>
      <c r="J77" s="138"/>
      <c r="K77" s="125"/>
      <c r="L77" s="142"/>
      <c r="M77" s="152"/>
      <c r="N77" s="152"/>
      <c r="O77" s="142"/>
      <c r="P77" s="140"/>
      <c r="Q77" s="138"/>
      <c r="R77" s="134"/>
      <c r="S77" s="134"/>
      <c r="T77" s="148"/>
      <c r="U77" s="88"/>
      <c r="V77" s="78"/>
    </row>
    <row r="78" spans="1:22" ht="21" customHeight="1" x14ac:dyDescent="0.2">
      <c r="A78" s="27"/>
      <c r="B78" s="27"/>
      <c r="C78" s="27"/>
      <c r="D78" s="93"/>
      <c r="E78" s="80"/>
      <c r="F78" s="68"/>
      <c r="G78" s="139"/>
      <c r="H78" s="139"/>
      <c r="I78" s="139"/>
      <c r="J78" s="138"/>
      <c r="K78" s="125"/>
      <c r="L78" s="142"/>
      <c r="M78" s="152"/>
      <c r="N78" s="152"/>
      <c r="O78" s="142"/>
      <c r="P78" s="140"/>
      <c r="Q78" s="138"/>
      <c r="R78" s="134"/>
      <c r="S78" s="134"/>
      <c r="T78" s="148"/>
      <c r="U78" s="88"/>
      <c r="V78" s="78"/>
    </row>
    <row r="79" spans="1:22" ht="21" customHeight="1" x14ac:dyDescent="0.2">
      <c r="A79" s="27"/>
      <c r="B79" s="27"/>
      <c r="C79" s="27"/>
      <c r="D79" s="93"/>
      <c r="E79" s="80"/>
      <c r="F79" s="68"/>
      <c r="G79" s="139"/>
      <c r="H79" s="139"/>
      <c r="I79" s="139"/>
      <c r="J79" s="138"/>
      <c r="K79" s="125"/>
      <c r="L79" s="142"/>
      <c r="M79" s="152"/>
      <c r="N79" s="152"/>
      <c r="O79" s="138"/>
      <c r="P79" s="140"/>
      <c r="Q79" s="138"/>
      <c r="R79" s="134"/>
      <c r="S79" s="134"/>
      <c r="T79" s="148"/>
      <c r="U79" s="88"/>
      <c r="V79" s="78"/>
    </row>
    <row r="80" spans="1:22" ht="21" customHeight="1" x14ac:dyDescent="0.2">
      <c r="A80" s="27"/>
      <c r="B80" s="27"/>
      <c r="C80" s="27"/>
      <c r="D80" s="93"/>
      <c r="E80" s="80"/>
      <c r="F80" s="68"/>
      <c r="G80" s="139"/>
      <c r="H80" s="139"/>
      <c r="I80" s="139"/>
      <c r="J80" s="138"/>
      <c r="K80" s="125"/>
      <c r="L80" s="152"/>
      <c r="M80" s="152"/>
      <c r="N80" s="152"/>
      <c r="O80" s="138"/>
      <c r="P80" s="144"/>
      <c r="Q80" s="138"/>
      <c r="R80" s="134"/>
      <c r="S80" s="134"/>
      <c r="T80" s="109"/>
      <c r="U80" s="88"/>
    </row>
    <row r="81" spans="1:21" ht="21" customHeight="1" x14ac:dyDescent="0.2">
      <c r="A81" s="27"/>
      <c r="B81" s="27"/>
      <c r="C81" s="27"/>
      <c r="D81" s="93"/>
      <c r="E81" s="80"/>
      <c r="F81" s="68"/>
      <c r="G81" s="139"/>
      <c r="H81" s="139"/>
      <c r="I81" s="139"/>
      <c r="J81" s="138"/>
      <c r="K81" s="125"/>
      <c r="L81" s="152"/>
      <c r="M81" s="142"/>
      <c r="N81" s="142"/>
      <c r="O81" s="138"/>
      <c r="P81" s="140"/>
      <c r="Q81" s="138"/>
      <c r="R81" s="134"/>
      <c r="S81" s="134"/>
      <c r="T81" s="109"/>
      <c r="U81" s="88"/>
    </row>
    <row r="82" spans="1:21" ht="21" customHeight="1" x14ac:dyDescent="0.2">
      <c r="A82" s="27"/>
      <c r="B82" s="27"/>
      <c r="C82" s="27"/>
      <c r="D82" s="93"/>
      <c r="E82" s="80"/>
      <c r="F82" s="68"/>
      <c r="G82" s="139"/>
      <c r="H82" s="139"/>
      <c r="I82" s="139"/>
      <c r="J82" s="138"/>
      <c r="K82" s="125"/>
      <c r="L82" s="152"/>
      <c r="M82" s="153"/>
      <c r="N82" s="153"/>
      <c r="O82" s="138"/>
      <c r="P82" s="126"/>
      <c r="Q82" s="129"/>
      <c r="R82" s="134"/>
      <c r="S82" s="134"/>
      <c r="T82" s="109"/>
      <c r="U82" s="88"/>
    </row>
    <row r="83" spans="1:21" ht="21" customHeight="1" x14ac:dyDescent="0.2">
      <c r="A83" s="27"/>
      <c r="B83" s="27"/>
      <c r="C83" s="27"/>
      <c r="D83" s="93"/>
      <c r="E83" s="80"/>
      <c r="F83" s="68"/>
      <c r="G83" s="139"/>
      <c r="H83" s="139"/>
      <c r="I83" s="139"/>
      <c r="J83" s="138"/>
      <c r="K83" s="125"/>
      <c r="L83" s="152"/>
      <c r="M83" s="127"/>
      <c r="N83" s="127"/>
      <c r="O83" s="138"/>
      <c r="P83" s="126"/>
      <c r="Q83" s="129"/>
      <c r="R83" s="134"/>
      <c r="S83" s="134"/>
      <c r="T83" s="109"/>
      <c r="U83" s="88"/>
    </row>
    <row r="84" spans="1:21" ht="21" customHeight="1" x14ac:dyDescent="0.2">
      <c r="A84" s="27"/>
      <c r="B84" s="27"/>
      <c r="C84" s="27"/>
      <c r="D84" s="93"/>
      <c r="E84" s="80"/>
      <c r="F84" s="68"/>
      <c r="G84" s="139"/>
      <c r="H84" s="139"/>
      <c r="I84" s="139"/>
      <c r="J84" s="138"/>
      <c r="K84" s="125"/>
      <c r="L84" s="142"/>
      <c r="M84" s="127"/>
      <c r="N84" s="127"/>
      <c r="O84" s="138"/>
      <c r="P84" s="126"/>
      <c r="Q84" s="129"/>
      <c r="R84" s="134"/>
      <c r="S84" s="134"/>
      <c r="T84" s="109"/>
      <c r="U84" s="88"/>
    </row>
    <row r="85" spans="1:21" ht="21" customHeight="1" x14ac:dyDescent="0.2">
      <c r="A85" s="27"/>
      <c r="B85" s="27"/>
      <c r="C85" s="27"/>
      <c r="D85" s="93"/>
      <c r="E85" s="80"/>
      <c r="F85" s="68"/>
      <c r="G85" s="139"/>
      <c r="H85" s="139"/>
      <c r="I85" s="139"/>
      <c r="J85" s="138"/>
      <c r="K85" s="125"/>
      <c r="L85" s="153"/>
      <c r="M85" s="127"/>
      <c r="N85" s="127"/>
      <c r="O85" s="138"/>
      <c r="P85" s="205"/>
      <c r="Q85" s="155"/>
      <c r="R85" s="134"/>
      <c r="S85" s="134"/>
      <c r="T85" s="109"/>
      <c r="U85" s="88"/>
    </row>
    <row r="86" spans="1:21" ht="21" customHeight="1" x14ac:dyDescent="0.2">
      <c r="A86" s="27"/>
      <c r="B86" s="27"/>
      <c r="C86" s="27"/>
      <c r="D86" s="93"/>
      <c r="E86" s="80"/>
      <c r="F86" s="68"/>
      <c r="G86" s="139"/>
      <c r="H86" s="139"/>
      <c r="I86" s="139"/>
      <c r="J86" s="138"/>
      <c r="K86" s="27"/>
      <c r="L86" s="127"/>
      <c r="M86" s="156"/>
      <c r="N86" s="81"/>
      <c r="O86" s="127"/>
      <c r="P86" s="205"/>
      <c r="Q86" s="81"/>
      <c r="R86" s="134"/>
      <c r="S86" s="134"/>
      <c r="T86" s="109"/>
      <c r="U86" s="88"/>
    </row>
    <row r="87" spans="1:21" ht="21" customHeight="1" x14ac:dyDescent="0.2">
      <c r="A87" s="27"/>
      <c r="B87" s="27"/>
      <c r="C87" s="27"/>
      <c r="D87" s="93"/>
      <c r="E87" s="80"/>
      <c r="F87" s="68"/>
      <c r="G87" s="263"/>
      <c r="H87" s="139"/>
      <c r="I87" s="139"/>
      <c r="J87" s="138"/>
      <c r="K87" s="27"/>
      <c r="L87" s="127"/>
      <c r="M87" s="157"/>
      <c r="N87" s="81"/>
      <c r="O87" s="127"/>
      <c r="P87" s="205"/>
      <c r="Q87" s="81"/>
      <c r="R87" s="134"/>
      <c r="S87" s="134"/>
      <c r="T87" s="109"/>
      <c r="U87" s="88"/>
    </row>
    <row r="88" spans="1:21" ht="21" customHeight="1" x14ac:dyDescent="0.2">
      <c r="A88" s="27"/>
      <c r="B88" s="27"/>
      <c r="C88" s="27"/>
      <c r="D88" s="93"/>
      <c r="E88" s="80"/>
      <c r="F88" s="68"/>
      <c r="G88" s="264"/>
      <c r="H88" s="141"/>
      <c r="I88" s="141"/>
      <c r="J88" s="125"/>
      <c r="K88" s="27"/>
      <c r="L88" s="127"/>
      <c r="M88" s="157"/>
      <c r="N88" s="81"/>
      <c r="O88" s="127"/>
      <c r="P88" s="205"/>
      <c r="Q88" s="81"/>
      <c r="R88" s="134"/>
      <c r="S88" s="134"/>
      <c r="T88" s="109"/>
      <c r="U88" s="88"/>
    </row>
    <row r="89" spans="1:21" ht="21" customHeight="1" x14ac:dyDescent="0.2">
      <c r="A89" s="27"/>
      <c r="B89" s="27"/>
      <c r="C89" s="27"/>
      <c r="D89" s="93"/>
      <c r="E89" s="80"/>
      <c r="F89" s="68"/>
      <c r="G89" s="81"/>
      <c r="H89" s="81"/>
      <c r="I89" s="81"/>
      <c r="J89" s="157"/>
      <c r="K89" s="77"/>
      <c r="L89" s="157"/>
      <c r="M89" s="157"/>
      <c r="N89" s="81"/>
      <c r="O89" s="81"/>
      <c r="P89" s="205"/>
      <c r="Q89" s="81"/>
      <c r="R89" s="134"/>
      <c r="S89" s="134"/>
      <c r="T89" s="158"/>
      <c r="U89" s="84"/>
    </row>
    <row r="90" spans="1:21" ht="21" customHeight="1" x14ac:dyDescent="0.2">
      <c r="A90" s="27"/>
      <c r="B90" s="27"/>
      <c r="C90" s="27"/>
      <c r="D90" s="93"/>
      <c r="E90" s="80"/>
      <c r="F90" s="68"/>
      <c r="G90" s="81"/>
      <c r="H90" s="81"/>
      <c r="I90" s="81"/>
      <c r="J90" s="157"/>
      <c r="K90" s="77"/>
      <c r="L90" s="157"/>
      <c r="M90" s="157"/>
      <c r="N90" s="81"/>
      <c r="O90" s="81"/>
      <c r="P90" s="205"/>
      <c r="Q90" s="159"/>
      <c r="R90" s="134"/>
      <c r="S90" s="134"/>
      <c r="T90" s="158"/>
      <c r="U90" s="84"/>
    </row>
    <row r="91" spans="1:21" ht="21" customHeight="1" x14ac:dyDescent="0.2">
      <c r="A91" s="27"/>
      <c r="B91" s="27"/>
      <c r="C91" s="27"/>
      <c r="D91" s="93"/>
      <c r="E91" s="80"/>
      <c r="F91" s="68"/>
      <c r="G91" s="81"/>
      <c r="H91" s="81"/>
      <c r="I91" s="81"/>
      <c r="J91" s="157"/>
      <c r="K91" s="77"/>
      <c r="L91" s="157"/>
      <c r="M91" s="157"/>
      <c r="N91" s="81"/>
      <c r="O91" s="81"/>
      <c r="P91" s="205"/>
      <c r="Q91" s="81"/>
      <c r="R91" s="134"/>
      <c r="S91" s="134"/>
      <c r="T91" s="158"/>
      <c r="U91" s="84"/>
    </row>
    <row r="92" spans="1:21" ht="21" customHeight="1" x14ac:dyDescent="0.2">
      <c r="A92" s="27"/>
      <c r="B92" s="27"/>
      <c r="C92" s="27"/>
      <c r="D92" s="93"/>
      <c r="E92" s="80"/>
      <c r="F92" s="68"/>
      <c r="G92" s="81"/>
      <c r="H92" s="81"/>
      <c r="I92" s="81"/>
      <c r="J92" s="157"/>
      <c r="K92" s="77"/>
      <c r="L92" s="157"/>
      <c r="M92" s="157"/>
      <c r="N92" s="81"/>
      <c r="O92" s="81"/>
      <c r="P92" s="205"/>
      <c r="Q92" s="81"/>
      <c r="R92" s="134"/>
      <c r="S92" s="134"/>
      <c r="T92" s="160"/>
      <c r="U92" s="84"/>
    </row>
    <row r="93" spans="1:21" ht="21" customHeight="1" x14ac:dyDescent="0.2">
      <c r="A93" s="27"/>
      <c r="B93" s="27"/>
      <c r="C93" s="27"/>
      <c r="D93" s="93"/>
      <c r="E93" s="80"/>
      <c r="F93" s="68"/>
      <c r="G93" s="81"/>
      <c r="H93" s="81"/>
      <c r="I93" s="81"/>
      <c r="J93" s="157"/>
      <c r="K93" s="77"/>
      <c r="L93" s="157"/>
      <c r="M93" s="156"/>
      <c r="N93" s="81"/>
      <c r="O93" s="81"/>
      <c r="P93" s="205"/>
      <c r="Q93" s="81"/>
      <c r="R93" s="134"/>
      <c r="S93" s="134"/>
      <c r="T93" s="158"/>
      <c r="U93" s="84"/>
    </row>
    <row r="94" spans="1:21" ht="21" customHeight="1" x14ac:dyDescent="0.2">
      <c r="A94" s="27"/>
      <c r="B94" s="27"/>
      <c r="C94" s="27"/>
      <c r="D94" s="93"/>
      <c r="E94" s="80"/>
      <c r="F94" s="68"/>
      <c r="G94" s="81"/>
      <c r="H94" s="81"/>
      <c r="I94" s="81"/>
      <c r="J94" s="157"/>
      <c r="K94" s="77"/>
      <c r="L94" s="157"/>
      <c r="M94" s="156"/>
      <c r="N94" s="81"/>
      <c r="O94" s="81"/>
      <c r="P94" s="205"/>
      <c r="Q94" s="81"/>
      <c r="R94" s="134"/>
      <c r="S94" s="134"/>
      <c r="T94" s="158"/>
      <c r="U94" s="84"/>
    </row>
    <row r="95" spans="1:21" ht="21" customHeight="1" x14ac:dyDescent="0.2">
      <c r="A95" s="27"/>
      <c r="B95" s="27"/>
      <c r="C95" s="27"/>
      <c r="D95" s="93"/>
      <c r="E95" s="80"/>
      <c r="F95" s="68"/>
      <c r="G95" s="81"/>
      <c r="H95" s="81"/>
      <c r="I95" s="81"/>
      <c r="J95" s="157"/>
      <c r="K95" s="77"/>
      <c r="L95" s="157"/>
      <c r="M95" s="157"/>
      <c r="N95" s="81"/>
      <c r="O95" s="81"/>
      <c r="P95" s="205"/>
      <c r="Q95" s="81"/>
      <c r="R95" s="134"/>
      <c r="S95" s="134"/>
      <c r="T95" s="160"/>
      <c r="U95" s="84"/>
    </row>
    <row r="96" spans="1:21" ht="21" customHeight="1" x14ac:dyDescent="0.2">
      <c r="A96" s="27"/>
      <c r="B96" s="27"/>
      <c r="C96" s="27"/>
      <c r="D96" s="93"/>
      <c r="E96" s="80"/>
      <c r="F96" s="68"/>
      <c r="G96" s="81"/>
      <c r="H96" s="81"/>
      <c r="I96" s="81"/>
      <c r="J96" s="107"/>
      <c r="K96" s="77"/>
      <c r="L96" s="157"/>
      <c r="M96" s="157"/>
      <c r="N96" s="81"/>
      <c r="O96" s="81"/>
      <c r="P96" s="205"/>
      <c r="Q96" s="81"/>
      <c r="R96" s="134"/>
      <c r="S96" s="134"/>
      <c r="T96" s="158"/>
      <c r="U96" s="84"/>
    </row>
    <row r="97" spans="1:21" ht="21" customHeight="1" x14ac:dyDescent="0.2">
      <c r="A97" s="27"/>
      <c r="B97" s="27"/>
      <c r="C97" s="27"/>
      <c r="D97" s="93"/>
      <c r="E97" s="80"/>
      <c r="F97" s="68"/>
      <c r="G97" s="81"/>
      <c r="H97" s="81"/>
      <c r="I97" s="81"/>
      <c r="J97" s="107"/>
      <c r="K97" s="77"/>
      <c r="L97" s="157"/>
      <c r="M97" s="157"/>
      <c r="N97" s="81"/>
      <c r="O97" s="81"/>
      <c r="P97" s="151"/>
      <c r="Q97" s="161"/>
      <c r="R97" s="134"/>
      <c r="S97" s="134"/>
      <c r="T97" s="158"/>
      <c r="U97" s="84"/>
    </row>
    <row r="98" spans="1:21" ht="21" customHeight="1" x14ac:dyDescent="0.2">
      <c r="A98" s="27"/>
      <c r="B98" s="27"/>
      <c r="C98" s="27"/>
      <c r="D98" s="93"/>
      <c r="E98" s="80"/>
      <c r="F98" s="68"/>
      <c r="G98" s="81"/>
      <c r="H98" s="81"/>
      <c r="I98" s="81"/>
      <c r="J98" s="157"/>
      <c r="K98" s="77"/>
      <c r="L98" s="157"/>
      <c r="M98" s="154"/>
      <c r="N98" s="159"/>
      <c r="O98" s="81"/>
      <c r="P98" s="151"/>
      <c r="Q98" s="161"/>
      <c r="R98" s="134"/>
      <c r="S98" s="134"/>
      <c r="T98" s="160"/>
      <c r="U98" s="84"/>
    </row>
    <row r="99" spans="1:21" ht="21" customHeight="1" x14ac:dyDescent="0.2">
      <c r="A99" s="27"/>
      <c r="B99" s="27"/>
      <c r="C99" s="27"/>
      <c r="D99" s="93"/>
      <c r="E99" s="80"/>
      <c r="F99" s="68"/>
      <c r="G99" s="81"/>
      <c r="H99" s="81"/>
      <c r="I99" s="81"/>
      <c r="J99" s="157"/>
      <c r="K99" s="77"/>
      <c r="L99" s="157"/>
      <c r="M99" s="154"/>
      <c r="N99" s="81"/>
      <c r="O99" s="81"/>
      <c r="P99" s="151"/>
      <c r="Q99" s="161"/>
      <c r="R99" s="134"/>
      <c r="S99" s="134"/>
      <c r="T99" s="160"/>
      <c r="U99" s="84"/>
    </row>
    <row r="100" spans="1:21" ht="21" customHeight="1" x14ac:dyDescent="0.2">
      <c r="A100" s="27"/>
      <c r="B100" s="27"/>
      <c r="C100" s="27"/>
      <c r="D100" s="93"/>
      <c r="E100" s="80"/>
      <c r="F100" s="68"/>
      <c r="G100" s="162"/>
      <c r="H100" s="162"/>
      <c r="I100" s="162"/>
      <c r="J100" s="157"/>
      <c r="K100" s="77"/>
      <c r="L100" s="157"/>
      <c r="M100" s="154"/>
      <c r="N100" s="81"/>
      <c r="O100" s="81"/>
      <c r="P100" s="151"/>
      <c r="Q100" s="161"/>
      <c r="R100" s="134"/>
      <c r="S100" s="134"/>
      <c r="T100" s="160"/>
      <c r="U100" s="84"/>
    </row>
    <row r="101" spans="1:21" ht="21" customHeight="1" x14ac:dyDescent="0.2">
      <c r="A101" s="81"/>
      <c r="B101" s="81"/>
      <c r="C101" s="81"/>
      <c r="D101" s="93"/>
      <c r="E101" s="80"/>
      <c r="F101" s="68"/>
      <c r="G101" s="196"/>
      <c r="H101" s="77"/>
      <c r="I101" s="77"/>
      <c r="J101" s="157"/>
      <c r="K101" s="81"/>
      <c r="L101" s="81"/>
      <c r="M101" s="154"/>
      <c r="N101" s="81"/>
      <c r="O101" s="134"/>
      <c r="P101" s="151"/>
      <c r="Q101" s="163"/>
      <c r="R101" s="134"/>
      <c r="S101" s="164"/>
    </row>
    <row r="102" spans="1:21" ht="21" customHeight="1" x14ac:dyDescent="0.2">
      <c r="A102" s="81"/>
      <c r="B102" s="81"/>
      <c r="C102" s="81"/>
      <c r="D102" s="93"/>
      <c r="E102" s="80"/>
      <c r="F102" s="68"/>
      <c r="G102" s="196"/>
      <c r="H102" s="77"/>
      <c r="I102" s="77"/>
      <c r="J102" s="157"/>
      <c r="K102" s="81"/>
      <c r="L102" s="81"/>
      <c r="M102" s="165"/>
      <c r="N102" s="138"/>
      <c r="O102" s="134"/>
      <c r="P102" s="151"/>
      <c r="Q102" s="163"/>
      <c r="R102" s="134"/>
      <c r="S102" s="164"/>
    </row>
    <row r="103" spans="1:21" ht="21" customHeight="1" x14ac:dyDescent="0.2">
      <c r="A103" s="81"/>
      <c r="B103" s="81"/>
      <c r="C103" s="81"/>
      <c r="D103" s="93"/>
      <c r="E103" s="80"/>
      <c r="F103" s="68"/>
      <c r="G103" s="196"/>
      <c r="H103" s="77"/>
      <c r="I103" s="77"/>
      <c r="J103" s="157"/>
      <c r="K103" s="81"/>
      <c r="L103" s="81"/>
      <c r="M103" s="165"/>
      <c r="N103" s="138"/>
      <c r="O103" s="134"/>
      <c r="P103" s="151"/>
      <c r="Q103" s="163"/>
      <c r="R103" s="134"/>
      <c r="S103" s="164"/>
    </row>
    <row r="104" spans="1:21" ht="21" customHeight="1" x14ac:dyDescent="0.2">
      <c r="A104" s="81"/>
      <c r="B104" s="81"/>
      <c r="C104" s="81"/>
      <c r="D104" s="93"/>
      <c r="E104" s="80"/>
      <c r="F104" s="68"/>
      <c r="G104" s="196"/>
      <c r="H104" s="77"/>
      <c r="I104" s="77"/>
      <c r="J104" s="157"/>
      <c r="K104" s="81"/>
      <c r="L104" s="81"/>
      <c r="M104" s="165"/>
      <c r="N104" s="138"/>
      <c r="O104" s="134"/>
      <c r="P104" s="151"/>
      <c r="Q104" s="161"/>
      <c r="R104" s="134"/>
      <c r="S104" s="164"/>
    </row>
    <row r="105" spans="1:21" ht="21" customHeight="1" x14ac:dyDescent="0.2">
      <c r="A105" s="93"/>
      <c r="B105" s="93"/>
      <c r="C105" s="93"/>
      <c r="D105" s="93"/>
      <c r="E105" s="80"/>
      <c r="F105" s="68"/>
      <c r="G105" s="162"/>
      <c r="H105" s="106"/>
      <c r="I105" s="106"/>
      <c r="J105" s="138"/>
      <c r="K105" s="138"/>
      <c r="L105" s="138"/>
      <c r="M105" s="165"/>
      <c r="N105" s="138"/>
      <c r="O105" s="134"/>
      <c r="P105" s="151"/>
      <c r="Q105" s="163"/>
      <c r="R105" s="134"/>
      <c r="S105" s="164"/>
    </row>
    <row r="106" spans="1:21" ht="21" customHeight="1" x14ac:dyDescent="0.2">
      <c r="A106" s="93"/>
      <c r="B106" s="93"/>
      <c r="C106" s="93"/>
      <c r="D106" s="93"/>
      <c r="E106" s="80"/>
      <c r="F106" s="68"/>
      <c r="G106" s="162"/>
      <c r="H106" s="106"/>
      <c r="I106" s="106"/>
      <c r="J106" s="138"/>
      <c r="K106" s="138"/>
      <c r="L106" s="138"/>
      <c r="M106" s="165"/>
      <c r="N106" s="138"/>
      <c r="O106" s="134"/>
      <c r="P106" s="151"/>
      <c r="Q106" s="163"/>
      <c r="R106" s="134"/>
      <c r="S106" s="164"/>
    </row>
    <row r="107" spans="1:21" ht="21" customHeight="1" x14ac:dyDescent="0.2">
      <c r="A107" s="93"/>
      <c r="B107" s="93"/>
      <c r="C107" s="93"/>
      <c r="D107" s="93"/>
      <c r="E107" s="80"/>
      <c r="F107" s="68"/>
      <c r="G107" s="162"/>
      <c r="H107" s="106"/>
      <c r="I107" s="106"/>
      <c r="J107" s="138"/>
      <c r="K107" s="138"/>
      <c r="L107" s="138"/>
      <c r="M107" s="165"/>
      <c r="N107" s="138"/>
      <c r="O107" s="134"/>
      <c r="P107" s="151"/>
      <c r="Q107" s="161"/>
      <c r="R107" s="134"/>
      <c r="S107" s="164"/>
    </row>
    <row r="108" spans="1:21" ht="21" customHeight="1" x14ac:dyDescent="0.2">
      <c r="A108" s="93"/>
      <c r="B108" s="93"/>
      <c r="C108" s="93"/>
      <c r="D108" s="93"/>
      <c r="E108" s="80"/>
      <c r="F108" s="68"/>
      <c r="G108" s="162"/>
      <c r="H108" s="106"/>
      <c r="I108" s="106"/>
      <c r="J108" s="138"/>
      <c r="K108" s="138"/>
      <c r="L108" s="138"/>
      <c r="M108" s="165"/>
      <c r="N108" s="138"/>
      <c r="O108" s="134"/>
      <c r="P108" s="151"/>
      <c r="Q108" s="163"/>
      <c r="R108" s="134"/>
      <c r="S108" s="164"/>
    </row>
    <row r="109" spans="1:21" ht="21" customHeight="1" x14ac:dyDescent="0.2">
      <c r="A109" s="93"/>
      <c r="B109" s="93"/>
      <c r="C109" s="93"/>
      <c r="D109" s="93"/>
      <c r="E109" s="80"/>
      <c r="F109" s="68"/>
      <c r="G109" s="162"/>
      <c r="H109" s="106"/>
      <c r="I109" s="106"/>
      <c r="J109" s="138"/>
      <c r="K109" s="138"/>
      <c r="L109" s="138"/>
      <c r="M109" s="165"/>
      <c r="N109" s="138"/>
      <c r="O109" s="134"/>
      <c r="P109" s="151"/>
      <c r="Q109" s="163"/>
      <c r="R109" s="134"/>
      <c r="S109" s="164"/>
    </row>
    <row r="110" spans="1:21" ht="21" customHeight="1" x14ac:dyDescent="0.2">
      <c r="A110" s="93"/>
      <c r="B110" s="93"/>
      <c r="C110" s="93"/>
      <c r="D110" s="93"/>
      <c r="E110" s="80"/>
      <c r="F110" s="68"/>
      <c r="G110" s="162"/>
      <c r="H110" s="106"/>
      <c r="I110" s="106"/>
      <c r="J110" s="138"/>
      <c r="K110" s="138"/>
      <c r="L110" s="138"/>
      <c r="M110" s="165"/>
      <c r="N110" s="127"/>
      <c r="O110" s="134"/>
      <c r="P110" s="151"/>
      <c r="Q110" s="161"/>
      <c r="R110" s="134"/>
      <c r="S110" s="164"/>
    </row>
    <row r="111" spans="1:21" ht="21" customHeight="1" x14ac:dyDescent="0.2">
      <c r="A111" s="93"/>
      <c r="B111" s="93"/>
      <c r="C111" s="93"/>
      <c r="D111" s="93"/>
      <c r="E111" s="80"/>
      <c r="F111" s="68"/>
      <c r="G111" s="162"/>
      <c r="H111" s="106"/>
      <c r="I111" s="106"/>
      <c r="J111" s="138"/>
      <c r="K111" s="138"/>
      <c r="L111" s="138"/>
      <c r="M111" s="165"/>
      <c r="N111" s="127"/>
      <c r="O111" s="134"/>
      <c r="P111" s="151"/>
      <c r="Q111" s="161"/>
      <c r="R111" s="134"/>
      <c r="S111" s="164"/>
    </row>
    <row r="112" spans="1:21" ht="21" customHeight="1" x14ac:dyDescent="0.2">
      <c r="A112" s="93"/>
      <c r="B112" s="93"/>
      <c r="C112" s="93"/>
      <c r="D112" s="93"/>
      <c r="E112" s="80"/>
      <c r="F112" s="68"/>
      <c r="G112" s="196"/>
      <c r="H112" s="77"/>
      <c r="I112" s="77"/>
      <c r="J112" s="138"/>
      <c r="K112" s="138"/>
      <c r="L112" s="138"/>
      <c r="M112" s="165"/>
      <c r="N112" s="138"/>
      <c r="O112" s="134"/>
      <c r="P112" s="151"/>
      <c r="Q112" s="161"/>
      <c r="R112" s="134"/>
      <c r="S112" s="166"/>
    </row>
    <row r="113" spans="1:19" ht="21" customHeight="1" x14ac:dyDescent="0.2">
      <c r="A113" s="93"/>
      <c r="B113" s="93"/>
      <c r="C113" s="93"/>
      <c r="D113" s="93"/>
      <c r="E113" s="80"/>
      <c r="F113" s="68"/>
      <c r="G113" s="162"/>
      <c r="H113" s="106"/>
      <c r="I113" s="106"/>
      <c r="J113" s="127"/>
      <c r="K113" s="127"/>
      <c r="L113" s="127"/>
      <c r="M113" s="165"/>
      <c r="N113" s="138"/>
      <c r="O113" s="134"/>
      <c r="P113" s="151"/>
      <c r="Q113" s="161"/>
      <c r="R113" s="134"/>
      <c r="S113" s="166"/>
    </row>
    <row r="114" spans="1:19" ht="21" customHeight="1" x14ac:dyDescent="0.2">
      <c r="A114" s="93"/>
      <c r="B114" s="93"/>
      <c r="C114" s="93"/>
      <c r="D114" s="93"/>
      <c r="E114" s="80"/>
      <c r="F114" s="68"/>
      <c r="G114" s="162"/>
      <c r="H114" s="106"/>
      <c r="I114" s="106"/>
      <c r="J114" s="127"/>
      <c r="K114" s="127"/>
      <c r="L114" s="127"/>
      <c r="M114" s="165"/>
      <c r="N114" s="127"/>
      <c r="O114" s="134"/>
      <c r="P114" s="151"/>
      <c r="Q114" s="161"/>
      <c r="R114" s="134"/>
      <c r="S114" s="167"/>
    </row>
    <row r="115" spans="1:19" ht="21" customHeight="1" x14ac:dyDescent="0.2">
      <c r="A115" s="93"/>
      <c r="B115" s="93"/>
      <c r="C115" s="93"/>
      <c r="D115" s="93"/>
      <c r="E115" s="80"/>
      <c r="F115" s="68"/>
      <c r="G115" s="162"/>
      <c r="H115" s="106"/>
      <c r="I115" s="106"/>
      <c r="J115" s="138"/>
      <c r="K115" s="138"/>
      <c r="L115" s="138"/>
      <c r="M115" s="165"/>
      <c r="N115" s="138"/>
      <c r="O115" s="134"/>
      <c r="P115" s="151"/>
      <c r="Q115" s="161"/>
      <c r="R115" s="134"/>
      <c r="S115" s="167"/>
    </row>
    <row r="116" spans="1:19" ht="21" customHeight="1" x14ac:dyDescent="0.2">
      <c r="A116" s="93"/>
      <c r="B116" s="93"/>
      <c r="C116" s="93"/>
      <c r="D116" s="93"/>
      <c r="E116" s="80"/>
      <c r="F116" s="68"/>
      <c r="G116" s="162"/>
      <c r="H116" s="106"/>
      <c r="I116" s="106"/>
      <c r="J116" s="138"/>
      <c r="K116" s="138"/>
      <c r="L116" s="138"/>
      <c r="M116" s="165"/>
      <c r="N116" s="138"/>
      <c r="O116" s="134"/>
      <c r="P116" s="151"/>
      <c r="Q116" s="161"/>
      <c r="R116" s="134"/>
      <c r="S116" s="167"/>
    </row>
    <row r="117" spans="1:19" ht="21" customHeight="1" x14ac:dyDescent="0.2">
      <c r="A117" s="93"/>
      <c r="B117" s="93"/>
      <c r="C117" s="93"/>
      <c r="D117" s="93"/>
      <c r="E117" s="80"/>
      <c r="F117" s="68"/>
      <c r="G117" s="196"/>
      <c r="H117" s="77"/>
      <c r="I117" s="77"/>
      <c r="J117" s="127"/>
      <c r="K117" s="127"/>
      <c r="L117" s="127"/>
      <c r="M117" s="165"/>
      <c r="N117" s="138"/>
      <c r="O117" s="134"/>
      <c r="P117" s="151"/>
      <c r="Q117" s="161"/>
      <c r="R117" s="134"/>
      <c r="S117" s="133"/>
    </row>
    <row r="118" spans="1:19" ht="21" customHeight="1" x14ac:dyDescent="0.2">
      <c r="A118" s="93"/>
      <c r="B118" s="93"/>
      <c r="C118" s="93"/>
      <c r="D118" s="93"/>
      <c r="E118" s="80"/>
      <c r="F118" s="68"/>
      <c r="G118" s="196"/>
      <c r="H118" s="77"/>
      <c r="I118" s="77"/>
      <c r="J118" s="138"/>
      <c r="K118" s="138"/>
      <c r="L118" s="138"/>
      <c r="M118" s="165"/>
      <c r="N118" s="138"/>
      <c r="O118" s="134"/>
      <c r="P118" s="151"/>
      <c r="Q118" s="81"/>
      <c r="R118" s="134"/>
      <c r="S118" s="133"/>
    </row>
    <row r="119" spans="1:19" ht="21" customHeight="1" x14ac:dyDescent="0.2">
      <c r="A119" s="93"/>
      <c r="B119" s="93"/>
      <c r="C119" s="93"/>
      <c r="D119" s="93"/>
      <c r="E119" s="80"/>
      <c r="F119" s="68"/>
      <c r="G119" s="196"/>
      <c r="H119" s="77"/>
      <c r="I119" s="77"/>
      <c r="J119" s="138"/>
      <c r="K119" s="138"/>
      <c r="L119" s="138"/>
      <c r="M119" s="165"/>
      <c r="N119" s="138"/>
      <c r="O119" s="134"/>
      <c r="P119" s="151"/>
      <c r="Q119" s="81"/>
      <c r="R119" s="134"/>
      <c r="S119" s="133"/>
    </row>
    <row r="120" spans="1:19" ht="21" customHeight="1" x14ac:dyDescent="0.2">
      <c r="A120" s="93"/>
      <c r="B120" s="93"/>
      <c r="C120" s="93"/>
      <c r="D120" s="93"/>
      <c r="E120" s="80"/>
      <c r="F120" s="68"/>
      <c r="G120" s="196"/>
      <c r="H120" s="77"/>
      <c r="I120" s="77"/>
      <c r="J120" s="138"/>
      <c r="K120" s="138"/>
      <c r="L120" s="138"/>
      <c r="M120" s="165"/>
      <c r="N120" s="138"/>
      <c r="O120" s="134"/>
      <c r="P120" s="151"/>
      <c r="Q120" s="81"/>
      <c r="R120" s="134"/>
      <c r="S120" s="133"/>
    </row>
    <row r="121" spans="1:19" ht="21" customHeight="1" x14ac:dyDescent="0.2">
      <c r="A121" s="93"/>
      <c r="B121" s="93"/>
      <c r="C121" s="93"/>
      <c r="D121" s="93"/>
      <c r="E121" s="80"/>
      <c r="F121" s="68"/>
      <c r="G121" s="196"/>
      <c r="H121" s="77"/>
      <c r="I121" s="77"/>
      <c r="J121" s="138"/>
      <c r="K121" s="138"/>
      <c r="L121" s="138"/>
      <c r="M121" s="165"/>
      <c r="N121" s="138"/>
      <c r="O121" s="134"/>
      <c r="P121" s="151"/>
      <c r="Q121" s="95"/>
      <c r="R121" s="134"/>
      <c r="S121" s="133"/>
    </row>
    <row r="122" spans="1:19" ht="21" customHeight="1" x14ac:dyDescent="0.2">
      <c r="A122" s="93"/>
      <c r="B122" s="93"/>
      <c r="C122" s="93"/>
      <c r="D122" s="93"/>
      <c r="E122" s="80"/>
      <c r="F122" s="68"/>
      <c r="G122" s="196"/>
      <c r="H122" s="77"/>
      <c r="I122" s="77"/>
      <c r="J122" s="138"/>
      <c r="K122" s="138"/>
      <c r="L122" s="138"/>
      <c r="M122" s="165"/>
      <c r="N122" s="138"/>
      <c r="O122" s="134"/>
      <c r="P122" s="151"/>
      <c r="Q122" s="95"/>
      <c r="R122" s="134"/>
      <c r="S122" s="168"/>
    </row>
    <row r="123" spans="1:19" ht="21" customHeight="1" x14ac:dyDescent="0.2">
      <c r="A123" s="93"/>
      <c r="B123" s="93"/>
      <c r="C123" s="93"/>
      <c r="D123" s="93"/>
      <c r="E123" s="80"/>
      <c r="F123" s="68"/>
      <c r="G123" s="196"/>
      <c r="H123" s="77"/>
      <c r="I123" s="77"/>
      <c r="J123" s="138"/>
      <c r="K123" s="138"/>
      <c r="L123" s="138"/>
      <c r="M123" s="165"/>
      <c r="N123" s="138"/>
      <c r="O123" s="134"/>
      <c r="P123" s="151"/>
      <c r="Q123" s="95"/>
      <c r="R123" s="134"/>
      <c r="S123" s="152"/>
    </row>
    <row r="124" spans="1:19" ht="21" customHeight="1" x14ac:dyDescent="0.2">
      <c r="A124" s="93"/>
      <c r="B124" s="93"/>
      <c r="C124" s="93"/>
      <c r="D124" s="138"/>
      <c r="E124" s="138"/>
      <c r="F124" s="68"/>
      <c r="G124" s="196"/>
      <c r="H124" s="77"/>
      <c r="I124" s="77"/>
      <c r="J124" s="138"/>
      <c r="K124" s="138"/>
      <c r="L124" s="138"/>
      <c r="M124" s="165"/>
      <c r="N124" s="138"/>
      <c r="O124" s="134"/>
      <c r="P124" s="151"/>
      <c r="Q124" s="95"/>
      <c r="R124" s="134"/>
      <c r="S124" s="152"/>
    </row>
    <row r="125" spans="1:19" ht="21" customHeight="1" x14ac:dyDescent="0.2">
      <c r="A125" s="93"/>
      <c r="B125" s="93"/>
      <c r="C125" s="93"/>
      <c r="D125" s="138"/>
      <c r="E125" s="138"/>
      <c r="F125" s="68"/>
      <c r="G125" s="196"/>
      <c r="H125" s="77"/>
      <c r="I125" s="77"/>
      <c r="J125" s="138"/>
      <c r="K125" s="138"/>
      <c r="L125" s="138"/>
      <c r="M125" s="165"/>
      <c r="N125" s="138"/>
      <c r="O125" s="134"/>
      <c r="P125" s="151"/>
      <c r="Q125" s="95"/>
      <c r="R125" s="134"/>
      <c r="S125" s="152"/>
    </row>
    <row r="126" spans="1:19" ht="21" customHeight="1" x14ac:dyDescent="0.2">
      <c r="A126" s="93"/>
      <c r="B126" s="93"/>
      <c r="C126" s="93"/>
      <c r="D126" s="138"/>
      <c r="E126" s="138"/>
      <c r="F126" s="68"/>
      <c r="G126" s="196"/>
      <c r="H126" s="77"/>
      <c r="I126" s="77"/>
      <c r="J126" s="138"/>
      <c r="K126" s="138"/>
      <c r="L126" s="138"/>
      <c r="M126" s="165"/>
      <c r="N126" s="138"/>
      <c r="O126" s="134"/>
      <c r="P126" s="151"/>
      <c r="Q126" s="95"/>
      <c r="R126" s="134"/>
      <c r="S126" s="169"/>
    </row>
    <row r="127" spans="1:19" ht="21" customHeight="1" x14ac:dyDescent="0.2">
      <c r="A127" s="93"/>
      <c r="B127" s="93"/>
      <c r="C127" s="93"/>
      <c r="D127" s="138"/>
      <c r="E127" s="138"/>
      <c r="F127" s="68"/>
      <c r="G127" s="196"/>
      <c r="H127" s="77"/>
      <c r="I127" s="77"/>
      <c r="J127" s="138"/>
      <c r="K127" s="138"/>
      <c r="L127" s="138"/>
      <c r="M127" s="165"/>
      <c r="N127" s="138"/>
      <c r="O127" s="134"/>
      <c r="P127" s="151"/>
      <c r="Q127" s="95"/>
      <c r="R127" s="134"/>
      <c r="S127" s="78"/>
    </row>
    <row r="128" spans="1:19" ht="21" customHeight="1" x14ac:dyDescent="0.2">
      <c r="A128" s="93"/>
      <c r="B128" s="93"/>
      <c r="C128" s="93"/>
      <c r="D128" s="138"/>
      <c r="E128" s="138"/>
      <c r="F128" s="68"/>
      <c r="G128" s="162"/>
      <c r="H128" s="106"/>
      <c r="I128" s="106"/>
      <c r="J128" s="138"/>
      <c r="K128" s="138"/>
      <c r="L128" s="138"/>
      <c r="M128" s="165"/>
      <c r="N128" s="138"/>
      <c r="O128" s="134"/>
      <c r="P128" s="151"/>
      <c r="Q128" s="95"/>
      <c r="R128" s="134"/>
      <c r="S128" s="78"/>
    </row>
    <row r="129" spans="1:19" ht="21" customHeight="1" x14ac:dyDescent="0.2">
      <c r="A129" s="93"/>
      <c r="B129" s="93"/>
      <c r="C129" s="93"/>
      <c r="D129" s="138"/>
      <c r="E129" s="138"/>
      <c r="F129" s="68"/>
      <c r="G129" s="162"/>
      <c r="H129" s="106"/>
      <c r="I129" s="106"/>
      <c r="J129" s="138"/>
      <c r="K129" s="138"/>
      <c r="L129" s="138"/>
      <c r="M129" s="165"/>
      <c r="N129" s="138"/>
      <c r="O129" s="134"/>
      <c r="P129" s="151"/>
      <c r="Q129" s="81"/>
      <c r="R129" s="134"/>
      <c r="S129" s="78"/>
    </row>
    <row r="130" spans="1:19" ht="21" customHeight="1" x14ac:dyDescent="0.2">
      <c r="A130" s="93"/>
      <c r="B130" s="93"/>
      <c r="C130" s="93"/>
      <c r="D130" s="138"/>
      <c r="E130" s="138"/>
      <c r="F130" s="68"/>
      <c r="G130" s="196"/>
      <c r="H130" s="77"/>
      <c r="I130" s="77"/>
      <c r="J130" s="138"/>
      <c r="K130" s="138"/>
      <c r="L130" s="138"/>
      <c r="M130" s="165"/>
      <c r="N130" s="138"/>
      <c r="O130" s="134"/>
      <c r="P130" s="151"/>
      <c r="Q130" s="170"/>
      <c r="R130" s="134"/>
      <c r="S130" s="78"/>
    </row>
    <row r="131" spans="1:19" ht="21" customHeight="1" x14ac:dyDescent="0.2">
      <c r="A131" s="93"/>
      <c r="B131" s="93"/>
      <c r="C131" s="93"/>
      <c r="D131" s="138"/>
      <c r="E131" s="138"/>
      <c r="F131" s="68"/>
      <c r="G131" s="162"/>
      <c r="H131" s="106"/>
      <c r="I131" s="106"/>
      <c r="J131" s="138"/>
      <c r="K131" s="138"/>
      <c r="L131" s="138"/>
      <c r="M131" s="165"/>
      <c r="N131" s="138"/>
      <c r="O131" s="134"/>
      <c r="P131" s="151"/>
      <c r="Q131" s="171"/>
      <c r="R131" s="134"/>
      <c r="S131" s="152"/>
    </row>
    <row r="132" spans="1:19" ht="21" customHeight="1" x14ac:dyDescent="0.2">
      <c r="A132" s="93"/>
      <c r="B132" s="93"/>
      <c r="C132" s="93"/>
      <c r="D132" s="138"/>
      <c r="E132" s="138"/>
      <c r="F132" s="68"/>
      <c r="G132" s="162"/>
      <c r="H132" s="106"/>
      <c r="I132" s="106"/>
      <c r="J132" s="138"/>
      <c r="K132" s="138"/>
      <c r="L132" s="138"/>
      <c r="M132" s="165"/>
      <c r="N132" s="138"/>
      <c r="O132" s="134"/>
      <c r="P132" s="151"/>
      <c r="Q132" s="162"/>
      <c r="R132" s="134"/>
      <c r="S132" s="78"/>
    </row>
    <row r="133" spans="1:19" ht="21" customHeight="1" x14ac:dyDescent="0.2">
      <c r="A133" s="93"/>
      <c r="B133" s="93"/>
      <c r="C133" s="93"/>
      <c r="D133" s="138"/>
      <c r="E133" s="138"/>
      <c r="F133" s="68"/>
      <c r="G133" s="162"/>
      <c r="H133" s="106"/>
      <c r="I133" s="106"/>
      <c r="J133" s="138"/>
      <c r="K133" s="138"/>
      <c r="L133" s="138"/>
      <c r="M133" s="165"/>
      <c r="N133" s="138"/>
      <c r="O133" s="134"/>
      <c r="P133" s="151"/>
      <c r="Q133" s="81"/>
      <c r="R133" s="134"/>
      <c r="S133" s="78"/>
    </row>
    <row r="134" spans="1:19" ht="21" customHeight="1" x14ac:dyDescent="0.2">
      <c r="A134" s="93"/>
      <c r="B134" s="93"/>
      <c r="C134" s="93"/>
      <c r="D134" s="138"/>
      <c r="E134" s="138"/>
      <c r="F134" s="68"/>
      <c r="G134" s="162"/>
      <c r="H134" s="106"/>
      <c r="I134" s="106"/>
      <c r="J134" s="138"/>
      <c r="K134" s="138"/>
      <c r="L134" s="138"/>
      <c r="M134" s="165"/>
      <c r="N134" s="138"/>
      <c r="O134" s="134"/>
      <c r="P134" s="151"/>
      <c r="Q134" s="81"/>
      <c r="R134" s="134"/>
      <c r="S134" s="78"/>
    </row>
    <row r="135" spans="1:19" ht="21" customHeight="1" x14ac:dyDescent="0.2">
      <c r="A135" s="93"/>
      <c r="B135" s="93"/>
      <c r="C135" s="93"/>
      <c r="D135" s="138"/>
      <c r="E135" s="138"/>
      <c r="F135" s="68"/>
      <c r="G135" s="196"/>
      <c r="H135" s="77"/>
      <c r="I135" s="77"/>
      <c r="J135" s="138"/>
      <c r="K135" s="138"/>
      <c r="L135" s="138"/>
      <c r="M135" s="165"/>
      <c r="N135" s="138"/>
      <c r="O135" s="134"/>
      <c r="P135" s="151"/>
      <c r="Q135" s="81"/>
      <c r="R135" s="134"/>
      <c r="S135" s="78"/>
    </row>
    <row r="136" spans="1:19" ht="21" customHeight="1" x14ac:dyDescent="0.2">
      <c r="A136" s="93"/>
      <c r="B136" s="93"/>
      <c r="C136" s="93"/>
      <c r="D136" s="138"/>
      <c r="E136" s="138"/>
      <c r="F136" s="68"/>
      <c r="G136" s="162"/>
      <c r="H136" s="106"/>
      <c r="I136" s="106"/>
      <c r="J136" s="138"/>
      <c r="K136" s="138"/>
      <c r="L136" s="138"/>
      <c r="M136" s="165"/>
      <c r="N136" s="138"/>
      <c r="O136" s="134"/>
      <c r="P136" s="151"/>
      <c r="Q136" s="81"/>
      <c r="R136" s="162"/>
      <c r="S136" s="78"/>
    </row>
    <row r="137" spans="1:19" ht="21" customHeight="1" x14ac:dyDescent="0.2">
      <c r="A137" s="93"/>
      <c r="B137" s="93"/>
      <c r="C137" s="93"/>
      <c r="D137" s="138"/>
      <c r="E137" s="138"/>
      <c r="F137" s="68"/>
      <c r="G137" s="162"/>
      <c r="H137" s="106"/>
      <c r="I137" s="106"/>
      <c r="J137" s="138"/>
      <c r="K137" s="138"/>
      <c r="L137" s="138"/>
      <c r="M137" s="165"/>
      <c r="N137" s="138"/>
      <c r="O137" s="134"/>
      <c r="P137" s="151"/>
      <c r="Q137" s="81"/>
      <c r="R137" s="162"/>
      <c r="S137" s="78"/>
    </row>
    <row r="138" spans="1:19" ht="21" customHeight="1" x14ac:dyDescent="0.2">
      <c r="A138" s="93"/>
      <c r="B138" s="93"/>
      <c r="C138" s="93"/>
      <c r="D138" s="138"/>
      <c r="E138" s="138"/>
      <c r="F138" s="68"/>
      <c r="G138" s="162"/>
      <c r="H138" s="106"/>
      <c r="I138" s="106"/>
      <c r="J138" s="138"/>
      <c r="K138" s="138"/>
      <c r="L138" s="138"/>
      <c r="M138" s="165"/>
      <c r="N138" s="138"/>
      <c r="O138" s="134"/>
      <c r="P138" s="151"/>
      <c r="Q138" s="81"/>
      <c r="R138" s="162"/>
      <c r="S138" s="78"/>
    </row>
    <row r="139" spans="1:19" ht="21" customHeight="1" x14ac:dyDescent="0.2">
      <c r="A139" s="93"/>
      <c r="B139" s="93"/>
      <c r="C139" s="93"/>
      <c r="D139" s="138"/>
      <c r="E139" s="138"/>
      <c r="F139" s="68"/>
      <c r="G139" s="162"/>
      <c r="H139" s="106"/>
      <c r="I139" s="106"/>
      <c r="J139" s="138"/>
      <c r="K139" s="138"/>
      <c r="L139" s="138"/>
      <c r="M139" s="165"/>
      <c r="N139" s="138"/>
      <c r="O139" s="134"/>
      <c r="P139" s="151"/>
      <c r="Q139" s="81"/>
      <c r="R139" s="162"/>
      <c r="S139" s="78"/>
    </row>
    <row r="140" spans="1:19" ht="21" customHeight="1" x14ac:dyDescent="0.2">
      <c r="A140" s="93"/>
      <c r="B140" s="93"/>
      <c r="C140" s="93"/>
      <c r="D140" s="138"/>
      <c r="E140" s="138"/>
      <c r="F140" s="68"/>
      <c r="G140" s="196"/>
      <c r="H140" s="77"/>
      <c r="I140" s="77"/>
      <c r="J140" s="138"/>
      <c r="K140" s="138"/>
      <c r="L140" s="138"/>
      <c r="M140" s="165"/>
      <c r="N140" s="138"/>
      <c r="O140" s="134"/>
      <c r="P140" s="151"/>
      <c r="Q140" s="81"/>
      <c r="R140" s="162"/>
      <c r="S140" s="78"/>
    </row>
    <row r="141" spans="1:19" ht="21" customHeight="1" x14ac:dyDescent="0.2">
      <c r="A141" s="93"/>
      <c r="B141" s="93"/>
      <c r="C141" s="93"/>
      <c r="D141" s="138"/>
      <c r="E141" s="138"/>
      <c r="F141" s="68"/>
      <c r="G141" s="162"/>
      <c r="H141" s="106"/>
      <c r="I141" s="106"/>
      <c r="J141" s="138"/>
      <c r="K141" s="138"/>
      <c r="L141" s="138"/>
      <c r="M141" s="165"/>
      <c r="N141" s="138"/>
      <c r="O141" s="134"/>
      <c r="P141" s="151"/>
      <c r="Q141" s="81"/>
      <c r="R141" s="162"/>
      <c r="S141" s="78"/>
    </row>
    <row r="142" spans="1:19" ht="21" customHeight="1" x14ac:dyDescent="0.2">
      <c r="A142" s="93"/>
      <c r="B142" s="93"/>
      <c r="C142" s="93"/>
      <c r="D142" s="138"/>
      <c r="E142" s="138"/>
      <c r="F142" s="68"/>
      <c r="G142" s="196"/>
      <c r="H142" s="77"/>
      <c r="I142" s="77"/>
      <c r="J142" s="138"/>
      <c r="K142" s="138"/>
      <c r="L142" s="138"/>
      <c r="M142" s="165"/>
      <c r="N142" s="138"/>
      <c r="O142" s="134"/>
      <c r="P142" s="151"/>
      <c r="Q142" s="81"/>
      <c r="R142" s="162"/>
      <c r="S142" s="78"/>
    </row>
    <row r="143" spans="1:19" ht="21" customHeight="1" x14ac:dyDescent="0.2">
      <c r="A143" s="93"/>
      <c r="B143" s="93"/>
      <c r="C143" s="93"/>
      <c r="D143" s="138"/>
      <c r="E143" s="138"/>
      <c r="F143" s="68"/>
      <c r="G143" s="162"/>
      <c r="H143" s="106"/>
      <c r="I143" s="106"/>
      <c r="J143" s="138"/>
      <c r="K143" s="138"/>
      <c r="L143" s="138"/>
      <c r="M143" s="165"/>
      <c r="N143" s="138"/>
      <c r="O143" s="134"/>
      <c r="P143" s="151"/>
      <c r="Q143" s="81"/>
      <c r="R143" s="162"/>
      <c r="S143" s="172"/>
    </row>
    <row r="144" spans="1:19" ht="21" customHeight="1" x14ac:dyDescent="0.2">
      <c r="A144" s="93"/>
      <c r="B144" s="93"/>
      <c r="C144" s="93"/>
      <c r="D144" s="138"/>
      <c r="E144" s="138"/>
      <c r="F144" s="68"/>
      <c r="G144" s="196"/>
      <c r="H144" s="77"/>
      <c r="I144" s="77"/>
      <c r="J144" s="138"/>
      <c r="K144" s="138"/>
      <c r="L144" s="138"/>
      <c r="M144" s="165"/>
      <c r="N144" s="138"/>
      <c r="O144" s="134"/>
      <c r="P144" s="151"/>
      <c r="Q144" s="81"/>
      <c r="R144" s="162"/>
      <c r="S144" s="173"/>
    </row>
    <row r="145" spans="1:19" ht="21" customHeight="1" x14ac:dyDescent="0.2">
      <c r="A145" s="93"/>
      <c r="B145" s="93"/>
      <c r="C145" s="93"/>
      <c r="D145" s="138"/>
      <c r="E145" s="138"/>
      <c r="F145" s="68"/>
      <c r="G145" s="162"/>
      <c r="H145" s="106"/>
      <c r="I145" s="106"/>
      <c r="J145" s="138"/>
      <c r="K145" s="138"/>
      <c r="L145" s="138"/>
      <c r="M145" s="165"/>
      <c r="N145" s="138"/>
      <c r="O145" s="134"/>
      <c r="P145" s="151"/>
      <c r="Q145" s="81"/>
      <c r="R145" s="162"/>
      <c r="S145" s="172"/>
    </row>
    <row r="146" spans="1:19" ht="21" customHeight="1" x14ac:dyDescent="0.2">
      <c r="A146" s="93"/>
      <c r="B146" s="93"/>
      <c r="C146" s="93"/>
      <c r="D146" s="138"/>
      <c r="E146" s="138"/>
      <c r="F146" s="68"/>
      <c r="G146" s="162"/>
      <c r="H146" s="106"/>
      <c r="I146" s="106"/>
      <c r="J146" s="138"/>
      <c r="K146" s="138"/>
      <c r="L146" s="138"/>
      <c r="M146" s="165"/>
      <c r="N146" s="138"/>
      <c r="O146" s="134"/>
      <c r="P146" s="151"/>
      <c r="Q146" s="162"/>
      <c r="R146" s="162"/>
      <c r="S146" s="172"/>
    </row>
    <row r="147" spans="1:19" ht="21" customHeight="1" x14ac:dyDescent="0.2">
      <c r="A147" s="93"/>
      <c r="B147" s="93"/>
      <c r="C147" s="93"/>
      <c r="D147" s="138"/>
      <c r="E147" s="138"/>
      <c r="F147" s="68"/>
      <c r="G147" s="162"/>
      <c r="H147" s="106"/>
      <c r="I147" s="106"/>
      <c r="J147" s="138"/>
      <c r="K147" s="138"/>
      <c r="L147" s="138"/>
      <c r="M147" s="165"/>
      <c r="N147" s="138"/>
      <c r="O147" s="134"/>
      <c r="P147" s="151"/>
      <c r="Q147" s="162"/>
      <c r="R147" s="162"/>
      <c r="S147" s="172"/>
    </row>
    <row r="148" spans="1:19" ht="21" customHeight="1" x14ac:dyDescent="0.2">
      <c r="A148" s="95"/>
      <c r="B148" s="95"/>
      <c r="C148" s="95"/>
      <c r="D148" s="138"/>
      <c r="E148" s="138"/>
      <c r="F148" s="68"/>
      <c r="G148" s="162"/>
      <c r="H148" s="106"/>
      <c r="I148" s="106"/>
      <c r="J148" s="138"/>
      <c r="K148" s="138"/>
      <c r="L148" s="138"/>
      <c r="M148" s="165"/>
      <c r="N148" s="138"/>
      <c r="O148" s="134"/>
      <c r="P148" s="151"/>
      <c r="Q148" s="162"/>
      <c r="R148" s="162"/>
      <c r="S148" s="172"/>
    </row>
    <row r="149" spans="1:19" ht="21" customHeight="1" x14ac:dyDescent="0.2">
      <c r="A149" s="93"/>
      <c r="B149" s="93"/>
      <c r="C149" s="93"/>
      <c r="D149" s="138"/>
      <c r="E149" s="138"/>
      <c r="F149" s="68"/>
      <c r="G149" s="196"/>
      <c r="H149" s="77"/>
      <c r="I149" s="77"/>
      <c r="J149" s="138"/>
      <c r="K149" s="138"/>
      <c r="L149" s="138"/>
      <c r="M149" s="165"/>
      <c r="N149" s="138"/>
      <c r="O149" s="134"/>
      <c r="P149" s="151"/>
      <c r="Q149" s="81"/>
      <c r="R149" s="162"/>
      <c r="S149" s="172"/>
    </row>
    <row r="150" spans="1:19" ht="21" customHeight="1" x14ac:dyDescent="0.2">
      <c r="A150" s="93"/>
      <c r="B150" s="93"/>
      <c r="C150" s="93"/>
      <c r="D150" s="138"/>
      <c r="E150" s="138"/>
      <c r="F150" s="68"/>
      <c r="G150" s="196"/>
      <c r="H150" s="77"/>
      <c r="I150" s="77"/>
      <c r="J150" s="138"/>
      <c r="K150" s="138"/>
      <c r="L150" s="138"/>
      <c r="M150" s="174"/>
      <c r="N150" s="174"/>
      <c r="O150" s="134"/>
      <c r="P150" s="151"/>
      <c r="Q150" s="81"/>
      <c r="R150" s="162"/>
      <c r="S150" s="168"/>
    </row>
    <row r="151" spans="1:19" ht="21" customHeight="1" x14ac:dyDescent="0.2">
      <c r="A151" s="93"/>
      <c r="B151" s="93"/>
      <c r="C151" s="93"/>
      <c r="D151" s="138"/>
      <c r="E151" s="138"/>
      <c r="F151" s="68"/>
      <c r="G151" s="162"/>
      <c r="H151" s="106"/>
      <c r="I151" s="106"/>
      <c r="J151" s="138"/>
      <c r="K151" s="138"/>
      <c r="L151" s="138"/>
      <c r="M151" s="165"/>
      <c r="N151" s="81"/>
      <c r="O151" s="134"/>
      <c r="P151" s="151"/>
      <c r="Q151" s="162"/>
      <c r="R151" s="162"/>
      <c r="S151" s="168"/>
    </row>
    <row r="152" spans="1:19" ht="21" customHeight="1" x14ac:dyDescent="0.2">
      <c r="A152" s="93"/>
      <c r="B152" s="93"/>
      <c r="C152" s="93"/>
      <c r="D152" s="138"/>
      <c r="E152" s="138"/>
      <c r="F152" s="68"/>
      <c r="G152" s="162"/>
      <c r="H152" s="106"/>
      <c r="I152" s="106"/>
      <c r="J152" s="138"/>
      <c r="K152" s="138"/>
      <c r="L152" s="138"/>
      <c r="M152" s="175"/>
      <c r="N152" s="81"/>
      <c r="O152" s="134"/>
      <c r="P152" s="151"/>
      <c r="Q152" s="162"/>
      <c r="R152" s="162"/>
      <c r="S152" s="168"/>
    </row>
    <row r="153" spans="1:19" ht="21" customHeight="1" x14ac:dyDescent="0.2">
      <c r="A153" s="93"/>
      <c r="B153" s="93"/>
      <c r="C153" s="93"/>
      <c r="D153" s="176"/>
      <c r="E153" s="177"/>
      <c r="F153" s="68"/>
      <c r="G153" s="196"/>
      <c r="H153" s="77"/>
      <c r="I153" s="77"/>
      <c r="J153" s="178"/>
      <c r="K153" s="82"/>
      <c r="L153" s="179"/>
      <c r="M153" s="175"/>
      <c r="N153" s="81"/>
      <c r="O153" s="134"/>
      <c r="P153" s="151"/>
      <c r="Q153" s="162"/>
      <c r="R153" s="162"/>
      <c r="S153" s="78"/>
    </row>
    <row r="154" spans="1:19" ht="21" customHeight="1" x14ac:dyDescent="0.2">
      <c r="A154" s="180"/>
      <c r="B154" s="180"/>
      <c r="C154" s="180"/>
      <c r="D154" s="138"/>
      <c r="E154" s="152"/>
      <c r="F154" s="68"/>
      <c r="G154" s="162"/>
      <c r="H154" s="106"/>
      <c r="I154" s="106"/>
      <c r="J154" s="181"/>
      <c r="K154" s="81"/>
      <c r="L154" s="181"/>
      <c r="M154" s="182"/>
      <c r="N154" s="183"/>
      <c r="O154" s="134"/>
      <c r="P154" s="151"/>
      <c r="Q154" s="162"/>
      <c r="R154" s="162"/>
      <c r="S154" s="78"/>
    </row>
    <row r="155" spans="1:19" ht="21" customHeight="1" x14ac:dyDescent="0.2">
      <c r="A155" s="180"/>
      <c r="B155" s="180"/>
      <c r="C155" s="180"/>
      <c r="D155" s="138"/>
      <c r="E155" s="152"/>
      <c r="F155" s="68"/>
      <c r="G155" s="162"/>
      <c r="H155" s="106"/>
      <c r="I155" s="106"/>
      <c r="J155" s="181"/>
      <c r="K155" s="81"/>
      <c r="L155" s="181"/>
      <c r="M155" s="182"/>
      <c r="N155" s="183"/>
      <c r="O155" s="134"/>
      <c r="P155" s="151"/>
      <c r="Q155" s="81"/>
      <c r="R155" s="162"/>
      <c r="S155" s="167"/>
    </row>
    <row r="156" spans="1:19" ht="21" customHeight="1" x14ac:dyDescent="0.2">
      <c r="A156" s="180"/>
      <c r="B156" s="180"/>
      <c r="C156" s="180"/>
      <c r="D156" s="138"/>
      <c r="E156" s="152"/>
      <c r="F156" s="68"/>
      <c r="G156" s="196"/>
      <c r="H156" s="77"/>
      <c r="I156" s="77"/>
      <c r="J156" s="181"/>
      <c r="K156" s="81"/>
      <c r="L156" s="181"/>
      <c r="M156" s="184"/>
      <c r="N156" s="1"/>
      <c r="O156" s="134"/>
      <c r="P156" s="151"/>
      <c r="Q156" s="81"/>
      <c r="R156" s="162"/>
      <c r="S156" s="168"/>
    </row>
    <row r="157" spans="1:19" ht="21" customHeight="1" x14ac:dyDescent="0.2">
      <c r="A157" s="180"/>
      <c r="B157" s="180"/>
      <c r="C157" s="180"/>
      <c r="D157" s="138"/>
      <c r="E157" s="152"/>
      <c r="F157" s="68"/>
      <c r="G157" s="162"/>
      <c r="H157" s="106"/>
      <c r="I157" s="106"/>
      <c r="J157" s="167"/>
      <c r="K157" s="138"/>
      <c r="L157" s="183"/>
      <c r="M157" s="184"/>
      <c r="N157" s="1"/>
      <c r="O157" s="134"/>
      <c r="P157" s="151"/>
      <c r="Q157" s="81"/>
      <c r="R157" s="162"/>
      <c r="S157" s="164"/>
    </row>
    <row r="158" spans="1:19" ht="21" customHeight="1" x14ac:dyDescent="0.2">
      <c r="A158" s="180"/>
      <c r="B158" s="180"/>
      <c r="C158" s="180"/>
      <c r="D158" s="138"/>
      <c r="E158" s="152"/>
      <c r="F158" s="68"/>
      <c r="G158" s="196"/>
      <c r="H158" s="77"/>
      <c r="I158" s="77"/>
      <c r="J158" s="167"/>
      <c r="K158" s="138"/>
      <c r="L158" s="183"/>
      <c r="M158" s="184"/>
      <c r="N158" s="1"/>
      <c r="O158" s="134"/>
      <c r="P158" s="151"/>
      <c r="Q158" s="81"/>
      <c r="R158" s="162"/>
      <c r="S158" s="164"/>
    </row>
    <row r="159" spans="1:19" ht="21" customHeight="1" x14ac:dyDescent="0.2">
      <c r="A159" s="93"/>
      <c r="B159" s="93"/>
      <c r="C159" s="93"/>
      <c r="D159" s="93"/>
      <c r="E159" s="90"/>
      <c r="F159" s="68"/>
      <c r="G159" s="95"/>
      <c r="H159" s="95"/>
      <c r="I159" s="95"/>
      <c r="J159" s="79"/>
      <c r="K159" s="79"/>
      <c r="L159" s="1"/>
      <c r="M159" s="184"/>
      <c r="N159" s="1"/>
      <c r="O159" s="134"/>
      <c r="P159" s="151"/>
      <c r="Q159" s="95"/>
      <c r="R159" s="95"/>
      <c r="S159" s="125"/>
    </row>
    <row r="160" spans="1:19" ht="21" customHeight="1" x14ac:dyDescent="0.2">
      <c r="A160" s="93"/>
      <c r="B160" s="93"/>
      <c r="C160" s="93"/>
      <c r="D160" s="93"/>
      <c r="E160" s="90"/>
      <c r="F160" s="68"/>
      <c r="G160" s="95"/>
      <c r="H160" s="95"/>
      <c r="I160" s="95"/>
      <c r="J160" s="79"/>
      <c r="K160" s="79"/>
      <c r="L160" s="1"/>
      <c r="M160" s="95"/>
      <c r="N160" s="95"/>
      <c r="O160" s="134"/>
      <c r="P160" s="151"/>
      <c r="Q160" s="95"/>
      <c r="R160" s="95"/>
      <c r="S160" s="125"/>
    </row>
    <row r="161" spans="1:34" ht="27" customHeight="1" x14ac:dyDescent="0.2">
      <c r="A161" s="93"/>
      <c r="B161" s="93"/>
      <c r="C161" s="93"/>
      <c r="D161" s="93"/>
      <c r="E161" s="90"/>
      <c r="F161" s="68"/>
      <c r="G161" s="95"/>
      <c r="H161" s="95"/>
      <c r="I161" s="95"/>
      <c r="J161" s="79"/>
      <c r="K161" s="79"/>
      <c r="L161" s="1"/>
      <c r="M161" s="95"/>
      <c r="N161" s="95"/>
      <c r="O161" s="134"/>
      <c r="P161" s="151"/>
      <c r="Q161" s="95"/>
      <c r="R161" s="95"/>
      <c r="S161" s="80"/>
    </row>
    <row r="162" spans="1:34" ht="27" customHeight="1" x14ac:dyDescent="0.2">
      <c r="A162" s="93"/>
      <c r="B162" s="93"/>
      <c r="C162" s="93"/>
      <c r="D162" s="93"/>
      <c r="E162" s="90"/>
      <c r="F162" s="68"/>
      <c r="G162" s="95"/>
      <c r="H162" s="95"/>
      <c r="I162" s="95"/>
      <c r="J162" s="79"/>
      <c r="K162" s="79"/>
      <c r="L162" s="1"/>
      <c r="M162" s="95"/>
      <c r="N162" s="95"/>
      <c r="O162" s="134"/>
      <c r="P162" s="151"/>
      <c r="Q162" s="95"/>
      <c r="R162" s="95"/>
      <c r="S162" s="80"/>
    </row>
    <row r="163" spans="1:34" ht="27" customHeight="1" x14ac:dyDescent="0.2">
      <c r="A163" s="95"/>
      <c r="B163" s="95"/>
      <c r="C163" s="95"/>
      <c r="D163" s="95"/>
      <c r="E163" s="95"/>
      <c r="F163" s="95"/>
      <c r="G163" s="95"/>
      <c r="H163" s="95"/>
      <c r="I163" s="95"/>
      <c r="J163" s="95"/>
      <c r="K163" s="95"/>
      <c r="L163" s="95"/>
      <c r="M163" s="95"/>
      <c r="N163" s="95"/>
      <c r="O163" s="134"/>
      <c r="P163" s="151"/>
      <c r="Q163" s="95"/>
      <c r="R163" s="95"/>
      <c r="S163" s="93"/>
      <c r="T163" s="93"/>
      <c r="U163" s="93"/>
      <c r="V163" s="93"/>
      <c r="W163" s="93"/>
      <c r="X163" s="93"/>
      <c r="Y163" s="93"/>
      <c r="Z163" s="93"/>
      <c r="AA163" s="93"/>
      <c r="AB163" s="93"/>
      <c r="AC163" s="93"/>
      <c r="AD163" s="93"/>
      <c r="AE163" s="93"/>
      <c r="AF163" s="93"/>
      <c r="AG163" s="93"/>
      <c r="AH163" s="93"/>
    </row>
    <row r="164" spans="1:34" ht="27" customHeight="1" x14ac:dyDescent="0.2">
      <c r="A164" s="95"/>
      <c r="B164" s="95"/>
      <c r="C164" s="95"/>
      <c r="D164" s="95"/>
      <c r="E164" s="95"/>
      <c r="F164" s="95"/>
      <c r="G164" s="95"/>
      <c r="H164" s="95"/>
      <c r="I164" s="95"/>
      <c r="J164" s="95"/>
      <c r="K164" s="95"/>
      <c r="L164" s="95"/>
      <c r="M164" s="95"/>
      <c r="N164" s="95"/>
      <c r="O164" s="134"/>
      <c r="P164" s="151"/>
      <c r="Q164" s="95"/>
      <c r="R164" s="95"/>
      <c r="S164" s="93"/>
      <c r="T164" s="93"/>
      <c r="U164" s="93"/>
      <c r="V164" s="93"/>
      <c r="W164" s="93"/>
      <c r="X164" s="93"/>
      <c r="Y164" s="93"/>
      <c r="Z164" s="93"/>
      <c r="AA164" s="93"/>
      <c r="AB164" s="93"/>
      <c r="AC164" s="93"/>
      <c r="AD164" s="93"/>
      <c r="AE164" s="93"/>
      <c r="AF164" s="93"/>
      <c r="AG164" s="93"/>
      <c r="AH164" s="93"/>
    </row>
    <row r="165" spans="1:34" ht="27" customHeight="1" x14ac:dyDescent="0.2">
      <c r="A165" s="95"/>
      <c r="B165" s="95"/>
      <c r="C165" s="95"/>
      <c r="D165" s="95"/>
      <c r="E165" s="95"/>
      <c r="F165" s="95"/>
      <c r="G165" s="95"/>
      <c r="H165" s="95"/>
      <c r="I165" s="95"/>
      <c r="J165" s="95"/>
      <c r="K165" s="95"/>
      <c r="L165" s="95"/>
      <c r="M165" s="95"/>
      <c r="N165" s="95"/>
      <c r="O165" s="134"/>
      <c r="P165" s="151"/>
      <c r="Q165" s="95"/>
      <c r="R165" s="95"/>
      <c r="S165" s="93"/>
      <c r="T165" s="93"/>
      <c r="U165" s="93"/>
      <c r="V165" s="93"/>
      <c r="W165" s="93"/>
      <c r="X165" s="93"/>
      <c r="Y165" s="93"/>
      <c r="Z165" s="93"/>
      <c r="AA165" s="93"/>
      <c r="AB165" s="93"/>
      <c r="AC165" s="93"/>
      <c r="AD165" s="93"/>
      <c r="AE165" s="93"/>
      <c r="AF165" s="93"/>
      <c r="AG165" s="93"/>
      <c r="AH165" s="93"/>
    </row>
    <row r="166" spans="1:34" ht="27" customHeight="1" x14ac:dyDescent="0.2">
      <c r="A166" s="95"/>
      <c r="B166" s="95"/>
      <c r="C166" s="95"/>
      <c r="D166" s="95"/>
      <c r="E166" s="95"/>
      <c r="F166" s="95"/>
      <c r="G166" s="95"/>
      <c r="H166" s="95"/>
      <c r="I166" s="95"/>
      <c r="J166" s="95"/>
      <c r="K166" s="95"/>
      <c r="L166" s="95"/>
      <c r="M166" s="95"/>
      <c r="N166" s="95"/>
      <c r="O166" s="134"/>
      <c r="P166" s="151"/>
      <c r="Q166" s="95"/>
      <c r="R166" s="95"/>
      <c r="S166" s="93"/>
      <c r="T166" s="93"/>
      <c r="U166" s="93"/>
      <c r="V166" s="93"/>
      <c r="W166" s="93"/>
      <c r="X166" s="93"/>
      <c r="Y166" s="93"/>
      <c r="Z166" s="93"/>
      <c r="AA166" s="93"/>
      <c r="AB166" s="93"/>
      <c r="AC166" s="93"/>
      <c r="AD166" s="93"/>
      <c r="AE166" s="93"/>
      <c r="AF166" s="93"/>
      <c r="AG166" s="93"/>
      <c r="AH166" s="93"/>
    </row>
    <row r="167" spans="1:34" ht="27" customHeight="1" x14ac:dyDescent="0.2">
      <c r="A167" s="95"/>
      <c r="B167" s="95"/>
      <c r="C167" s="95"/>
      <c r="D167" s="95"/>
      <c r="E167" s="95"/>
      <c r="F167" s="95"/>
      <c r="G167" s="95"/>
      <c r="H167" s="95"/>
      <c r="I167" s="95"/>
      <c r="J167" s="95"/>
      <c r="K167" s="95"/>
      <c r="L167" s="95"/>
      <c r="M167" s="95"/>
      <c r="N167" s="95"/>
      <c r="O167" s="134"/>
      <c r="P167" s="151"/>
      <c r="Q167" s="95"/>
      <c r="R167" s="95"/>
      <c r="S167" s="93"/>
      <c r="T167" s="93"/>
      <c r="U167" s="93"/>
      <c r="V167" s="93"/>
      <c r="W167" s="93"/>
      <c r="X167" s="93"/>
      <c r="Y167" s="93"/>
      <c r="Z167" s="93"/>
      <c r="AA167" s="93"/>
      <c r="AB167" s="93"/>
      <c r="AC167" s="93"/>
      <c r="AD167" s="93"/>
      <c r="AE167" s="93"/>
      <c r="AF167" s="93"/>
      <c r="AG167" s="93"/>
      <c r="AH167" s="93"/>
    </row>
    <row r="168" spans="1:34" ht="27" customHeight="1" x14ac:dyDescent="0.2">
      <c r="A168" s="95"/>
      <c r="B168" s="95"/>
      <c r="C168" s="95"/>
      <c r="D168" s="95"/>
      <c r="E168" s="95"/>
      <c r="F168" s="95"/>
      <c r="G168" s="95"/>
      <c r="H168" s="95"/>
      <c r="I168" s="95"/>
      <c r="J168" s="95"/>
      <c r="K168" s="95"/>
      <c r="L168" s="95"/>
      <c r="M168" s="95"/>
      <c r="N168" s="95"/>
      <c r="O168" s="134"/>
      <c r="P168" s="151"/>
      <c r="Q168" s="95"/>
      <c r="R168" s="95"/>
      <c r="S168" s="93"/>
      <c r="T168" s="93"/>
      <c r="U168" s="93"/>
      <c r="V168" s="93"/>
      <c r="W168" s="93"/>
      <c r="X168" s="93"/>
      <c r="Y168" s="93"/>
      <c r="Z168" s="93"/>
      <c r="AA168" s="93"/>
      <c r="AB168" s="93"/>
      <c r="AC168" s="93"/>
      <c r="AD168" s="93"/>
      <c r="AE168" s="93"/>
      <c r="AF168" s="93"/>
      <c r="AG168" s="93"/>
      <c r="AH168" s="93"/>
    </row>
    <row r="169" spans="1:34" ht="27" customHeight="1" x14ac:dyDescent="0.2">
      <c r="A169" s="95"/>
      <c r="B169" s="95"/>
      <c r="C169" s="95"/>
      <c r="D169" s="95"/>
      <c r="E169" s="95"/>
      <c r="F169" s="95"/>
      <c r="G169" s="95"/>
      <c r="H169" s="95"/>
      <c r="I169" s="95"/>
      <c r="J169" s="95"/>
      <c r="K169" s="95"/>
      <c r="L169" s="95"/>
      <c r="M169" s="95"/>
      <c r="N169" s="95"/>
      <c r="O169" s="134"/>
      <c r="P169" s="151"/>
      <c r="Q169" s="95"/>
      <c r="R169" s="95"/>
      <c r="S169" s="93"/>
      <c r="T169" s="93"/>
      <c r="U169" s="93"/>
      <c r="V169" s="93"/>
      <c r="W169" s="93"/>
      <c r="X169" s="93"/>
      <c r="Y169" s="93"/>
      <c r="Z169" s="93"/>
      <c r="AA169" s="93"/>
      <c r="AB169" s="93"/>
      <c r="AC169" s="93"/>
      <c r="AD169" s="93"/>
      <c r="AE169" s="93"/>
      <c r="AF169" s="93"/>
      <c r="AG169" s="93"/>
      <c r="AH169" s="93"/>
    </row>
    <row r="170" spans="1:34" ht="27" customHeight="1" x14ac:dyDescent="0.2">
      <c r="A170" s="95"/>
      <c r="B170" s="95"/>
      <c r="C170" s="95"/>
      <c r="D170" s="95"/>
      <c r="E170" s="95"/>
      <c r="F170" s="95"/>
      <c r="G170" s="95"/>
      <c r="H170" s="95"/>
      <c r="I170" s="95"/>
      <c r="J170" s="95"/>
      <c r="K170" s="95"/>
      <c r="L170" s="95"/>
      <c r="M170" s="95"/>
      <c r="N170" s="95"/>
      <c r="O170" s="134"/>
      <c r="P170" s="151"/>
      <c r="Q170" s="95"/>
      <c r="R170" s="95"/>
      <c r="S170" s="93"/>
      <c r="T170" s="93"/>
      <c r="U170" s="93"/>
      <c r="V170" s="93"/>
      <c r="W170" s="93"/>
      <c r="X170" s="93"/>
      <c r="Y170" s="93"/>
      <c r="Z170" s="93"/>
      <c r="AA170" s="93"/>
      <c r="AB170" s="93"/>
      <c r="AC170" s="93"/>
      <c r="AD170" s="93"/>
      <c r="AE170" s="93"/>
      <c r="AF170" s="93"/>
      <c r="AG170" s="93"/>
      <c r="AH170" s="93"/>
    </row>
    <row r="171" spans="1:34" ht="27" customHeight="1" x14ac:dyDescent="0.2">
      <c r="A171" s="95"/>
      <c r="B171" s="95"/>
      <c r="C171" s="95"/>
      <c r="D171" s="95"/>
      <c r="E171" s="95"/>
      <c r="F171" s="95"/>
      <c r="G171" s="95"/>
      <c r="H171" s="95"/>
      <c r="I171" s="95"/>
      <c r="J171" s="95"/>
      <c r="K171" s="95"/>
      <c r="L171" s="95"/>
      <c r="M171" s="95"/>
      <c r="N171" s="95"/>
      <c r="O171" s="134"/>
      <c r="P171" s="151"/>
      <c r="Q171" s="95"/>
      <c r="R171" s="95"/>
      <c r="S171" s="93"/>
      <c r="T171" s="93"/>
      <c r="U171" s="93"/>
      <c r="V171" s="93"/>
      <c r="W171" s="93"/>
      <c r="X171" s="93"/>
      <c r="Y171" s="93"/>
      <c r="Z171" s="93"/>
      <c r="AA171" s="93"/>
      <c r="AB171" s="93"/>
      <c r="AC171" s="93"/>
      <c r="AD171" s="93"/>
      <c r="AE171" s="93"/>
      <c r="AF171" s="93"/>
      <c r="AG171" s="93"/>
      <c r="AH171" s="93"/>
    </row>
    <row r="172" spans="1:34" ht="27" customHeight="1" x14ac:dyDescent="0.2">
      <c r="A172" s="95"/>
      <c r="B172" s="95"/>
      <c r="C172" s="95"/>
      <c r="D172" s="95"/>
      <c r="E172" s="95"/>
      <c r="F172" s="95"/>
      <c r="G172" s="95"/>
      <c r="H172" s="95"/>
      <c r="I172" s="95"/>
      <c r="J172" s="95"/>
      <c r="K172" s="95"/>
      <c r="L172" s="95"/>
      <c r="M172" s="95"/>
      <c r="N172" s="95"/>
      <c r="O172" s="134"/>
      <c r="P172" s="151"/>
      <c r="Q172" s="95"/>
      <c r="R172" s="95"/>
      <c r="S172" s="93"/>
      <c r="T172" s="93"/>
      <c r="U172" s="93"/>
      <c r="V172" s="93"/>
      <c r="W172" s="93"/>
      <c r="X172" s="93"/>
      <c r="Y172" s="93"/>
      <c r="Z172" s="93"/>
      <c r="AA172" s="93"/>
      <c r="AB172" s="93"/>
      <c r="AC172" s="93"/>
      <c r="AD172" s="93"/>
      <c r="AE172" s="93"/>
      <c r="AF172" s="93"/>
      <c r="AG172" s="93"/>
      <c r="AH172" s="93"/>
    </row>
    <row r="173" spans="1:34" ht="27" customHeight="1" x14ac:dyDescent="0.2">
      <c r="A173" s="95"/>
      <c r="B173" s="95"/>
      <c r="C173" s="95"/>
      <c r="D173" s="95"/>
      <c r="E173" s="95"/>
      <c r="F173" s="95"/>
      <c r="G173" s="95"/>
      <c r="H173" s="95"/>
      <c r="I173" s="95"/>
      <c r="J173" s="95"/>
      <c r="K173" s="95"/>
      <c r="L173" s="95"/>
      <c r="M173" s="95"/>
      <c r="N173" s="95"/>
      <c r="O173" s="134"/>
      <c r="P173" s="151"/>
      <c r="Q173" s="95"/>
      <c r="R173" s="95"/>
      <c r="S173" s="93"/>
      <c r="T173" s="93"/>
      <c r="U173" s="93"/>
      <c r="V173" s="93"/>
      <c r="W173" s="93"/>
      <c r="X173" s="93"/>
      <c r="Y173" s="93"/>
      <c r="Z173" s="93"/>
      <c r="AA173" s="93"/>
      <c r="AB173" s="93"/>
      <c r="AC173" s="93"/>
      <c r="AD173" s="93"/>
      <c r="AE173" s="93"/>
      <c r="AF173" s="93"/>
      <c r="AG173" s="93"/>
      <c r="AH173" s="93"/>
    </row>
    <row r="174" spans="1:34" ht="27" customHeight="1" x14ac:dyDescent="0.2">
      <c r="A174" s="95"/>
      <c r="B174" s="95"/>
      <c r="C174" s="95"/>
      <c r="D174" s="95"/>
      <c r="E174" s="95"/>
      <c r="F174" s="95"/>
      <c r="G174" s="95"/>
      <c r="H174" s="95"/>
      <c r="I174" s="95"/>
      <c r="J174" s="95"/>
      <c r="K174" s="95"/>
      <c r="L174" s="95"/>
      <c r="M174" s="95"/>
      <c r="N174" s="95"/>
      <c r="O174" s="134"/>
      <c r="P174" s="151"/>
      <c r="Q174" s="95"/>
      <c r="R174" s="95"/>
      <c r="S174" s="93"/>
      <c r="T174" s="93"/>
      <c r="U174" s="93"/>
      <c r="V174" s="93"/>
      <c r="W174" s="93"/>
      <c r="X174" s="93"/>
      <c r="Y174" s="93"/>
      <c r="Z174" s="93"/>
      <c r="AA174" s="93"/>
      <c r="AB174" s="93"/>
      <c r="AC174" s="93"/>
      <c r="AD174" s="93"/>
      <c r="AE174" s="93"/>
      <c r="AF174" s="93"/>
      <c r="AG174" s="93"/>
      <c r="AH174" s="93"/>
    </row>
    <row r="175" spans="1:34" ht="27" customHeight="1" x14ac:dyDescent="0.2">
      <c r="A175" s="95"/>
      <c r="B175" s="95"/>
      <c r="C175" s="95"/>
      <c r="D175" s="95"/>
      <c r="E175" s="95"/>
      <c r="F175" s="95"/>
      <c r="G175" s="95"/>
      <c r="H175" s="95"/>
      <c r="I175" s="95"/>
      <c r="J175" s="95"/>
      <c r="K175" s="95"/>
      <c r="L175" s="95"/>
      <c r="M175" s="95"/>
      <c r="N175" s="95"/>
      <c r="O175" s="134"/>
      <c r="P175" s="151"/>
      <c r="Q175" s="95"/>
      <c r="R175" s="95"/>
      <c r="S175" s="93"/>
      <c r="T175" s="93"/>
      <c r="U175" s="93"/>
      <c r="V175" s="93"/>
      <c r="W175" s="93"/>
      <c r="X175" s="93"/>
      <c r="Y175" s="93"/>
      <c r="Z175" s="93"/>
      <c r="AA175" s="93"/>
      <c r="AB175" s="93"/>
      <c r="AC175" s="93"/>
      <c r="AD175" s="93"/>
      <c r="AE175" s="93"/>
      <c r="AF175" s="93"/>
      <c r="AG175" s="93"/>
      <c r="AH175" s="93"/>
    </row>
    <row r="176" spans="1:34" ht="27" customHeight="1" x14ac:dyDescent="0.2">
      <c r="A176" s="95"/>
      <c r="B176" s="95"/>
      <c r="C176" s="95"/>
      <c r="D176" s="95"/>
      <c r="E176" s="95"/>
      <c r="F176" s="95"/>
      <c r="G176" s="95"/>
      <c r="H176" s="95"/>
      <c r="I176" s="95"/>
      <c r="J176" s="95"/>
      <c r="K176" s="95"/>
      <c r="L176" s="95"/>
      <c r="M176" s="95"/>
      <c r="N176" s="95"/>
      <c r="O176" s="134"/>
      <c r="P176" s="151"/>
      <c r="Q176" s="95"/>
      <c r="R176" s="95"/>
      <c r="S176" s="93"/>
      <c r="T176" s="93"/>
      <c r="U176" s="93"/>
      <c r="V176" s="93"/>
      <c r="W176" s="93"/>
      <c r="X176" s="93"/>
      <c r="Y176" s="93"/>
      <c r="Z176" s="93"/>
      <c r="AA176" s="93"/>
      <c r="AB176" s="93"/>
      <c r="AC176" s="93"/>
      <c r="AD176" s="93"/>
      <c r="AE176" s="93"/>
      <c r="AF176" s="93"/>
      <c r="AG176" s="93"/>
      <c r="AH176" s="93"/>
    </row>
    <row r="177" spans="1:34" ht="27" customHeight="1" x14ac:dyDescent="0.2">
      <c r="A177" s="95"/>
      <c r="B177" s="95"/>
      <c r="C177" s="95"/>
      <c r="D177" s="95"/>
      <c r="E177" s="95"/>
      <c r="F177" s="95"/>
      <c r="G177" s="95"/>
      <c r="H177" s="95"/>
      <c r="I177" s="95"/>
      <c r="J177" s="95"/>
      <c r="K177" s="95"/>
      <c r="L177" s="95"/>
      <c r="M177" s="95"/>
      <c r="N177" s="95"/>
      <c r="O177" s="134"/>
      <c r="P177" s="151"/>
      <c r="Q177" s="95"/>
      <c r="R177" s="95"/>
      <c r="S177" s="93"/>
      <c r="T177" s="93"/>
      <c r="U177" s="93"/>
      <c r="V177" s="93"/>
      <c r="W177" s="93"/>
      <c r="X177" s="93"/>
      <c r="Y177" s="93"/>
      <c r="Z177" s="93"/>
      <c r="AA177" s="93"/>
      <c r="AB177" s="93"/>
      <c r="AC177" s="93"/>
      <c r="AD177" s="93"/>
      <c r="AE177" s="93"/>
      <c r="AF177" s="93"/>
      <c r="AG177" s="93"/>
      <c r="AH177" s="93"/>
    </row>
    <row r="178" spans="1:34" ht="27" customHeight="1" x14ac:dyDescent="0.2">
      <c r="A178" s="95"/>
      <c r="B178" s="95"/>
      <c r="C178" s="95"/>
      <c r="D178" s="95"/>
      <c r="E178" s="95"/>
      <c r="F178" s="95"/>
      <c r="G178" s="95"/>
      <c r="H178" s="95"/>
      <c r="I178" s="95"/>
      <c r="J178" s="95"/>
      <c r="K178" s="95"/>
      <c r="L178" s="95"/>
      <c r="M178" s="95"/>
      <c r="N178" s="95"/>
      <c r="O178" s="134"/>
      <c r="P178" s="151"/>
      <c r="Q178" s="95"/>
      <c r="R178" s="95"/>
      <c r="S178" s="93"/>
      <c r="T178" s="93"/>
      <c r="U178" s="93"/>
      <c r="V178" s="93"/>
      <c r="W178" s="93"/>
      <c r="X178" s="93"/>
      <c r="Y178" s="93"/>
      <c r="Z178" s="93"/>
      <c r="AA178" s="93"/>
      <c r="AB178" s="93"/>
      <c r="AC178" s="93"/>
      <c r="AD178" s="93"/>
      <c r="AE178" s="93"/>
      <c r="AF178" s="93"/>
      <c r="AG178" s="93"/>
      <c r="AH178" s="93"/>
    </row>
    <row r="179" spans="1:34" ht="27" customHeight="1" x14ac:dyDescent="0.2">
      <c r="A179" s="95"/>
      <c r="B179" s="95"/>
      <c r="C179" s="95"/>
      <c r="D179" s="95"/>
      <c r="E179" s="95"/>
      <c r="F179" s="95"/>
      <c r="G179" s="95"/>
      <c r="H179" s="95"/>
      <c r="I179" s="95"/>
      <c r="J179" s="95"/>
      <c r="K179" s="95"/>
      <c r="L179" s="95"/>
      <c r="M179" s="95"/>
      <c r="N179" s="95"/>
      <c r="O179" s="134"/>
      <c r="P179" s="151"/>
      <c r="Q179" s="95"/>
      <c r="R179" s="95"/>
      <c r="S179" s="93"/>
      <c r="T179" s="93"/>
      <c r="U179" s="93"/>
      <c r="V179" s="93"/>
      <c r="W179" s="93"/>
      <c r="X179" s="93"/>
      <c r="Y179" s="93"/>
      <c r="Z179" s="93"/>
      <c r="AA179" s="93"/>
      <c r="AB179" s="93"/>
      <c r="AC179" s="93"/>
      <c r="AD179" s="93"/>
      <c r="AE179" s="93"/>
      <c r="AF179" s="93"/>
      <c r="AG179" s="93"/>
      <c r="AH179" s="93"/>
    </row>
    <row r="180" spans="1:34" ht="27" customHeight="1" x14ac:dyDescent="0.2">
      <c r="A180" s="95"/>
      <c r="B180" s="95"/>
      <c r="C180" s="95"/>
      <c r="D180" s="95"/>
      <c r="E180" s="95"/>
      <c r="F180" s="95"/>
      <c r="G180" s="95"/>
      <c r="H180" s="95"/>
      <c r="I180" s="95"/>
      <c r="J180" s="95"/>
      <c r="K180" s="95"/>
      <c r="L180" s="95"/>
      <c r="M180" s="95"/>
      <c r="N180" s="95"/>
      <c r="O180" s="134"/>
      <c r="P180" s="151"/>
      <c r="Q180" s="95"/>
      <c r="R180" s="95"/>
      <c r="S180" s="93"/>
      <c r="T180" s="93"/>
      <c r="U180" s="93"/>
      <c r="V180" s="93"/>
      <c r="W180" s="93"/>
      <c r="X180" s="93"/>
      <c r="Y180" s="93"/>
      <c r="Z180" s="93"/>
      <c r="AA180" s="93"/>
      <c r="AB180" s="93"/>
      <c r="AC180" s="93"/>
      <c r="AD180" s="93"/>
      <c r="AE180" s="93"/>
      <c r="AF180" s="93"/>
      <c r="AG180" s="93"/>
      <c r="AH180" s="93"/>
    </row>
    <row r="181" spans="1:34" ht="27" customHeight="1" x14ac:dyDescent="0.2">
      <c r="A181" s="95"/>
      <c r="B181" s="95"/>
      <c r="C181" s="95"/>
      <c r="D181" s="95"/>
      <c r="E181" s="95"/>
      <c r="F181" s="95"/>
      <c r="G181" s="95"/>
      <c r="H181" s="95"/>
      <c r="I181" s="95"/>
      <c r="J181" s="95"/>
      <c r="K181" s="95"/>
      <c r="L181" s="95"/>
      <c r="M181" s="95"/>
      <c r="N181" s="95"/>
      <c r="O181" s="134"/>
      <c r="P181" s="151"/>
      <c r="Q181" s="95"/>
      <c r="R181" s="95"/>
      <c r="S181" s="93"/>
      <c r="T181" s="93"/>
      <c r="U181" s="93"/>
      <c r="V181" s="93"/>
      <c r="W181" s="93"/>
      <c r="X181" s="93"/>
      <c r="Y181" s="93"/>
      <c r="Z181" s="93"/>
      <c r="AA181" s="93"/>
      <c r="AB181" s="93"/>
      <c r="AC181" s="93"/>
      <c r="AD181" s="93"/>
      <c r="AE181" s="93"/>
      <c r="AF181" s="93"/>
      <c r="AG181" s="93"/>
      <c r="AH181" s="93"/>
    </row>
    <row r="182" spans="1:34" ht="27" customHeight="1" x14ac:dyDescent="0.2">
      <c r="A182" s="95"/>
      <c r="B182" s="95"/>
      <c r="C182" s="95"/>
      <c r="D182" s="95"/>
      <c r="E182" s="95"/>
      <c r="F182" s="95"/>
      <c r="G182" s="95"/>
      <c r="H182" s="95"/>
      <c r="I182" s="95"/>
      <c r="J182" s="95"/>
      <c r="K182" s="95"/>
      <c r="L182" s="95"/>
      <c r="M182" s="95"/>
      <c r="N182" s="95"/>
      <c r="O182" s="134"/>
      <c r="P182" s="151"/>
      <c r="Q182" s="95"/>
      <c r="R182" s="95"/>
      <c r="S182" s="93"/>
      <c r="T182" s="93"/>
      <c r="U182" s="93"/>
      <c r="V182" s="93"/>
      <c r="W182" s="93"/>
      <c r="X182" s="93"/>
      <c r="Y182" s="93"/>
      <c r="Z182" s="93"/>
      <c r="AA182" s="93"/>
      <c r="AB182" s="93"/>
      <c r="AC182" s="93"/>
      <c r="AD182" s="93"/>
      <c r="AE182" s="93"/>
      <c r="AF182" s="93"/>
      <c r="AG182" s="93"/>
      <c r="AH182" s="93"/>
    </row>
    <row r="183" spans="1:34" ht="27" customHeight="1" x14ac:dyDescent="0.2">
      <c r="A183" s="95"/>
      <c r="B183" s="95"/>
      <c r="C183" s="95"/>
      <c r="D183" s="95"/>
      <c r="E183" s="95"/>
      <c r="F183" s="95"/>
      <c r="G183" s="95"/>
      <c r="H183" s="95"/>
      <c r="I183" s="95"/>
      <c r="J183" s="95"/>
      <c r="K183" s="95"/>
      <c r="L183" s="95"/>
      <c r="M183" s="95"/>
      <c r="N183" s="95"/>
      <c r="O183" s="134"/>
      <c r="P183" s="151"/>
      <c r="Q183" s="20"/>
      <c r="R183" s="95"/>
      <c r="S183" s="93"/>
      <c r="T183" s="93"/>
      <c r="U183" s="93"/>
      <c r="V183" s="93"/>
      <c r="W183" s="93"/>
      <c r="X183" s="93"/>
      <c r="Y183" s="93"/>
      <c r="Z183" s="93"/>
      <c r="AA183" s="93"/>
      <c r="AB183" s="93"/>
      <c r="AC183" s="93"/>
      <c r="AD183" s="93"/>
      <c r="AE183" s="93"/>
      <c r="AF183" s="93"/>
      <c r="AG183" s="93"/>
      <c r="AH183" s="93"/>
    </row>
    <row r="184" spans="1:34" ht="27" customHeight="1" x14ac:dyDescent="0.2">
      <c r="A184" s="95"/>
      <c r="B184" s="95"/>
      <c r="C184" s="95"/>
      <c r="D184" s="95"/>
      <c r="E184" s="95"/>
      <c r="F184" s="95"/>
      <c r="G184" s="95"/>
      <c r="H184" s="95"/>
      <c r="I184" s="95"/>
      <c r="J184" s="95"/>
      <c r="K184" s="95"/>
      <c r="L184" s="95"/>
      <c r="M184" s="1"/>
      <c r="N184" s="1"/>
      <c r="O184" s="134"/>
      <c r="P184" s="151"/>
      <c r="Q184" s="20"/>
      <c r="R184" s="95"/>
      <c r="S184" s="93"/>
      <c r="T184" s="93"/>
      <c r="U184" s="93"/>
      <c r="V184" s="93"/>
      <c r="W184" s="93"/>
      <c r="X184" s="93"/>
      <c r="Y184" s="93"/>
      <c r="Z184" s="93"/>
      <c r="AA184" s="93"/>
      <c r="AB184" s="93"/>
      <c r="AC184" s="93"/>
      <c r="AD184" s="93"/>
      <c r="AE184" s="93"/>
      <c r="AF184" s="93"/>
      <c r="AG184" s="93"/>
      <c r="AH184" s="93"/>
    </row>
    <row r="185" spans="1:34" ht="27" customHeight="1" x14ac:dyDescent="0.2">
      <c r="A185" s="95"/>
      <c r="B185" s="95"/>
      <c r="C185" s="95"/>
      <c r="D185" s="95"/>
      <c r="E185" s="95"/>
      <c r="F185" s="95"/>
      <c r="G185" s="95"/>
      <c r="H185" s="95"/>
      <c r="I185" s="95"/>
      <c r="J185" s="95"/>
      <c r="K185" s="95"/>
      <c r="L185" s="95"/>
      <c r="M185" s="1"/>
      <c r="N185" s="1"/>
      <c r="O185" s="134"/>
      <c r="P185" s="151"/>
      <c r="Q185" s="20"/>
      <c r="R185" s="95"/>
      <c r="S185" s="93"/>
      <c r="T185" s="93"/>
      <c r="U185" s="93"/>
      <c r="V185" s="93"/>
      <c r="W185" s="93"/>
      <c r="X185" s="93"/>
      <c r="Y185" s="93"/>
      <c r="Z185" s="93"/>
      <c r="AA185" s="93"/>
      <c r="AB185" s="93"/>
      <c r="AC185" s="93"/>
      <c r="AD185" s="93"/>
      <c r="AE185" s="93"/>
      <c r="AF185" s="93"/>
      <c r="AG185" s="93"/>
      <c r="AH185" s="93"/>
    </row>
    <row r="186" spans="1:34" ht="27" customHeight="1" x14ac:dyDescent="0.2">
      <c r="A186" s="95"/>
      <c r="B186" s="95"/>
      <c r="C186" s="95"/>
      <c r="D186" s="95"/>
      <c r="E186" s="95"/>
      <c r="F186" s="95"/>
      <c r="G186" s="95"/>
      <c r="H186" s="95"/>
      <c r="I186" s="95"/>
      <c r="J186" s="95"/>
      <c r="K186" s="95"/>
      <c r="L186" s="95"/>
      <c r="M186" s="1"/>
      <c r="N186" s="1"/>
      <c r="O186" s="134"/>
      <c r="P186" s="151"/>
      <c r="Q186" s="20"/>
      <c r="R186" s="95"/>
      <c r="S186" s="93"/>
      <c r="T186" s="93"/>
      <c r="U186" s="93"/>
      <c r="V186" s="93"/>
      <c r="W186" s="93"/>
      <c r="X186" s="93"/>
      <c r="Y186" s="93"/>
      <c r="Z186" s="93"/>
      <c r="AA186" s="93"/>
      <c r="AB186" s="93"/>
      <c r="AC186" s="93"/>
      <c r="AD186" s="93"/>
      <c r="AE186" s="93"/>
      <c r="AF186" s="93"/>
      <c r="AG186" s="93"/>
      <c r="AH186" s="93"/>
    </row>
    <row r="187" spans="1:34" ht="27" customHeight="1" x14ac:dyDescent="0.2">
      <c r="A187" s="20"/>
      <c r="B187" s="20"/>
      <c r="C187" s="20"/>
      <c r="D187" s="7"/>
      <c r="E187" s="8"/>
      <c r="F187" s="20"/>
      <c r="G187" s="20"/>
      <c r="H187" s="1"/>
      <c r="I187" s="1"/>
      <c r="J187" s="1"/>
      <c r="K187" s="1"/>
      <c r="L187" s="1"/>
      <c r="M187" s="1"/>
      <c r="N187" s="1"/>
      <c r="O187" s="134"/>
      <c r="P187" s="151"/>
      <c r="Q187" s="20"/>
      <c r="R187" s="1"/>
    </row>
    <row r="188" spans="1:34" ht="27" customHeight="1" x14ac:dyDescent="0.2">
      <c r="A188" s="20"/>
      <c r="B188" s="20"/>
      <c r="C188" s="20"/>
      <c r="D188" s="7"/>
      <c r="E188" s="8"/>
      <c r="F188" s="20"/>
      <c r="G188" s="20"/>
      <c r="H188" s="1"/>
      <c r="I188" s="1"/>
      <c r="J188" s="1"/>
      <c r="K188" s="1"/>
      <c r="L188" s="1"/>
      <c r="M188" s="1"/>
      <c r="N188" s="1"/>
      <c r="O188" s="134"/>
      <c r="P188" s="151"/>
      <c r="Q188" s="20"/>
      <c r="R188" s="1"/>
    </row>
    <row r="189" spans="1:34" ht="27" customHeight="1" x14ac:dyDescent="0.2">
      <c r="A189" s="20"/>
      <c r="B189" s="20"/>
      <c r="C189" s="20"/>
      <c r="D189" s="7"/>
      <c r="E189" s="8"/>
      <c r="F189" s="20"/>
      <c r="G189" s="20"/>
      <c r="H189" s="1"/>
      <c r="I189" s="1"/>
      <c r="J189" s="1"/>
      <c r="K189" s="1"/>
      <c r="L189" s="1"/>
      <c r="M189" s="1"/>
      <c r="N189" s="1"/>
      <c r="O189" s="134"/>
      <c r="P189" s="151"/>
      <c r="Q189" s="20"/>
      <c r="R189" s="1"/>
    </row>
    <row r="190" spans="1:34" ht="27" customHeight="1" x14ac:dyDescent="0.2">
      <c r="A190" s="20"/>
      <c r="B190" s="20"/>
      <c r="C190" s="20"/>
      <c r="D190" s="7"/>
      <c r="E190" s="8"/>
      <c r="F190" s="20"/>
      <c r="G190" s="20"/>
      <c r="H190" s="1"/>
      <c r="I190" s="1"/>
      <c r="J190" s="1"/>
      <c r="K190" s="1"/>
      <c r="L190" s="1"/>
      <c r="M190" s="1"/>
      <c r="N190" s="1"/>
      <c r="O190" s="134"/>
      <c r="P190" s="151"/>
      <c r="Q190" s="20"/>
      <c r="R190" s="1"/>
    </row>
    <row r="191" spans="1:34" ht="27" customHeight="1" x14ac:dyDescent="0.2">
      <c r="A191" s="20"/>
      <c r="B191" s="20"/>
      <c r="C191" s="20"/>
      <c r="D191" s="7"/>
      <c r="E191" s="8"/>
      <c r="F191" s="20"/>
      <c r="G191" s="20"/>
      <c r="H191" s="1"/>
      <c r="I191" s="1"/>
      <c r="J191" s="1"/>
      <c r="K191" s="1"/>
      <c r="L191" s="1"/>
      <c r="M191" s="1"/>
      <c r="N191" s="1"/>
      <c r="O191" s="134"/>
      <c r="P191" s="151"/>
      <c r="Q191" s="20"/>
      <c r="R191" s="1"/>
    </row>
    <row r="192" spans="1:34" ht="27" customHeight="1" x14ac:dyDescent="0.2">
      <c r="A192" s="20"/>
      <c r="B192" s="20"/>
      <c r="C192" s="20"/>
      <c r="D192" s="7"/>
      <c r="E192" s="8"/>
      <c r="F192" s="20"/>
      <c r="G192" s="20"/>
      <c r="H192" s="1"/>
      <c r="I192" s="1"/>
      <c r="J192" s="1"/>
      <c r="K192" s="1"/>
      <c r="L192" s="1"/>
      <c r="M192" s="1"/>
      <c r="N192" s="1"/>
      <c r="O192" s="134"/>
      <c r="P192" s="151"/>
      <c r="Q192" s="20"/>
      <c r="R192" s="1"/>
    </row>
    <row r="193" spans="1:18" x14ac:dyDescent="0.2">
      <c r="A193" s="20"/>
      <c r="B193" s="20"/>
      <c r="C193" s="20"/>
      <c r="D193" s="7"/>
      <c r="E193" s="8"/>
      <c r="F193" s="20"/>
      <c r="G193" s="20"/>
      <c r="H193" s="1"/>
      <c r="I193" s="1"/>
      <c r="J193" s="1"/>
      <c r="K193" s="1"/>
      <c r="L193" s="1"/>
      <c r="M193" s="1"/>
      <c r="N193" s="1"/>
      <c r="O193" s="134"/>
      <c r="P193" s="151"/>
      <c r="Q193" s="20"/>
      <c r="R193" s="1"/>
    </row>
    <row r="194" spans="1:18" x14ac:dyDescent="0.2">
      <c r="A194" s="20"/>
      <c r="B194" s="20"/>
      <c r="C194" s="20"/>
      <c r="D194" s="7"/>
      <c r="E194" s="8"/>
      <c r="F194" s="20"/>
      <c r="G194" s="20"/>
      <c r="H194" s="1"/>
      <c r="I194" s="1"/>
      <c r="J194" s="1"/>
      <c r="K194" s="1"/>
      <c r="L194" s="1"/>
      <c r="M194" s="1"/>
      <c r="N194" s="1"/>
      <c r="O194" s="134"/>
      <c r="P194" s="151"/>
      <c r="Q194" s="20"/>
      <c r="R194" s="1"/>
    </row>
    <row r="195" spans="1:18" x14ac:dyDescent="0.2">
      <c r="A195" s="20"/>
      <c r="B195" s="20"/>
      <c r="C195" s="20"/>
      <c r="D195" s="7"/>
      <c r="E195" s="8"/>
      <c r="F195" s="20"/>
      <c r="G195" s="20"/>
      <c r="H195" s="1"/>
      <c r="I195" s="1"/>
      <c r="J195" s="1"/>
      <c r="K195" s="1"/>
      <c r="L195" s="1"/>
      <c r="M195" s="1"/>
      <c r="N195" s="1"/>
      <c r="O195" s="134"/>
      <c r="P195" s="151"/>
      <c r="Q195" s="20"/>
      <c r="R195" s="1"/>
    </row>
    <row r="196" spans="1:18" x14ac:dyDescent="0.2">
      <c r="A196" s="20"/>
      <c r="B196" s="20"/>
      <c r="C196" s="20"/>
      <c r="D196" s="7"/>
      <c r="E196" s="8"/>
      <c r="F196" s="20"/>
      <c r="G196" s="20"/>
      <c r="H196" s="1"/>
      <c r="I196" s="1"/>
      <c r="J196" s="1"/>
      <c r="K196" s="1"/>
      <c r="L196" s="1"/>
      <c r="M196" s="1"/>
      <c r="N196" s="1"/>
      <c r="O196" s="134"/>
      <c r="P196" s="151"/>
      <c r="Q196" s="20"/>
      <c r="R196" s="1"/>
    </row>
    <row r="197" spans="1:18" x14ac:dyDescent="0.2">
      <c r="A197" s="20"/>
      <c r="B197" s="20"/>
      <c r="C197" s="20"/>
      <c r="D197" s="7"/>
      <c r="E197" s="8"/>
      <c r="F197" s="20"/>
      <c r="G197" s="20"/>
      <c r="H197" s="1"/>
      <c r="I197" s="1"/>
      <c r="J197" s="1"/>
      <c r="K197" s="1"/>
      <c r="L197" s="1"/>
      <c r="M197" s="1"/>
      <c r="N197" s="1"/>
      <c r="O197" s="134"/>
      <c r="P197" s="151"/>
      <c r="Q197" s="20"/>
      <c r="R197" s="1"/>
    </row>
    <row r="198" spans="1:18" x14ac:dyDescent="0.2">
      <c r="A198" s="20"/>
      <c r="B198" s="20"/>
      <c r="C198" s="20"/>
      <c r="D198" s="7"/>
      <c r="E198" s="8"/>
      <c r="F198" s="20"/>
      <c r="G198" s="20"/>
      <c r="H198" s="1"/>
      <c r="I198" s="1"/>
      <c r="J198" s="1"/>
      <c r="K198" s="1"/>
      <c r="L198" s="1"/>
      <c r="M198" s="1"/>
      <c r="N198" s="1"/>
      <c r="O198" s="134"/>
      <c r="P198" s="151"/>
      <c r="Q198" s="20"/>
      <c r="R198" s="1"/>
    </row>
    <row r="199" spans="1:18" x14ac:dyDescent="0.2">
      <c r="A199" s="20"/>
      <c r="B199" s="20"/>
      <c r="C199" s="20"/>
      <c r="D199" s="7"/>
      <c r="E199" s="8"/>
      <c r="F199" s="20"/>
      <c r="G199" s="20"/>
      <c r="H199" s="1"/>
      <c r="I199" s="1"/>
      <c r="J199" s="1"/>
      <c r="K199" s="1"/>
      <c r="L199" s="1"/>
      <c r="M199" s="1"/>
      <c r="N199" s="1"/>
      <c r="O199" s="134"/>
      <c r="P199" s="151"/>
      <c r="Q199" s="20"/>
      <c r="R199" s="1"/>
    </row>
    <row r="200" spans="1:18" x14ac:dyDescent="0.2">
      <c r="A200" s="20"/>
      <c r="B200" s="20"/>
      <c r="C200" s="20"/>
      <c r="D200" s="7"/>
      <c r="E200" s="8"/>
      <c r="F200" s="20"/>
      <c r="G200" s="20"/>
      <c r="H200" s="1"/>
      <c r="I200" s="1"/>
      <c r="J200" s="1"/>
      <c r="K200" s="1"/>
      <c r="L200" s="1"/>
      <c r="M200" s="1"/>
      <c r="N200" s="1"/>
      <c r="O200" s="134"/>
      <c r="P200" s="151"/>
      <c r="Q200" s="20"/>
      <c r="R200" s="1"/>
    </row>
    <row r="201" spans="1:18" x14ac:dyDescent="0.2">
      <c r="A201" s="20"/>
      <c r="B201" s="20"/>
      <c r="C201" s="20"/>
      <c r="D201" s="7"/>
      <c r="E201" s="8"/>
      <c r="F201" s="20"/>
      <c r="G201" s="20"/>
      <c r="H201" s="1"/>
      <c r="I201" s="1"/>
      <c r="J201" s="1"/>
      <c r="K201" s="1"/>
      <c r="L201" s="1"/>
      <c r="M201" s="1"/>
      <c r="N201" s="1"/>
      <c r="O201" s="134"/>
      <c r="P201" s="151"/>
      <c r="Q201" s="20"/>
      <c r="R201" s="1"/>
    </row>
    <row r="202" spans="1:18" x14ac:dyDescent="0.2">
      <c r="A202" s="20"/>
      <c r="B202" s="20"/>
      <c r="C202" s="20"/>
      <c r="D202" s="7"/>
      <c r="E202" s="8"/>
      <c r="F202" s="20"/>
      <c r="G202" s="20"/>
      <c r="H202" s="1"/>
      <c r="I202" s="1"/>
      <c r="J202" s="1"/>
      <c r="K202" s="1"/>
      <c r="L202" s="1"/>
      <c r="M202" s="1"/>
      <c r="N202" s="1"/>
      <c r="O202" s="134"/>
      <c r="P202" s="151"/>
      <c r="Q202" s="20"/>
      <c r="R202" s="1"/>
    </row>
    <row r="203" spans="1:18" x14ac:dyDescent="0.2">
      <c r="A203" s="20"/>
      <c r="B203" s="20"/>
      <c r="C203" s="20"/>
      <c r="D203" s="7"/>
      <c r="E203" s="8"/>
      <c r="F203" s="20"/>
      <c r="G203" s="20"/>
      <c r="H203" s="1"/>
      <c r="I203" s="1"/>
      <c r="J203" s="1"/>
      <c r="K203" s="1"/>
      <c r="L203" s="1"/>
      <c r="M203" s="1"/>
      <c r="N203" s="1"/>
      <c r="O203" s="134"/>
      <c r="P203" s="151"/>
      <c r="Q203" s="20"/>
      <c r="R203" s="1"/>
    </row>
    <row r="204" spans="1:18" x14ac:dyDescent="0.2">
      <c r="A204" s="20"/>
      <c r="B204" s="20"/>
      <c r="C204" s="20"/>
      <c r="D204" s="7"/>
      <c r="E204" s="8"/>
      <c r="F204" s="20"/>
      <c r="G204" s="20"/>
      <c r="H204" s="1"/>
      <c r="I204" s="1"/>
      <c r="J204" s="1"/>
      <c r="K204" s="1"/>
      <c r="L204" s="1"/>
      <c r="M204" s="1"/>
      <c r="N204" s="1"/>
      <c r="O204" s="134"/>
      <c r="P204" s="151"/>
      <c r="Q204" s="20"/>
      <c r="R204" s="1"/>
    </row>
    <row r="205" spans="1:18" x14ac:dyDescent="0.2">
      <c r="A205" s="20"/>
      <c r="B205" s="20"/>
      <c r="C205" s="20"/>
      <c r="D205" s="7"/>
      <c r="E205" s="8"/>
      <c r="F205" s="20"/>
      <c r="G205" s="20"/>
      <c r="H205" s="1"/>
      <c r="I205" s="1"/>
      <c r="J205" s="1"/>
      <c r="K205" s="1"/>
      <c r="L205" s="1"/>
      <c r="M205" s="1"/>
      <c r="N205" s="1"/>
      <c r="O205" s="134"/>
      <c r="P205" s="151"/>
      <c r="Q205" s="20"/>
      <c r="R205" s="1"/>
    </row>
    <row r="206" spans="1:18" x14ac:dyDescent="0.2">
      <c r="A206" s="20"/>
      <c r="B206" s="20"/>
      <c r="C206" s="20"/>
      <c r="D206" s="7"/>
      <c r="E206" s="8"/>
      <c r="F206" s="20"/>
      <c r="G206" s="20"/>
      <c r="H206" s="1"/>
      <c r="I206" s="1"/>
      <c r="J206" s="1"/>
      <c r="K206" s="1"/>
      <c r="L206" s="1"/>
      <c r="M206" s="1"/>
      <c r="N206" s="1"/>
      <c r="O206" s="134"/>
      <c r="P206" s="151"/>
      <c r="Q206" s="20"/>
      <c r="R206" s="1"/>
    </row>
    <row r="207" spans="1:18" x14ac:dyDescent="0.2">
      <c r="A207" s="20"/>
      <c r="B207" s="20"/>
      <c r="C207" s="20"/>
      <c r="D207" s="7"/>
      <c r="E207" s="8"/>
      <c r="F207" s="20"/>
      <c r="G207" s="20"/>
      <c r="H207" s="1"/>
      <c r="I207" s="1"/>
      <c r="J207" s="1"/>
      <c r="K207" s="1"/>
      <c r="L207" s="1"/>
      <c r="M207" s="1"/>
      <c r="N207" s="1"/>
      <c r="O207" s="134"/>
      <c r="P207" s="151"/>
      <c r="Q207" s="20"/>
      <c r="R207" s="1"/>
    </row>
    <row r="208" spans="1:18" x14ac:dyDescent="0.2">
      <c r="A208" s="20"/>
      <c r="B208" s="20"/>
      <c r="C208" s="20"/>
      <c r="D208" s="7"/>
      <c r="E208" s="8"/>
      <c r="F208" s="20"/>
      <c r="G208" s="20"/>
      <c r="H208" s="1"/>
      <c r="I208" s="1"/>
      <c r="J208" s="1"/>
      <c r="K208" s="1"/>
      <c r="L208" s="1"/>
      <c r="M208" s="1"/>
      <c r="N208" s="1"/>
      <c r="O208" s="134"/>
      <c r="P208" s="151"/>
      <c r="Q208" s="20"/>
      <c r="R208" s="1"/>
    </row>
    <row r="209" spans="1:18" x14ac:dyDescent="0.2">
      <c r="A209" s="20"/>
      <c r="B209" s="20"/>
      <c r="C209" s="20"/>
      <c r="D209" s="7"/>
      <c r="E209" s="8"/>
      <c r="F209" s="20"/>
      <c r="G209" s="20"/>
      <c r="H209" s="1"/>
      <c r="I209" s="1"/>
      <c r="J209" s="1"/>
      <c r="K209" s="1"/>
      <c r="L209" s="1"/>
      <c r="M209" s="1"/>
      <c r="N209" s="1"/>
      <c r="O209" s="134"/>
      <c r="P209" s="151"/>
      <c r="Q209" s="20"/>
      <c r="R209" s="1"/>
    </row>
    <row r="210" spans="1:18" x14ac:dyDescent="0.2">
      <c r="A210" s="20"/>
      <c r="B210" s="20"/>
      <c r="C210" s="20"/>
      <c r="D210" s="7"/>
      <c r="E210" s="8"/>
      <c r="F210" s="20"/>
      <c r="G210" s="20"/>
      <c r="H210" s="1"/>
      <c r="I210" s="1"/>
      <c r="J210" s="1"/>
      <c r="K210" s="1"/>
      <c r="L210" s="1"/>
      <c r="M210" s="1"/>
      <c r="N210" s="1"/>
      <c r="O210" s="134"/>
      <c r="P210" s="151"/>
      <c r="Q210" s="20"/>
      <c r="R210" s="1"/>
    </row>
    <row r="211" spans="1:18" x14ac:dyDescent="0.2">
      <c r="A211" s="20"/>
      <c r="B211" s="20"/>
      <c r="C211" s="20"/>
      <c r="D211" s="7"/>
      <c r="E211" s="8"/>
      <c r="F211" s="20"/>
      <c r="G211" s="20"/>
      <c r="H211" s="1"/>
      <c r="I211" s="1"/>
      <c r="J211" s="1"/>
      <c r="K211" s="1"/>
      <c r="L211" s="1"/>
      <c r="M211" s="1"/>
      <c r="N211" s="1"/>
      <c r="O211" s="134"/>
      <c r="P211" s="151"/>
      <c r="Q211" s="20"/>
      <c r="R211" s="1"/>
    </row>
    <row r="212" spans="1:18" x14ac:dyDescent="0.2">
      <c r="A212" s="20"/>
      <c r="B212" s="20"/>
      <c r="C212" s="20"/>
      <c r="D212" s="7"/>
      <c r="E212" s="8"/>
      <c r="F212" s="20"/>
      <c r="G212" s="20"/>
      <c r="H212" s="1"/>
      <c r="I212" s="1"/>
      <c r="J212" s="1"/>
      <c r="K212" s="1"/>
      <c r="L212" s="1"/>
      <c r="M212" s="1"/>
      <c r="N212" s="1"/>
      <c r="O212" s="134"/>
      <c r="P212" s="151"/>
      <c r="Q212" s="20"/>
      <c r="R212" s="1"/>
    </row>
    <row r="213" spans="1:18" x14ac:dyDescent="0.2">
      <c r="A213" s="20"/>
      <c r="B213" s="20"/>
      <c r="C213" s="20"/>
      <c r="D213" s="7"/>
      <c r="E213" s="8"/>
      <c r="F213" s="20"/>
      <c r="G213" s="20"/>
      <c r="H213" s="1"/>
      <c r="I213" s="1"/>
      <c r="J213" s="1"/>
      <c r="K213" s="1"/>
      <c r="L213" s="1"/>
      <c r="M213" s="1"/>
      <c r="N213" s="1"/>
      <c r="O213" s="134"/>
      <c r="P213" s="151"/>
      <c r="Q213" s="20"/>
      <c r="R213" s="1"/>
    </row>
    <row r="214" spans="1:18" x14ac:dyDescent="0.2">
      <c r="A214" s="20"/>
      <c r="B214" s="20"/>
      <c r="C214" s="20"/>
      <c r="D214" s="7"/>
      <c r="E214" s="8"/>
      <c r="F214" s="20"/>
      <c r="G214" s="20"/>
      <c r="H214" s="1"/>
      <c r="I214" s="1"/>
      <c r="J214" s="1"/>
      <c r="K214" s="1"/>
      <c r="L214" s="1"/>
      <c r="M214" s="1"/>
      <c r="N214" s="1"/>
      <c r="O214" s="134"/>
      <c r="P214" s="151"/>
      <c r="Q214" s="20"/>
      <c r="R214" s="1"/>
    </row>
    <row r="215" spans="1:18" x14ac:dyDescent="0.2">
      <c r="A215" s="20"/>
      <c r="B215" s="20"/>
      <c r="C215" s="20"/>
      <c r="D215" s="7"/>
      <c r="E215" s="8"/>
      <c r="F215" s="20"/>
      <c r="G215" s="20"/>
      <c r="H215" s="1"/>
      <c r="I215" s="1"/>
      <c r="J215" s="1"/>
      <c r="K215" s="1"/>
      <c r="L215" s="1"/>
      <c r="M215" s="1"/>
      <c r="N215" s="1"/>
      <c r="O215" s="134"/>
      <c r="P215" s="151"/>
      <c r="Q215" s="20"/>
      <c r="R215" s="1"/>
    </row>
    <row r="216" spans="1:18" x14ac:dyDescent="0.2">
      <c r="A216" s="20"/>
      <c r="B216" s="20"/>
      <c r="C216" s="20"/>
      <c r="D216" s="7"/>
      <c r="E216" s="8"/>
      <c r="F216" s="20"/>
      <c r="G216" s="20"/>
      <c r="H216" s="1"/>
      <c r="I216" s="1"/>
      <c r="J216" s="1"/>
      <c r="K216" s="1"/>
      <c r="L216" s="1"/>
      <c r="M216" s="1"/>
      <c r="N216" s="1"/>
      <c r="O216" s="134"/>
      <c r="P216" s="151"/>
      <c r="Q216" s="20"/>
      <c r="R216" s="1"/>
    </row>
    <row r="217" spans="1:18" x14ac:dyDescent="0.2">
      <c r="A217" s="20"/>
      <c r="B217" s="20"/>
      <c r="C217" s="20"/>
      <c r="D217" s="7"/>
      <c r="E217" s="8"/>
      <c r="F217" s="20"/>
      <c r="G217" s="20"/>
      <c r="H217" s="1"/>
      <c r="I217" s="1"/>
      <c r="J217" s="1"/>
      <c r="K217" s="1"/>
      <c r="L217" s="1"/>
      <c r="M217" s="1"/>
      <c r="N217" s="1"/>
      <c r="O217" s="134"/>
      <c r="P217" s="151"/>
      <c r="Q217" s="20"/>
      <c r="R217" s="1"/>
    </row>
    <row r="218" spans="1:18" x14ac:dyDescent="0.2">
      <c r="A218" s="20"/>
      <c r="B218" s="20"/>
      <c r="C218" s="20"/>
      <c r="D218" s="7"/>
      <c r="E218" s="8"/>
      <c r="F218" s="20"/>
      <c r="G218" s="20"/>
      <c r="H218" s="1"/>
      <c r="I218" s="1"/>
      <c r="J218" s="1"/>
      <c r="K218" s="1"/>
      <c r="L218" s="1"/>
      <c r="M218" s="1"/>
      <c r="N218" s="1"/>
      <c r="O218" s="134"/>
      <c r="P218" s="151"/>
      <c r="Q218" s="20"/>
      <c r="R218" s="1"/>
    </row>
    <row r="219" spans="1:18" x14ac:dyDescent="0.2">
      <c r="A219" s="20"/>
      <c r="B219" s="20"/>
      <c r="C219" s="20"/>
      <c r="D219" s="7"/>
      <c r="E219" s="8"/>
      <c r="F219" s="20"/>
      <c r="G219" s="20"/>
      <c r="H219" s="1"/>
      <c r="I219" s="1"/>
      <c r="J219" s="1"/>
      <c r="K219" s="1"/>
      <c r="L219" s="1"/>
      <c r="M219" s="1"/>
      <c r="N219" s="1"/>
      <c r="O219" s="134"/>
      <c r="P219" s="151"/>
      <c r="Q219" s="20"/>
      <c r="R219" s="1"/>
    </row>
    <row r="220" spans="1:18" x14ac:dyDescent="0.2">
      <c r="A220" s="20"/>
      <c r="B220" s="20"/>
      <c r="C220" s="20"/>
      <c r="D220" s="7"/>
      <c r="E220" s="8"/>
      <c r="F220" s="20"/>
      <c r="G220" s="20"/>
      <c r="H220" s="1"/>
      <c r="I220" s="1"/>
      <c r="J220" s="1"/>
      <c r="K220" s="1"/>
      <c r="L220" s="1"/>
      <c r="M220" s="1"/>
      <c r="N220" s="1"/>
      <c r="O220" s="134"/>
      <c r="P220" s="151"/>
      <c r="Q220" s="20"/>
      <c r="R220" s="1"/>
    </row>
    <row r="221" spans="1:18" x14ac:dyDescent="0.2">
      <c r="A221" s="20"/>
      <c r="B221" s="20"/>
      <c r="C221" s="20"/>
      <c r="D221" s="7"/>
      <c r="E221" s="8"/>
      <c r="F221" s="20"/>
      <c r="G221" s="20"/>
      <c r="H221" s="1"/>
      <c r="I221" s="1"/>
      <c r="J221" s="1"/>
      <c r="K221" s="1"/>
      <c r="L221" s="1"/>
      <c r="M221" s="1"/>
      <c r="N221" s="1"/>
      <c r="O221" s="134"/>
      <c r="P221" s="151"/>
      <c r="Q221" s="20"/>
      <c r="R221" s="1"/>
    </row>
    <row r="222" spans="1:18" x14ac:dyDescent="0.2">
      <c r="A222" s="20"/>
      <c r="B222" s="20"/>
      <c r="C222" s="20"/>
      <c r="D222" s="7"/>
      <c r="E222" s="8"/>
      <c r="F222" s="20"/>
      <c r="G222" s="20"/>
      <c r="H222" s="1"/>
      <c r="I222" s="1"/>
      <c r="J222" s="1"/>
      <c r="K222" s="1"/>
      <c r="L222" s="1"/>
      <c r="M222" s="1"/>
      <c r="N222" s="1"/>
      <c r="O222" s="134"/>
      <c r="P222" s="151"/>
      <c r="Q222" s="20"/>
      <c r="R222" s="1"/>
    </row>
    <row r="223" spans="1:18" x14ac:dyDescent="0.2">
      <c r="A223" s="20"/>
      <c r="B223" s="20"/>
      <c r="C223" s="20"/>
      <c r="D223" s="7"/>
      <c r="E223" s="8"/>
      <c r="F223" s="20"/>
      <c r="G223" s="20"/>
      <c r="H223" s="1"/>
      <c r="I223" s="1"/>
      <c r="J223" s="1"/>
      <c r="K223" s="1"/>
      <c r="L223" s="1"/>
      <c r="M223" s="1"/>
      <c r="N223" s="1"/>
      <c r="O223" s="134"/>
      <c r="P223" s="151"/>
      <c r="Q223" s="20"/>
      <c r="R223" s="1"/>
    </row>
    <row r="224" spans="1:18" x14ac:dyDescent="0.2">
      <c r="A224" s="20"/>
      <c r="B224" s="20"/>
      <c r="C224" s="20"/>
      <c r="D224" s="7"/>
      <c r="E224" s="8"/>
      <c r="F224" s="20"/>
      <c r="G224" s="20"/>
      <c r="H224" s="1"/>
      <c r="I224" s="1"/>
      <c r="J224" s="1"/>
      <c r="K224" s="1"/>
      <c r="L224" s="1"/>
      <c r="M224" s="1"/>
      <c r="N224" s="1"/>
      <c r="O224" s="134"/>
      <c r="P224" s="151"/>
      <c r="Q224" s="20"/>
      <c r="R224" s="1"/>
    </row>
    <row r="225" spans="1:18" x14ac:dyDescent="0.2">
      <c r="A225" s="20"/>
      <c r="B225" s="20"/>
      <c r="C225" s="20"/>
      <c r="D225" s="7"/>
      <c r="E225" s="8"/>
      <c r="F225" s="20"/>
      <c r="G225" s="20"/>
      <c r="H225" s="1"/>
      <c r="I225" s="1"/>
      <c r="J225" s="1"/>
      <c r="K225" s="1"/>
      <c r="L225" s="1"/>
      <c r="M225" s="1"/>
      <c r="N225" s="1"/>
      <c r="O225" s="134"/>
      <c r="P225" s="151"/>
      <c r="Q225" s="20"/>
      <c r="R225" s="1"/>
    </row>
    <row r="226" spans="1:18" x14ac:dyDescent="0.2">
      <c r="A226" s="20"/>
      <c r="B226" s="20"/>
      <c r="C226" s="20"/>
      <c r="D226" s="7"/>
      <c r="E226" s="8"/>
      <c r="F226" s="20"/>
      <c r="G226" s="20"/>
      <c r="H226" s="1"/>
      <c r="I226" s="1"/>
      <c r="J226" s="1"/>
      <c r="K226" s="1"/>
      <c r="L226" s="1"/>
      <c r="M226" s="1"/>
      <c r="N226" s="1"/>
      <c r="O226" s="134"/>
      <c r="P226" s="151"/>
      <c r="Q226" s="20"/>
      <c r="R226" s="1"/>
    </row>
    <row r="227" spans="1:18" x14ac:dyDescent="0.2">
      <c r="A227" s="20"/>
      <c r="B227" s="20"/>
      <c r="C227" s="20"/>
      <c r="D227" s="7"/>
      <c r="E227" s="8"/>
      <c r="F227" s="20"/>
      <c r="G227" s="20"/>
      <c r="H227" s="1"/>
      <c r="I227" s="1"/>
      <c r="J227" s="1"/>
      <c r="K227" s="1"/>
      <c r="L227" s="1"/>
      <c r="M227" s="1"/>
      <c r="N227" s="1"/>
      <c r="O227" s="134"/>
      <c r="P227" s="151"/>
      <c r="Q227" s="20"/>
      <c r="R227" s="1"/>
    </row>
    <row r="228" spans="1:18" x14ac:dyDescent="0.2">
      <c r="A228" s="20"/>
      <c r="B228" s="20"/>
      <c r="C228" s="20"/>
      <c r="D228" s="7"/>
      <c r="E228" s="8"/>
      <c r="F228" s="20"/>
      <c r="G228" s="20"/>
      <c r="H228" s="1"/>
      <c r="I228" s="1"/>
      <c r="J228" s="1"/>
      <c r="K228" s="1"/>
      <c r="L228" s="1"/>
      <c r="M228" s="1"/>
      <c r="N228" s="1"/>
      <c r="O228" s="134"/>
      <c r="P228" s="151"/>
      <c r="Q228" s="20"/>
      <c r="R228" s="1"/>
    </row>
    <row r="229" spans="1:18" x14ac:dyDescent="0.2">
      <c r="A229" s="20"/>
      <c r="B229" s="20"/>
      <c r="C229" s="20"/>
      <c r="D229" s="7"/>
      <c r="E229" s="8"/>
      <c r="F229" s="20"/>
      <c r="G229" s="20"/>
      <c r="H229" s="1"/>
      <c r="I229" s="1"/>
      <c r="J229" s="1"/>
      <c r="K229" s="1"/>
      <c r="L229" s="1"/>
      <c r="M229" s="1"/>
      <c r="N229" s="1"/>
      <c r="O229" s="134"/>
      <c r="P229" s="151"/>
      <c r="Q229" s="20"/>
      <c r="R229" s="1"/>
    </row>
    <row r="230" spans="1:18" x14ac:dyDescent="0.2">
      <c r="A230" s="20"/>
      <c r="B230" s="20"/>
      <c r="C230" s="20"/>
      <c r="D230" s="7"/>
      <c r="E230" s="8"/>
      <c r="F230" s="20"/>
      <c r="G230" s="20"/>
      <c r="H230" s="1"/>
      <c r="I230" s="1"/>
      <c r="J230" s="1"/>
      <c r="K230" s="1"/>
      <c r="L230" s="1"/>
      <c r="M230" s="1"/>
      <c r="N230" s="1"/>
      <c r="O230" s="134"/>
      <c r="P230" s="151"/>
      <c r="Q230" s="20"/>
      <c r="R230" s="1"/>
    </row>
    <row r="231" spans="1:18" x14ac:dyDescent="0.2">
      <c r="A231" s="20"/>
      <c r="B231" s="20"/>
      <c r="C231" s="20"/>
      <c r="D231" s="7"/>
      <c r="E231" s="8"/>
      <c r="F231" s="20"/>
      <c r="G231" s="20"/>
      <c r="H231" s="1"/>
      <c r="I231" s="1"/>
      <c r="J231" s="1"/>
      <c r="K231" s="1"/>
      <c r="L231" s="1"/>
      <c r="M231" s="1"/>
      <c r="N231" s="1"/>
      <c r="O231" s="134"/>
      <c r="P231" s="151"/>
      <c r="Q231" s="20"/>
      <c r="R231" s="1"/>
    </row>
    <row r="232" spans="1:18" x14ac:dyDescent="0.2">
      <c r="A232" s="20"/>
      <c r="B232" s="20"/>
      <c r="C232" s="20"/>
      <c r="D232" s="7"/>
      <c r="E232" s="8"/>
      <c r="F232" s="20"/>
      <c r="G232" s="20"/>
      <c r="H232" s="1"/>
      <c r="I232" s="1"/>
      <c r="J232" s="1"/>
      <c r="K232" s="1"/>
      <c r="L232" s="1"/>
      <c r="M232" s="1"/>
      <c r="N232" s="1"/>
      <c r="O232" s="134"/>
      <c r="P232" s="151"/>
      <c r="Q232" s="20"/>
      <c r="R232" s="1"/>
    </row>
    <row r="233" spans="1:18" x14ac:dyDescent="0.2">
      <c r="D233" s="7"/>
      <c r="E233" s="8"/>
      <c r="F233" s="20"/>
      <c r="G233" s="20"/>
      <c r="H233" s="1"/>
      <c r="I233" s="1"/>
      <c r="J233" s="1"/>
      <c r="K233" s="1"/>
      <c r="L233" s="1"/>
      <c r="M233" s="1"/>
      <c r="N233" s="1"/>
      <c r="O233" s="134"/>
      <c r="P233" s="151"/>
      <c r="Q233" s="20"/>
      <c r="R233" s="1"/>
    </row>
    <row r="234" spans="1:18" x14ac:dyDescent="0.2">
      <c r="D234" s="7"/>
      <c r="E234" s="8"/>
      <c r="F234" s="20"/>
      <c r="G234" s="20"/>
      <c r="H234" s="1"/>
      <c r="I234" s="1"/>
      <c r="J234" s="1"/>
      <c r="K234" s="1"/>
      <c r="L234" s="1"/>
      <c r="M234" s="1"/>
      <c r="N234" s="1"/>
      <c r="O234" s="134"/>
      <c r="P234" s="151"/>
      <c r="Q234" s="20"/>
      <c r="R234" s="1"/>
    </row>
    <row r="235" spans="1:18" x14ac:dyDescent="0.2">
      <c r="D235" s="7"/>
      <c r="E235" s="8"/>
      <c r="F235" s="20"/>
      <c r="G235" s="20"/>
      <c r="H235" s="1"/>
      <c r="I235" s="1"/>
      <c r="J235" s="1"/>
      <c r="K235" s="1"/>
      <c r="L235" s="1"/>
      <c r="M235" s="1"/>
      <c r="N235" s="1"/>
      <c r="O235" s="134"/>
      <c r="P235" s="151"/>
      <c r="Q235" s="20"/>
      <c r="R235" s="1"/>
    </row>
    <row r="236" spans="1:18" x14ac:dyDescent="0.2">
      <c r="D236" s="7"/>
      <c r="E236" s="8"/>
      <c r="F236" s="20"/>
      <c r="G236" s="20"/>
      <c r="H236" s="1"/>
      <c r="I236" s="1"/>
      <c r="J236" s="1"/>
      <c r="K236" s="1"/>
      <c r="L236" s="1"/>
      <c r="M236" s="1"/>
      <c r="N236" s="1"/>
      <c r="O236" s="134"/>
      <c r="P236" s="151"/>
      <c r="Q236" s="20"/>
      <c r="R236" s="1"/>
    </row>
    <row r="237" spans="1:18" x14ac:dyDescent="0.2">
      <c r="D237" s="7"/>
      <c r="E237" s="8"/>
      <c r="F237" s="20"/>
      <c r="G237" s="20"/>
      <c r="H237" s="1"/>
      <c r="I237" s="1"/>
      <c r="J237" s="1"/>
      <c r="K237" s="1"/>
      <c r="L237" s="1"/>
      <c r="M237" s="1"/>
      <c r="N237" s="1"/>
      <c r="O237" s="134"/>
      <c r="P237" s="151"/>
      <c r="Q237" s="20"/>
      <c r="R237" s="1"/>
    </row>
    <row r="238" spans="1:18" x14ac:dyDescent="0.2">
      <c r="D238" s="7"/>
      <c r="E238" s="8"/>
      <c r="F238" s="20"/>
      <c r="G238" s="20"/>
      <c r="H238" s="1"/>
      <c r="I238" s="1"/>
      <c r="J238" s="1"/>
      <c r="K238" s="1"/>
      <c r="L238" s="1"/>
      <c r="M238" s="1"/>
      <c r="N238" s="1"/>
      <c r="O238" s="134"/>
      <c r="P238" s="151"/>
      <c r="Q238" s="20"/>
      <c r="R238" s="1"/>
    </row>
    <row r="239" spans="1:18" x14ac:dyDescent="0.2">
      <c r="D239" s="7"/>
      <c r="E239" s="8"/>
      <c r="F239" s="20"/>
      <c r="G239" s="20"/>
      <c r="H239" s="1"/>
      <c r="I239" s="1"/>
      <c r="J239" s="1"/>
      <c r="K239" s="1"/>
      <c r="L239" s="1"/>
      <c r="M239" s="1"/>
      <c r="N239" s="1"/>
      <c r="O239" s="134"/>
      <c r="P239" s="151"/>
      <c r="Q239" s="20"/>
      <c r="R239" s="1"/>
    </row>
    <row r="240" spans="1:18" x14ac:dyDescent="0.2">
      <c r="D240" s="7"/>
      <c r="E240" s="8"/>
      <c r="F240" s="20"/>
      <c r="G240" s="20"/>
      <c r="H240" s="1"/>
      <c r="I240" s="1"/>
      <c r="J240" s="1"/>
      <c r="K240" s="1"/>
      <c r="L240" s="1"/>
      <c r="M240" s="1"/>
      <c r="N240" s="1"/>
      <c r="O240" s="134"/>
      <c r="P240" s="151"/>
      <c r="Q240" s="20"/>
      <c r="R240" s="1"/>
    </row>
    <row r="241" spans="4:18" x14ac:dyDescent="0.2">
      <c r="D241" s="7"/>
      <c r="E241" s="8"/>
      <c r="F241" s="20"/>
      <c r="G241" s="20"/>
      <c r="H241" s="1"/>
      <c r="I241" s="1"/>
      <c r="J241" s="1"/>
      <c r="K241" s="1"/>
      <c r="L241" s="1"/>
      <c r="M241" s="1"/>
      <c r="N241" s="1"/>
      <c r="O241" s="134"/>
      <c r="P241" s="151"/>
      <c r="Q241" s="20"/>
      <c r="R241" s="1"/>
    </row>
    <row r="242" spans="4:18" x14ac:dyDescent="0.2">
      <c r="D242" s="7"/>
      <c r="E242" s="8"/>
      <c r="F242" s="20"/>
      <c r="G242" s="20"/>
      <c r="H242" s="1"/>
      <c r="I242" s="1"/>
      <c r="J242" s="1"/>
      <c r="K242" s="1"/>
      <c r="L242" s="1"/>
      <c r="M242" s="1"/>
      <c r="N242" s="1"/>
      <c r="O242" s="134"/>
      <c r="P242" s="151"/>
      <c r="Q242" s="20"/>
      <c r="R242" s="1"/>
    </row>
    <row r="243" spans="4:18" x14ac:dyDescent="0.2">
      <c r="D243" s="7"/>
      <c r="E243" s="8"/>
      <c r="F243" s="20"/>
      <c r="G243" s="20"/>
      <c r="H243" s="1"/>
      <c r="I243" s="1"/>
      <c r="J243" s="1"/>
      <c r="K243" s="1"/>
      <c r="L243" s="1"/>
      <c r="M243" s="1"/>
      <c r="N243" s="1"/>
      <c r="O243" s="134"/>
      <c r="P243" s="151"/>
      <c r="Q243" s="20"/>
      <c r="R243" s="1"/>
    </row>
    <row r="244" spans="4:18" x14ac:dyDescent="0.2">
      <c r="D244" s="7"/>
      <c r="E244" s="8"/>
      <c r="F244" s="20"/>
      <c r="G244" s="20"/>
      <c r="H244" s="1"/>
      <c r="I244" s="1"/>
      <c r="J244" s="1"/>
      <c r="K244" s="1"/>
      <c r="L244" s="1"/>
      <c r="M244" s="1"/>
      <c r="N244" s="1"/>
      <c r="O244" s="134"/>
      <c r="P244" s="151"/>
      <c r="Q244" s="20"/>
      <c r="R244" s="1"/>
    </row>
    <row r="245" spans="4:18" x14ac:dyDescent="0.2">
      <c r="D245" s="7"/>
      <c r="E245" s="8"/>
      <c r="F245" s="20"/>
      <c r="G245" s="20"/>
      <c r="H245" s="1"/>
      <c r="I245" s="1"/>
      <c r="J245" s="1"/>
      <c r="K245" s="1"/>
      <c r="L245" s="1"/>
      <c r="M245" s="1"/>
      <c r="N245" s="1"/>
      <c r="O245" s="134"/>
      <c r="P245" s="151"/>
      <c r="Q245" s="20"/>
      <c r="R245" s="1"/>
    </row>
    <row r="246" spans="4:18" x14ac:dyDescent="0.2">
      <c r="D246" s="7"/>
      <c r="E246" s="8"/>
      <c r="F246" s="20"/>
      <c r="G246" s="20"/>
      <c r="H246" s="1"/>
      <c r="I246" s="1"/>
      <c r="J246" s="1"/>
      <c r="K246" s="1"/>
      <c r="L246" s="1"/>
      <c r="M246" s="1"/>
      <c r="N246" s="1"/>
      <c r="O246" s="134"/>
      <c r="P246" s="151"/>
      <c r="Q246" s="20"/>
      <c r="R246" s="1"/>
    </row>
    <row r="247" spans="4:18" x14ac:dyDescent="0.2">
      <c r="D247" s="7"/>
      <c r="E247" s="8"/>
      <c r="F247" s="20"/>
      <c r="G247" s="20"/>
      <c r="H247" s="1"/>
      <c r="I247" s="1"/>
      <c r="J247" s="1"/>
      <c r="K247" s="1"/>
      <c r="L247" s="1"/>
      <c r="M247" s="1"/>
      <c r="N247" s="1"/>
      <c r="O247" s="134"/>
      <c r="P247" s="151"/>
      <c r="Q247" s="20"/>
      <c r="R247" s="1"/>
    </row>
    <row r="248" spans="4:18" x14ac:dyDescent="0.2">
      <c r="D248" s="7"/>
      <c r="E248" s="8"/>
      <c r="F248" s="20"/>
      <c r="G248" s="20"/>
      <c r="H248" s="1"/>
      <c r="I248" s="1"/>
      <c r="J248" s="1"/>
      <c r="K248" s="1"/>
      <c r="L248" s="1"/>
      <c r="M248" s="1"/>
      <c r="N248" s="1"/>
      <c r="O248" s="134"/>
      <c r="P248" s="151"/>
      <c r="Q248" s="20"/>
      <c r="R248" s="1"/>
    </row>
    <row r="249" spans="4:18" x14ac:dyDescent="0.2">
      <c r="D249" s="7"/>
      <c r="E249" s="8"/>
      <c r="F249" s="20"/>
      <c r="G249" s="20"/>
      <c r="H249" s="1"/>
      <c r="I249" s="1"/>
      <c r="J249" s="1"/>
      <c r="K249" s="1"/>
      <c r="L249" s="1"/>
      <c r="M249" s="1"/>
      <c r="N249" s="1"/>
      <c r="O249" s="134"/>
      <c r="P249" s="151"/>
      <c r="Q249" s="20"/>
      <c r="R249" s="1"/>
    </row>
    <row r="250" spans="4:18" x14ac:dyDescent="0.2">
      <c r="D250" s="7"/>
      <c r="E250" s="8"/>
      <c r="F250" s="20"/>
      <c r="G250" s="20"/>
      <c r="H250" s="1"/>
      <c r="I250" s="1"/>
      <c r="J250" s="1"/>
      <c r="K250" s="1"/>
      <c r="L250" s="1"/>
      <c r="M250" s="1"/>
      <c r="N250" s="1"/>
      <c r="O250" s="134"/>
      <c r="P250" s="151"/>
      <c r="Q250" s="20"/>
      <c r="R250" s="1"/>
    </row>
    <row r="251" spans="4:18" x14ac:dyDescent="0.2">
      <c r="D251" s="7"/>
      <c r="E251" s="8"/>
      <c r="F251" s="20"/>
      <c r="G251" s="20"/>
      <c r="H251" s="1"/>
      <c r="I251" s="1"/>
      <c r="J251" s="1"/>
      <c r="K251" s="1"/>
      <c r="L251" s="1"/>
      <c r="M251" s="1"/>
      <c r="N251" s="1"/>
      <c r="O251" s="134"/>
      <c r="P251" s="151"/>
      <c r="Q251" s="20"/>
      <c r="R251" s="1"/>
    </row>
    <row r="252" spans="4:18" x14ac:dyDescent="0.2">
      <c r="D252" s="7"/>
      <c r="E252" s="8"/>
      <c r="F252" s="20"/>
      <c r="G252" s="20"/>
      <c r="H252" s="1"/>
      <c r="I252" s="1"/>
      <c r="J252" s="1"/>
      <c r="K252" s="1"/>
      <c r="L252" s="1"/>
      <c r="M252" s="1"/>
      <c r="N252" s="1"/>
      <c r="O252" s="134"/>
      <c r="P252" s="151"/>
      <c r="Q252" s="20"/>
      <c r="R252" s="1"/>
    </row>
    <row r="253" spans="4:18" x14ac:dyDescent="0.2">
      <c r="D253" s="7"/>
      <c r="E253" s="8"/>
      <c r="F253" s="20"/>
      <c r="G253" s="20"/>
      <c r="H253" s="1"/>
      <c r="I253" s="1"/>
      <c r="J253" s="1"/>
      <c r="K253" s="1"/>
      <c r="L253" s="1"/>
      <c r="M253" s="1"/>
      <c r="N253" s="1"/>
      <c r="O253" s="134"/>
      <c r="P253" s="151"/>
      <c r="Q253" s="20"/>
      <c r="R253" s="1"/>
    </row>
    <row r="254" spans="4:18" x14ac:dyDescent="0.2">
      <c r="D254" s="7"/>
      <c r="E254" s="8"/>
      <c r="F254" s="20"/>
      <c r="G254" s="20"/>
      <c r="H254" s="1"/>
      <c r="I254" s="1"/>
      <c r="J254" s="1"/>
      <c r="K254" s="1"/>
      <c r="L254" s="1"/>
      <c r="M254" s="1"/>
      <c r="N254" s="1"/>
      <c r="O254" s="134"/>
      <c r="P254" s="151"/>
      <c r="Q254" s="20"/>
      <c r="R254" s="1"/>
    </row>
    <row r="255" spans="4:18" x14ac:dyDescent="0.2">
      <c r="D255" s="7"/>
      <c r="E255" s="8"/>
      <c r="F255" s="20"/>
      <c r="G255" s="20"/>
      <c r="H255" s="1"/>
      <c r="I255" s="1"/>
      <c r="J255" s="1"/>
      <c r="K255" s="1"/>
      <c r="L255" s="1"/>
      <c r="M255" s="1"/>
      <c r="N255" s="1"/>
      <c r="O255" s="134"/>
      <c r="P255" s="151"/>
      <c r="Q255" s="20"/>
      <c r="R255" s="1"/>
    </row>
    <row r="256" spans="4:18" x14ac:dyDescent="0.2">
      <c r="D256" s="7"/>
      <c r="E256" s="8"/>
      <c r="F256" s="20"/>
      <c r="G256" s="20"/>
      <c r="H256" s="1"/>
      <c r="I256" s="1"/>
      <c r="J256" s="1"/>
      <c r="K256" s="1"/>
      <c r="L256" s="1"/>
      <c r="M256" s="1"/>
      <c r="N256" s="1"/>
      <c r="O256" s="134"/>
      <c r="P256" s="151"/>
      <c r="Q256" s="20"/>
      <c r="R256" s="1"/>
    </row>
    <row r="257" spans="4:18" x14ac:dyDescent="0.2">
      <c r="D257" s="7"/>
      <c r="E257" s="8"/>
      <c r="F257" s="20"/>
      <c r="G257" s="20"/>
      <c r="H257" s="1"/>
      <c r="I257" s="1"/>
      <c r="J257" s="1"/>
      <c r="K257" s="1"/>
      <c r="L257" s="1"/>
      <c r="M257" s="1"/>
      <c r="N257" s="1"/>
      <c r="O257" s="134"/>
      <c r="P257" s="151"/>
      <c r="Q257" s="20"/>
      <c r="R257" s="1"/>
    </row>
    <row r="258" spans="4:18" x14ac:dyDescent="0.2">
      <c r="D258" s="7"/>
      <c r="E258" s="8"/>
      <c r="F258" s="20"/>
      <c r="G258" s="20"/>
      <c r="H258" s="1"/>
      <c r="I258" s="1"/>
      <c r="J258" s="1"/>
      <c r="K258" s="1"/>
      <c r="L258" s="1"/>
      <c r="M258" s="1"/>
      <c r="N258" s="1"/>
      <c r="O258" s="134"/>
      <c r="P258" s="151"/>
      <c r="Q258" s="20"/>
      <c r="R258" s="1"/>
    </row>
    <row r="259" spans="4:18" x14ac:dyDescent="0.2">
      <c r="D259" s="7"/>
      <c r="E259" s="8"/>
      <c r="F259" s="20"/>
      <c r="G259" s="20"/>
      <c r="H259" s="1"/>
      <c r="I259" s="1"/>
      <c r="J259" s="1"/>
      <c r="K259" s="1"/>
      <c r="L259" s="1"/>
      <c r="M259" s="1"/>
      <c r="N259" s="1"/>
      <c r="O259" s="134"/>
      <c r="P259" s="151"/>
      <c r="Q259" s="20"/>
      <c r="R259" s="1"/>
    </row>
    <row r="260" spans="4:18" x14ac:dyDescent="0.2">
      <c r="D260" s="7"/>
      <c r="E260" s="8"/>
      <c r="F260" s="20"/>
      <c r="G260" s="20"/>
      <c r="H260" s="1"/>
      <c r="I260" s="1"/>
      <c r="J260" s="1"/>
      <c r="K260" s="1"/>
      <c r="L260" s="1"/>
      <c r="M260" s="1"/>
      <c r="N260" s="1"/>
      <c r="O260" s="134"/>
      <c r="P260" s="151"/>
      <c r="Q260" s="20"/>
      <c r="R260" s="1"/>
    </row>
    <row r="261" spans="4:18" x14ac:dyDescent="0.2">
      <c r="D261" s="7"/>
      <c r="E261" s="8"/>
      <c r="F261" s="20"/>
      <c r="G261" s="20"/>
      <c r="H261" s="1"/>
      <c r="I261" s="1"/>
      <c r="J261" s="1"/>
      <c r="K261" s="1"/>
      <c r="L261" s="1"/>
      <c r="M261" s="1"/>
      <c r="N261" s="1"/>
      <c r="O261" s="134"/>
      <c r="P261" s="151"/>
      <c r="Q261" s="20"/>
      <c r="R261" s="1"/>
    </row>
    <row r="262" spans="4:18" x14ac:dyDescent="0.2">
      <c r="D262" s="7"/>
      <c r="E262" s="8"/>
      <c r="F262" s="20"/>
      <c r="G262" s="20"/>
      <c r="H262" s="1"/>
      <c r="I262" s="1"/>
      <c r="J262" s="1"/>
      <c r="K262" s="1"/>
      <c r="L262" s="1"/>
      <c r="M262" s="1"/>
      <c r="N262" s="1"/>
      <c r="O262" s="134"/>
      <c r="P262" s="151"/>
      <c r="Q262" s="20"/>
      <c r="R262" s="1"/>
    </row>
    <row r="263" spans="4:18" x14ac:dyDescent="0.2">
      <c r="D263" s="7"/>
      <c r="E263" s="8"/>
      <c r="F263" s="20"/>
      <c r="G263" s="20"/>
      <c r="H263" s="1"/>
      <c r="I263" s="1"/>
      <c r="J263" s="1"/>
      <c r="K263" s="1"/>
      <c r="L263" s="1"/>
      <c r="M263" s="1"/>
      <c r="N263" s="1"/>
      <c r="O263" s="134"/>
      <c r="P263" s="151"/>
      <c r="Q263" s="20"/>
      <c r="R263" s="1"/>
    </row>
    <row r="264" spans="4:18" x14ac:dyDescent="0.2">
      <c r="D264" s="7"/>
      <c r="E264" s="8"/>
      <c r="F264" s="20"/>
      <c r="G264" s="20"/>
      <c r="H264" s="1"/>
      <c r="I264" s="1"/>
      <c r="J264" s="1"/>
      <c r="K264" s="1"/>
      <c r="L264" s="1"/>
      <c r="M264" s="1"/>
      <c r="N264" s="1"/>
      <c r="O264" s="134"/>
      <c r="P264" s="151"/>
      <c r="Q264" s="20"/>
      <c r="R264" s="1"/>
    </row>
    <row r="265" spans="4:18" x14ac:dyDescent="0.2">
      <c r="D265" s="7"/>
      <c r="E265" s="8"/>
      <c r="F265" s="20"/>
      <c r="G265" s="20"/>
      <c r="H265" s="1"/>
      <c r="I265" s="1"/>
      <c r="J265" s="1"/>
      <c r="K265" s="1"/>
      <c r="L265" s="1"/>
      <c r="M265" s="1"/>
      <c r="N265" s="1"/>
      <c r="O265" s="134"/>
      <c r="P265" s="151"/>
      <c r="Q265" s="20"/>
      <c r="R265" s="1"/>
    </row>
    <row r="266" spans="4:18" x14ac:dyDescent="0.2">
      <c r="D266" s="7"/>
      <c r="E266" s="8"/>
      <c r="F266" s="20"/>
      <c r="G266" s="20"/>
      <c r="H266" s="1"/>
      <c r="I266" s="1"/>
      <c r="J266" s="1"/>
      <c r="K266" s="1"/>
      <c r="L266" s="1"/>
      <c r="M266" s="1"/>
      <c r="N266" s="1"/>
      <c r="O266" s="134"/>
      <c r="P266" s="151"/>
      <c r="Q266" s="20"/>
      <c r="R266" s="1"/>
    </row>
    <row r="267" spans="4:18" x14ac:dyDescent="0.2">
      <c r="D267" s="7"/>
      <c r="E267" s="8"/>
      <c r="F267" s="20"/>
      <c r="G267" s="20"/>
      <c r="H267" s="1"/>
      <c r="I267" s="1"/>
      <c r="J267" s="1"/>
      <c r="K267" s="1"/>
      <c r="L267" s="1"/>
      <c r="M267" s="1"/>
      <c r="N267" s="1"/>
      <c r="O267" s="134"/>
      <c r="P267" s="151"/>
      <c r="Q267" s="20"/>
      <c r="R267" s="1"/>
    </row>
    <row r="268" spans="4:18" x14ac:dyDescent="0.2">
      <c r="D268" s="7"/>
      <c r="E268" s="8"/>
      <c r="F268" s="20"/>
      <c r="G268" s="20"/>
      <c r="H268" s="1"/>
      <c r="I268" s="1"/>
      <c r="J268" s="1"/>
      <c r="K268" s="1"/>
      <c r="L268" s="1"/>
      <c r="M268" s="1"/>
      <c r="N268" s="1"/>
      <c r="O268" s="134"/>
      <c r="P268" s="151"/>
      <c r="Q268" s="20"/>
      <c r="R268" s="1"/>
    </row>
    <row r="269" spans="4:18" x14ac:dyDescent="0.2">
      <c r="D269" s="7"/>
      <c r="E269" s="8"/>
      <c r="F269" s="20"/>
      <c r="G269" s="20"/>
      <c r="H269" s="1"/>
      <c r="I269" s="1"/>
      <c r="J269" s="1"/>
      <c r="K269" s="1"/>
      <c r="L269" s="1"/>
      <c r="M269" s="1"/>
      <c r="N269" s="1"/>
      <c r="O269" s="134"/>
      <c r="P269" s="151"/>
      <c r="Q269" s="20"/>
      <c r="R269" s="1"/>
    </row>
    <row r="270" spans="4:18" x14ac:dyDescent="0.2">
      <c r="D270" s="7"/>
      <c r="E270" s="8"/>
      <c r="F270" s="20"/>
      <c r="G270" s="20"/>
      <c r="H270" s="1"/>
      <c r="I270" s="1"/>
      <c r="J270" s="1"/>
      <c r="K270" s="1"/>
      <c r="L270" s="1"/>
      <c r="M270" s="1"/>
      <c r="N270" s="1"/>
      <c r="O270" s="134"/>
      <c r="P270" s="151"/>
      <c r="Q270" s="20"/>
      <c r="R270" s="1"/>
    </row>
    <row r="271" spans="4:18" x14ac:dyDescent="0.2">
      <c r="D271" s="7"/>
      <c r="E271" s="8"/>
      <c r="F271" s="20"/>
      <c r="G271" s="20"/>
      <c r="H271" s="1"/>
      <c r="I271" s="1"/>
      <c r="J271" s="1"/>
      <c r="K271" s="1"/>
      <c r="L271" s="1"/>
      <c r="M271" s="1"/>
      <c r="N271" s="1"/>
      <c r="O271" s="134"/>
      <c r="P271" s="151"/>
      <c r="Q271" s="20"/>
      <c r="R271" s="1"/>
    </row>
    <row r="272" spans="4:18" x14ac:dyDescent="0.2">
      <c r="D272" s="7"/>
      <c r="E272" s="8"/>
      <c r="F272" s="20"/>
      <c r="G272" s="20"/>
      <c r="H272" s="1"/>
      <c r="I272" s="1"/>
      <c r="J272" s="1"/>
      <c r="K272" s="1"/>
      <c r="L272" s="1"/>
      <c r="M272" s="1"/>
      <c r="N272" s="1"/>
      <c r="O272" s="134"/>
      <c r="P272" s="151"/>
      <c r="Q272" s="20"/>
      <c r="R272" s="1"/>
    </row>
    <row r="273" spans="4:18" x14ac:dyDescent="0.2">
      <c r="D273" s="7"/>
      <c r="E273" s="8"/>
      <c r="F273" s="20"/>
      <c r="G273" s="20"/>
      <c r="H273" s="1"/>
      <c r="I273" s="1"/>
      <c r="J273" s="1"/>
      <c r="K273" s="1"/>
      <c r="L273" s="1"/>
      <c r="M273" s="1"/>
      <c r="N273" s="1"/>
      <c r="O273" s="134"/>
      <c r="P273" s="151"/>
      <c r="Q273" s="20"/>
      <c r="R273" s="1"/>
    </row>
    <row r="274" spans="4:18" x14ac:dyDescent="0.2">
      <c r="D274" s="7"/>
      <c r="E274" s="8"/>
      <c r="F274" s="20"/>
      <c r="G274" s="20"/>
      <c r="H274" s="1"/>
      <c r="I274" s="1"/>
      <c r="J274" s="1"/>
      <c r="K274" s="1"/>
      <c r="L274" s="1"/>
      <c r="M274" s="1"/>
      <c r="N274" s="1"/>
      <c r="O274" s="134"/>
      <c r="P274" s="151"/>
      <c r="Q274" s="20"/>
      <c r="R274" s="1"/>
    </row>
    <row r="275" spans="4:18" x14ac:dyDescent="0.2">
      <c r="D275" s="7"/>
      <c r="E275" s="8"/>
      <c r="F275" s="20"/>
      <c r="G275" s="20"/>
      <c r="H275" s="1"/>
      <c r="I275" s="1"/>
      <c r="J275" s="1"/>
      <c r="K275" s="1"/>
      <c r="L275" s="1"/>
      <c r="M275" s="1"/>
      <c r="N275" s="1"/>
      <c r="O275" s="134"/>
      <c r="P275" s="151"/>
      <c r="Q275" s="20"/>
      <c r="R275" s="1"/>
    </row>
    <row r="276" spans="4:18" x14ac:dyDescent="0.2">
      <c r="D276" s="7"/>
      <c r="E276" s="8"/>
      <c r="F276" s="20"/>
      <c r="G276" s="20"/>
      <c r="H276" s="1"/>
      <c r="I276" s="1"/>
      <c r="J276" s="1"/>
      <c r="K276" s="1"/>
      <c r="L276" s="1"/>
      <c r="M276" s="1"/>
      <c r="N276" s="1"/>
      <c r="O276" s="134"/>
      <c r="P276" s="151"/>
      <c r="Q276" s="20"/>
      <c r="R276" s="1"/>
    </row>
    <row r="277" spans="4:18" x14ac:dyDescent="0.2">
      <c r="D277" s="7"/>
      <c r="E277" s="8"/>
      <c r="F277" s="20"/>
      <c r="G277" s="20"/>
      <c r="H277" s="1"/>
      <c r="I277" s="1"/>
      <c r="J277" s="1"/>
      <c r="K277" s="1"/>
      <c r="L277" s="1"/>
      <c r="M277" s="1"/>
      <c r="N277" s="1"/>
      <c r="O277" s="134"/>
      <c r="P277" s="151"/>
      <c r="Q277" s="20"/>
      <c r="R277" s="1"/>
    </row>
    <row r="278" spans="4:18" x14ac:dyDescent="0.2">
      <c r="D278" s="7"/>
      <c r="E278" s="8"/>
      <c r="F278" s="20"/>
      <c r="G278" s="20"/>
      <c r="H278" s="1"/>
      <c r="I278" s="1"/>
      <c r="J278" s="1"/>
      <c r="K278" s="1"/>
      <c r="L278" s="1"/>
      <c r="M278" s="1"/>
      <c r="N278" s="1"/>
      <c r="O278" s="134"/>
      <c r="P278" s="151"/>
      <c r="Q278" s="20"/>
      <c r="R278" s="1"/>
    </row>
    <row r="279" spans="4:18" x14ac:dyDescent="0.2">
      <c r="D279" s="7"/>
      <c r="E279" s="8"/>
      <c r="F279" s="20"/>
      <c r="G279" s="20"/>
      <c r="H279" s="1"/>
      <c r="I279" s="1"/>
      <c r="J279" s="1"/>
      <c r="K279" s="1"/>
      <c r="L279" s="1"/>
      <c r="M279" s="1"/>
      <c r="N279" s="1"/>
      <c r="O279" s="134"/>
      <c r="P279" s="151"/>
      <c r="Q279" s="20"/>
      <c r="R279" s="1"/>
    </row>
    <row r="280" spans="4:18" x14ac:dyDescent="0.2">
      <c r="D280" s="7"/>
      <c r="E280" s="8"/>
      <c r="F280" s="20"/>
      <c r="G280" s="20"/>
      <c r="H280" s="1"/>
      <c r="I280" s="1"/>
      <c r="J280" s="1"/>
      <c r="K280" s="1"/>
      <c r="L280" s="1"/>
      <c r="M280" s="1"/>
      <c r="N280" s="1"/>
      <c r="O280" s="134"/>
      <c r="P280" s="151"/>
      <c r="Q280" s="20"/>
      <c r="R280" s="1"/>
    </row>
    <row r="281" spans="4:18" x14ac:dyDescent="0.2">
      <c r="D281" s="7"/>
      <c r="E281" s="8"/>
      <c r="F281" s="20"/>
      <c r="G281" s="20"/>
      <c r="H281" s="1"/>
      <c r="I281" s="1"/>
      <c r="J281" s="1"/>
      <c r="K281" s="1"/>
      <c r="L281" s="1"/>
      <c r="M281" s="1"/>
      <c r="N281" s="1"/>
      <c r="O281" s="134"/>
      <c r="P281" s="151"/>
      <c r="Q281" s="20"/>
      <c r="R281" s="1"/>
    </row>
    <row r="282" spans="4:18" x14ac:dyDescent="0.2">
      <c r="D282" s="7"/>
      <c r="E282" s="8"/>
      <c r="F282" s="20"/>
      <c r="G282" s="20"/>
      <c r="H282" s="1"/>
      <c r="I282" s="1"/>
      <c r="J282" s="1"/>
      <c r="K282" s="1"/>
      <c r="L282" s="1"/>
      <c r="M282" s="1"/>
      <c r="N282" s="1"/>
      <c r="O282" s="134"/>
      <c r="P282" s="151"/>
      <c r="Q282" s="20"/>
      <c r="R282" s="1"/>
    </row>
    <row r="283" spans="4:18" x14ac:dyDescent="0.2">
      <c r="D283" s="7"/>
      <c r="E283" s="8"/>
      <c r="F283" s="20"/>
      <c r="G283" s="20"/>
      <c r="H283" s="1"/>
      <c r="I283" s="1"/>
      <c r="J283" s="1"/>
      <c r="K283" s="1"/>
      <c r="L283" s="1"/>
      <c r="M283" s="1"/>
      <c r="N283" s="1"/>
      <c r="O283" s="134"/>
      <c r="P283" s="151"/>
      <c r="Q283" s="20"/>
      <c r="R283" s="1"/>
    </row>
    <row r="284" spans="4:18" x14ac:dyDescent="0.2">
      <c r="D284" s="7"/>
      <c r="E284" s="8"/>
      <c r="F284" s="20"/>
      <c r="G284" s="20"/>
      <c r="H284" s="1"/>
      <c r="I284" s="1"/>
      <c r="J284" s="1"/>
      <c r="K284" s="1"/>
      <c r="L284" s="1"/>
      <c r="M284" s="1"/>
      <c r="N284" s="1"/>
      <c r="O284" s="134"/>
      <c r="P284" s="151"/>
      <c r="Q284" s="20"/>
      <c r="R284" s="1"/>
    </row>
    <row r="285" spans="4:18" x14ac:dyDescent="0.2">
      <c r="D285" s="7"/>
      <c r="E285" s="8"/>
      <c r="F285" s="20"/>
      <c r="G285" s="20"/>
      <c r="H285" s="1"/>
      <c r="I285" s="1"/>
      <c r="J285" s="1"/>
      <c r="K285" s="1"/>
      <c r="L285" s="1"/>
      <c r="M285" s="1"/>
      <c r="N285" s="1"/>
      <c r="O285" s="134"/>
      <c r="P285" s="151"/>
      <c r="Q285" s="20"/>
      <c r="R285" s="1"/>
    </row>
    <row r="286" spans="4:18" x14ac:dyDescent="0.2">
      <c r="D286" s="7"/>
      <c r="E286" s="8"/>
      <c r="F286" s="20"/>
      <c r="G286" s="20"/>
      <c r="H286" s="1"/>
      <c r="I286" s="1"/>
      <c r="J286" s="1"/>
      <c r="K286" s="1"/>
      <c r="L286" s="1"/>
      <c r="M286" s="1"/>
      <c r="N286" s="1"/>
      <c r="O286" s="134"/>
      <c r="P286" s="151"/>
      <c r="Q286" s="20"/>
      <c r="R286" s="1"/>
    </row>
    <row r="287" spans="4:18" x14ac:dyDescent="0.2">
      <c r="D287" s="7"/>
      <c r="E287" s="8"/>
      <c r="F287" s="20"/>
      <c r="G287" s="20"/>
      <c r="H287" s="1"/>
      <c r="I287" s="1"/>
      <c r="J287" s="1"/>
      <c r="K287" s="1"/>
      <c r="L287" s="1"/>
      <c r="M287" s="1"/>
      <c r="N287" s="1"/>
      <c r="O287" s="134"/>
      <c r="P287" s="151"/>
      <c r="Q287" s="20"/>
      <c r="R287" s="1"/>
    </row>
    <row r="288" spans="4:18" x14ac:dyDescent="0.2">
      <c r="D288" s="7"/>
      <c r="E288" s="8"/>
      <c r="F288" s="20"/>
      <c r="G288" s="20"/>
      <c r="H288" s="1"/>
      <c r="I288" s="1"/>
      <c r="J288" s="1"/>
      <c r="K288" s="1"/>
      <c r="L288" s="1"/>
      <c r="M288" s="1"/>
      <c r="N288" s="1"/>
      <c r="O288" s="134"/>
      <c r="P288" s="151"/>
      <c r="Q288" s="20"/>
      <c r="R288" s="1"/>
    </row>
    <row r="289" spans="4:18" x14ac:dyDescent="0.2">
      <c r="D289" s="7"/>
      <c r="E289" s="8"/>
      <c r="F289" s="20"/>
      <c r="G289" s="20"/>
      <c r="H289" s="1"/>
      <c r="I289" s="1"/>
      <c r="J289" s="1"/>
      <c r="K289" s="1"/>
      <c r="L289" s="1"/>
      <c r="M289" s="1"/>
      <c r="N289" s="1"/>
      <c r="O289" s="134"/>
      <c r="P289" s="151"/>
      <c r="Q289" s="20"/>
      <c r="R289" s="1"/>
    </row>
    <row r="290" spans="4:18" x14ac:dyDescent="0.2">
      <c r="D290" s="7"/>
      <c r="E290" s="8"/>
      <c r="F290" s="20"/>
      <c r="G290" s="20"/>
      <c r="H290" s="1"/>
      <c r="I290" s="1"/>
      <c r="J290" s="1"/>
      <c r="K290" s="1"/>
      <c r="L290" s="1"/>
      <c r="M290" s="1"/>
      <c r="N290" s="1"/>
      <c r="O290" s="134"/>
      <c r="P290" s="151"/>
      <c r="Q290" s="20"/>
      <c r="R290" s="1"/>
    </row>
    <row r="291" spans="4:18" x14ac:dyDescent="0.2">
      <c r="D291" s="7"/>
      <c r="E291" s="8"/>
      <c r="F291" s="20"/>
      <c r="G291" s="20"/>
      <c r="H291" s="1"/>
      <c r="I291" s="1"/>
      <c r="J291" s="1"/>
      <c r="K291" s="1"/>
      <c r="L291" s="1"/>
      <c r="M291" s="1"/>
      <c r="N291" s="1"/>
      <c r="O291" s="134"/>
      <c r="P291" s="151"/>
      <c r="Q291" s="20"/>
      <c r="R291" s="1"/>
    </row>
    <row r="292" spans="4:18" x14ac:dyDescent="0.2">
      <c r="D292" s="7"/>
      <c r="E292" s="8"/>
      <c r="F292" s="20"/>
      <c r="G292" s="20"/>
      <c r="H292" s="1"/>
      <c r="I292" s="1"/>
      <c r="J292" s="1"/>
      <c r="K292" s="1"/>
      <c r="L292" s="1"/>
      <c r="M292" s="1"/>
      <c r="N292" s="1"/>
      <c r="O292" s="134"/>
      <c r="P292" s="151"/>
      <c r="Q292" s="20"/>
      <c r="R292" s="1"/>
    </row>
    <row r="293" spans="4:18" x14ac:dyDescent="0.2">
      <c r="D293" s="7"/>
      <c r="E293" s="8"/>
      <c r="F293" s="20"/>
      <c r="G293" s="20"/>
      <c r="H293" s="1"/>
      <c r="I293" s="1"/>
      <c r="J293" s="1"/>
      <c r="K293" s="1"/>
      <c r="L293" s="1"/>
      <c r="M293" s="1"/>
      <c r="N293" s="1"/>
      <c r="O293" s="134"/>
      <c r="P293" s="151"/>
      <c r="Q293" s="20"/>
      <c r="R293" s="1"/>
    </row>
    <row r="294" spans="4:18" x14ac:dyDescent="0.2">
      <c r="D294" s="7"/>
      <c r="E294" s="8"/>
      <c r="F294" s="20"/>
      <c r="G294" s="20"/>
      <c r="H294" s="1"/>
      <c r="I294" s="1"/>
      <c r="J294" s="1"/>
      <c r="K294" s="1"/>
      <c r="L294" s="1"/>
      <c r="M294" s="1"/>
      <c r="N294" s="1"/>
      <c r="O294" s="134"/>
      <c r="P294" s="151"/>
      <c r="Q294" s="20"/>
      <c r="R294" s="1"/>
    </row>
    <row r="295" spans="4:18" x14ac:dyDescent="0.2">
      <c r="D295" s="7"/>
      <c r="E295" s="8"/>
      <c r="F295" s="20"/>
      <c r="G295" s="20"/>
      <c r="H295" s="1"/>
      <c r="I295" s="1"/>
      <c r="J295" s="1"/>
      <c r="K295" s="1"/>
      <c r="L295" s="1"/>
      <c r="M295" s="1"/>
      <c r="N295" s="1"/>
      <c r="O295" s="134"/>
      <c r="P295" s="151"/>
      <c r="Q295" s="20"/>
      <c r="R295" s="1"/>
    </row>
    <row r="296" spans="4:18" x14ac:dyDescent="0.2">
      <c r="D296" s="7"/>
      <c r="E296" s="8"/>
      <c r="F296" s="20"/>
      <c r="G296" s="20"/>
      <c r="H296" s="1"/>
      <c r="I296" s="1"/>
      <c r="J296" s="1"/>
      <c r="K296" s="1"/>
      <c r="L296" s="1"/>
      <c r="M296" s="1"/>
      <c r="N296" s="1"/>
      <c r="O296" s="134"/>
      <c r="P296" s="151"/>
      <c r="Q296" s="20"/>
      <c r="R296" s="1"/>
    </row>
    <row r="297" spans="4:18" x14ac:dyDescent="0.2">
      <c r="D297" s="7"/>
      <c r="E297" s="8"/>
      <c r="F297" s="20"/>
      <c r="G297" s="20"/>
      <c r="H297" s="1"/>
      <c r="I297" s="1"/>
      <c r="J297" s="1"/>
      <c r="K297" s="1"/>
      <c r="L297" s="1"/>
      <c r="M297" s="1"/>
      <c r="N297" s="1"/>
      <c r="O297" s="134"/>
      <c r="P297" s="151"/>
      <c r="Q297" s="20"/>
      <c r="R297" s="1"/>
    </row>
    <row r="298" spans="4:18" x14ac:dyDescent="0.2">
      <c r="D298" s="7"/>
      <c r="E298" s="8"/>
      <c r="F298" s="20"/>
      <c r="G298" s="20"/>
      <c r="H298" s="1"/>
      <c r="I298" s="1"/>
      <c r="J298" s="1"/>
      <c r="K298" s="1"/>
      <c r="L298" s="1"/>
      <c r="M298" s="1"/>
      <c r="N298" s="1"/>
      <c r="O298" s="134"/>
      <c r="P298" s="151"/>
      <c r="Q298" s="20"/>
      <c r="R298" s="1"/>
    </row>
    <row r="299" spans="4:18" x14ac:dyDescent="0.2">
      <c r="D299" s="7"/>
      <c r="E299" s="8"/>
      <c r="F299" s="20"/>
      <c r="G299" s="20"/>
      <c r="H299" s="1"/>
      <c r="I299" s="1"/>
      <c r="J299" s="1"/>
      <c r="K299" s="1"/>
      <c r="L299" s="1"/>
      <c r="M299" s="1"/>
      <c r="N299" s="1"/>
      <c r="O299" s="134"/>
      <c r="P299" s="151"/>
      <c r="Q299" s="20"/>
      <c r="R299" s="1"/>
    </row>
    <row r="300" spans="4:18" x14ac:dyDescent="0.2">
      <c r="D300" s="7"/>
      <c r="E300" s="8"/>
      <c r="F300" s="20"/>
      <c r="G300" s="20"/>
      <c r="H300" s="1"/>
      <c r="I300" s="1"/>
      <c r="J300" s="1"/>
      <c r="K300" s="1"/>
      <c r="L300" s="1"/>
      <c r="M300" s="1"/>
      <c r="N300" s="1"/>
      <c r="O300" s="134"/>
      <c r="P300" s="151"/>
      <c r="Q300" s="20"/>
      <c r="R300" s="1"/>
    </row>
    <row r="301" spans="4:18" x14ac:dyDescent="0.2">
      <c r="D301" s="7"/>
      <c r="E301" s="8"/>
      <c r="F301" s="20"/>
      <c r="G301" s="20"/>
      <c r="H301" s="1"/>
      <c r="I301" s="1"/>
      <c r="J301" s="1"/>
      <c r="K301" s="1"/>
      <c r="L301" s="1"/>
      <c r="M301" s="1"/>
      <c r="N301" s="1"/>
      <c r="O301" s="134"/>
      <c r="P301" s="151"/>
      <c r="Q301" s="20"/>
      <c r="R301" s="1"/>
    </row>
    <row r="302" spans="4:18" x14ac:dyDescent="0.2">
      <c r="D302" s="7"/>
      <c r="E302" s="8"/>
      <c r="F302" s="20"/>
      <c r="G302" s="20"/>
      <c r="H302" s="1"/>
      <c r="I302" s="1"/>
      <c r="J302" s="1"/>
      <c r="K302" s="1"/>
      <c r="L302" s="1"/>
      <c r="M302" s="1"/>
      <c r="N302" s="1"/>
      <c r="O302" s="134"/>
      <c r="P302" s="151"/>
      <c r="Q302" s="20"/>
      <c r="R302" s="1"/>
    </row>
    <row r="303" spans="4:18" x14ac:dyDescent="0.2">
      <c r="D303" s="7"/>
      <c r="E303" s="8"/>
      <c r="F303" s="20"/>
      <c r="G303" s="20"/>
      <c r="H303" s="1"/>
      <c r="I303" s="1"/>
      <c r="J303" s="1"/>
      <c r="K303" s="1"/>
      <c r="L303" s="1"/>
      <c r="M303" s="1"/>
      <c r="N303" s="1"/>
      <c r="O303" s="134"/>
      <c r="P303" s="151"/>
      <c r="Q303" s="20"/>
      <c r="R303" s="1"/>
    </row>
    <row r="304" spans="4:18" x14ac:dyDescent="0.2">
      <c r="D304" s="7"/>
      <c r="E304" s="8"/>
      <c r="F304" s="20"/>
      <c r="G304" s="20"/>
      <c r="H304" s="1"/>
      <c r="I304" s="1"/>
      <c r="J304" s="1"/>
      <c r="K304" s="1"/>
      <c r="L304" s="1"/>
      <c r="M304" s="1"/>
      <c r="N304" s="1"/>
      <c r="O304" s="134"/>
      <c r="P304" s="151"/>
      <c r="Q304" s="20"/>
      <c r="R304" s="1"/>
    </row>
    <row r="305" spans="4:18" x14ac:dyDescent="0.2">
      <c r="D305" s="7"/>
      <c r="E305" s="8"/>
      <c r="F305" s="20"/>
      <c r="G305" s="20"/>
      <c r="H305" s="1"/>
      <c r="I305" s="1"/>
      <c r="J305" s="1"/>
      <c r="K305" s="1"/>
      <c r="L305" s="1"/>
      <c r="M305" s="1"/>
      <c r="N305" s="1"/>
      <c r="O305" s="134"/>
      <c r="P305" s="151"/>
      <c r="Q305" s="20"/>
      <c r="R305" s="1"/>
    </row>
    <row r="306" spans="4:18" x14ac:dyDescent="0.2">
      <c r="D306" s="7"/>
      <c r="E306" s="8"/>
      <c r="F306" s="20"/>
      <c r="G306" s="20"/>
      <c r="H306" s="1"/>
      <c r="I306" s="1"/>
      <c r="J306" s="1"/>
      <c r="K306" s="1"/>
      <c r="L306" s="1"/>
      <c r="M306" s="1"/>
      <c r="N306" s="1"/>
      <c r="O306" s="134"/>
      <c r="P306" s="151"/>
      <c r="Q306" s="20"/>
      <c r="R306" s="1"/>
    </row>
    <row r="307" spans="4:18" x14ac:dyDescent="0.2">
      <c r="D307" s="7"/>
      <c r="E307" s="8"/>
      <c r="F307" s="20"/>
      <c r="G307" s="20"/>
      <c r="H307" s="1"/>
      <c r="I307" s="1"/>
      <c r="J307" s="1"/>
      <c r="K307" s="1"/>
      <c r="L307" s="1"/>
      <c r="M307" s="1"/>
      <c r="N307" s="1"/>
      <c r="O307" s="134"/>
      <c r="P307" s="151"/>
      <c r="Q307" s="20"/>
      <c r="R307" s="1"/>
    </row>
    <row r="308" spans="4:18" x14ac:dyDescent="0.2">
      <c r="D308" s="7"/>
      <c r="E308" s="8"/>
      <c r="F308" s="20"/>
      <c r="G308" s="20"/>
      <c r="H308" s="1"/>
      <c r="I308" s="1"/>
      <c r="J308" s="1"/>
      <c r="K308" s="1"/>
      <c r="L308" s="1"/>
      <c r="M308" s="1"/>
      <c r="N308" s="1"/>
      <c r="O308" s="134"/>
      <c r="P308" s="151"/>
      <c r="Q308" s="20"/>
      <c r="R308" s="1"/>
    </row>
    <row r="309" spans="4:18" x14ac:dyDescent="0.2">
      <c r="D309" s="7"/>
      <c r="E309" s="8"/>
      <c r="F309" s="20"/>
      <c r="G309" s="20"/>
      <c r="H309" s="1"/>
      <c r="I309" s="1"/>
      <c r="J309" s="1"/>
      <c r="K309" s="1"/>
      <c r="L309" s="1"/>
      <c r="M309" s="1"/>
      <c r="N309" s="1"/>
      <c r="O309" s="134"/>
      <c r="P309" s="151"/>
      <c r="Q309" s="20"/>
      <c r="R309" s="1"/>
    </row>
    <row r="310" spans="4:18" x14ac:dyDescent="0.2">
      <c r="D310" s="7"/>
      <c r="E310" s="8"/>
      <c r="F310" s="20"/>
      <c r="G310" s="20"/>
      <c r="H310" s="1"/>
      <c r="I310" s="1"/>
      <c r="J310" s="1"/>
      <c r="K310" s="1"/>
      <c r="L310" s="1"/>
      <c r="M310" s="1"/>
      <c r="N310" s="1"/>
      <c r="O310" s="134"/>
      <c r="P310" s="151"/>
      <c r="Q310" s="20"/>
      <c r="R310" s="1"/>
    </row>
    <row r="311" spans="4:18" x14ac:dyDescent="0.2">
      <c r="D311" s="7"/>
      <c r="E311" s="8"/>
      <c r="F311" s="20"/>
      <c r="G311" s="20"/>
      <c r="H311" s="1"/>
      <c r="I311" s="1"/>
      <c r="J311" s="1"/>
      <c r="K311" s="1"/>
      <c r="L311" s="1"/>
      <c r="M311" s="1"/>
      <c r="N311" s="1"/>
      <c r="O311" s="134"/>
      <c r="P311" s="151"/>
      <c r="Q311" s="20"/>
      <c r="R311" s="1"/>
    </row>
    <row r="312" spans="4:18" x14ac:dyDescent="0.2">
      <c r="D312" s="7"/>
      <c r="E312" s="8"/>
      <c r="F312" s="20"/>
      <c r="G312" s="20"/>
      <c r="H312" s="1"/>
      <c r="I312" s="1"/>
      <c r="J312" s="1"/>
      <c r="K312" s="1"/>
      <c r="L312" s="1"/>
      <c r="M312" s="1"/>
      <c r="N312" s="1"/>
      <c r="O312" s="134"/>
      <c r="P312" s="151"/>
      <c r="Q312" s="20"/>
      <c r="R312" s="1"/>
    </row>
    <row r="313" spans="4:18" x14ac:dyDescent="0.2">
      <c r="D313" s="7"/>
      <c r="E313" s="8"/>
      <c r="F313" s="20"/>
      <c r="G313" s="20"/>
      <c r="H313" s="1"/>
      <c r="I313" s="1"/>
      <c r="J313" s="1"/>
      <c r="K313" s="1"/>
      <c r="L313" s="1"/>
      <c r="M313" s="1"/>
      <c r="N313" s="1"/>
      <c r="O313" s="134"/>
      <c r="P313" s="151"/>
      <c r="Q313" s="20"/>
      <c r="R313" s="1"/>
    </row>
    <row r="314" spans="4:18" x14ac:dyDescent="0.2">
      <c r="D314" s="7"/>
      <c r="E314" s="8"/>
      <c r="F314" s="20"/>
      <c r="G314" s="20"/>
      <c r="H314" s="1"/>
      <c r="I314" s="1"/>
      <c r="J314" s="1"/>
      <c r="K314" s="1"/>
      <c r="L314" s="1"/>
      <c r="M314" s="1"/>
      <c r="N314" s="1"/>
      <c r="O314" s="134"/>
      <c r="P314" s="151"/>
      <c r="Q314" s="20"/>
      <c r="R314" s="1"/>
    </row>
    <row r="315" spans="4:18" x14ac:dyDescent="0.2">
      <c r="D315" s="7"/>
      <c r="E315" s="8"/>
      <c r="F315" s="20"/>
      <c r="G315" s="20"/>
      <c r="H315" s="1"/>
      <c r="I315" s="1"/>
      <c r="J315" s="1"/>
      <c r="K315" s="1"/>
      <c r="L315" s="1"/>
      <c r="M315" s="1"/>
      <c r="N315" s="1"/>
      <c r="O315" s="134"/>
      <c r="P315" s="151"/>
      <c r="Q315" s="20"/>
      <c r="R315" s="1"/>
    </row>
    <row r="316" spans="4:18" x14ac:dyDescent="0.2">
      <c r="D316" s="7"/>
      <c r="E316" s="8"/>
      <c r="F316" s="20"/>
      <c r="G316" s="20"/>
      <c r="H316" s="1"/>
      <c r="I316" s="1"/>
      <c r="J316" s="1"/>
      <c r="K316" s="1"/>
      <c r="L316" s="1"/>
      <c r="M316" s="1"/>
      <c r="N316" s="1"/>
      <c r="O316" s="134"/>
      <c r="P316" s="151"/>
      <c r="Q316" s="20"/>
      <c r="R316" s="1"/>
    </row>
    <row r="317" spans="4:18" x14ac:dyDescent="0.2">
      <c r="D317" s="7"/>
      <c r="E317" s="8"/>
      <c r="F317" s="20"/>
      <c r="G317" s="20"/>
      <c r="H317" s="1"/>
      <c r="I317" s="1"/>
      <c r="J317" s="1"/>
      <c r="K317" s="1"/>
      <c r="L317" s="1"/>
      <c r="M317" s="1"/>
      <c r="N317" s="1"/>
      <c r="O317" s="134"/>
      <c r="P317" s="151"/>
      <c r="Q317" s="20"/>
      <c r="R317" s="1"/>
    </row>
    <row r="318" spans="4:18" x14ac:dyDescent="0.2">
      <c r="D318" s="7"/>
      <c r="E318" s="8"/>
      <c r="F318" s="20"/>
      <c r="G318" s="20"/>
      <c r="H318" s="1"/>
      <c r="I318" s="1"/>
      <c r="J318" s="1"/>
      <c r="K318" s="1"/>
      <c r="L318" s="1"/>
      <c r="M318" s="1"/>
      <c r="N318" s="1"/>
      <c r="O318" s="134"/>
      <c r="P318" s="151"/>
      <c r="Q318" s="20"/>
      <c r="R318" s="1"/>
    </row>
    <row r="319" spans="4:18" x14ac:dyDescent="0.2">
      <c r="D319" s="7"/>
      <c r="E319" s="8"/>
      <c r="F319" s="20"/>
      <c r="G319" s="20"/>
      <c r="H319" s="1"/>
      <c r="I319" s="1"/>
      <c r="J319" s="1"/>
      <c r="K319" s="1"/>
      <c r="L319" s="1"/>
      <c r="M319" s="1"/>
      <c r="N319" s="1"/>
      <c r="O319" s="134"/>
      <c r="P319" s="151"/>
      <c r="Q319" s="20"/>
      <c r="R319" s="1"/>
    </row>
    <row r="320" spans="4:18" x14ac:dyDescent="0.2">
      <c r="D320" s="7"/>
      <c r="E320" s="8"/>
      <c r="F320" s="20"/>
      <c r="G320" s="20"/>
      <c r="H320" s="1"/>
      <c r="I320" s="1"/>
      <c r="J320" s="1"/>
      <c r="K320" s="1"/>
      <c r="L320" s="1"/>
      <c r="M320" s="1"/>
      <c r="N320" s="1"/>
      <c r="O320" s="134"/>
      <c r="P320" s="151"/>
      <c r="Q320" s="20"/>
      <c r="R320" s="1"/>
    </row>
    <row r="321" spans="4:18" x14ac:dyDescent="0.2">
      <c r="D321" s="7"/>
      <c r="E321" s="8"/>
      <c r="F321" s="20"/>
      <c r="G321" s="20"/>
      <c r="H321" s="1"/>
      <c r="I321" s="1"/>
      <c r="J321" s="1"/>
      <c r="K321" s="1"/>
      <c r="L321" s="1"/>
      <c r="M321" s="1"/>
      <c r="N321" s="1"/>
      <c r="O321" s="134"/>
      <c r="P321" s="151"/>
      <c r="Q321" s="20"/>
      <c r="R321" s="1"/>
    </row>
    <row r="322" spans="4:18" x14ac:dyDescent="0.2">
      <c r="D322" s="7"/>
      <c r="E322" s="8"/>
      <c r="F322" s="20"/>
      <c r="G322" s="20"/>
      <c r="H322" s="1"/>
      <c r="I322" s="1"/>
      <c r="J322" s="1"/>
      <c r="K322" s="1"/>
      <c r="L322" s="1"/>
      <c r="M322" s="1"/>
      <c r="N322" s="1"/>
      <c r="O322" s="134"/>
      <c r="P322" s="151"/>
      <c r="Q322" s="20"/>
      <c r="R322" s="1"/>
    </row>
    <row r="323" spans="4:18" x14ac:dyDescent="0.2">
      <c r="D323" s="7"/>
      <c r="E323" s="8"/>
      <c r="F323" s="20"/>
      <c r="G323" s="20"/>
      <c r="H323" s="1"/>
      <c r="I323" s="1"/>
      <c r="J323" s="1"/>
      <c r="K323" s="1"/>
      <c r="L323" s="1"/>
      <c r="M323" s="1"/>
      <c r="N323" s="1"/>
      <c r="O323" s="134"/>
      <c r="P323" s="151"/>
      <c r="Q323" s="20"/>
      <c r="R323" s="1"/>
    </row>
    <row r="324" spans="4:18" x14ac:dyDescent="0.2">
      <c r="D324" s="7"/>
      <c r="E324" s="8"/>
      <c r="F324" s="20"/>
      <c r="G324" s="20"/>
      <c r="H324" s="1"/>
      <c r="I324" s="1"/>
      <c r="J324" s="1"/>
      <c r="K324" s="1"/>
      <c r="L324" s="1"/>
      <c r="M324" s="1"/>
      <c r="N324" s="1"/>
      <c r="O324" s="134"/>
      <c r="P324" s="151"/>
      <c r="Q324" s="20"/>
      <c r="R324" s="1"/>
    </row>
    <row r="325" spans="4:18" x14ac:dyDescent="0.2">
      <c r="D325" s="7"/>
      <c r="E325" s="8"/>
      <c r="F325" s="20"/>
      <c r="G325" s="20"/>
      <c r="H325" s="1"/>
      <c r="I325" s="1"/>
      <c r="J325" s="1"/>
      <c r="K325" s="1"/>
      <c r="L325" s="1"/>
      <c r="M325" s="1"/>
      <c r="N325" s="1"/>
      <c r="O325" s="134"/>
      <c r="P325" s="151"/>
      <c r="Q325" s="20"/>
      <c r="R325" s="1"/>
    </row>
    <row r="326" spans="4:18" x14ac:dyDescent="0.2">
      <c r="D326" s="7"/>
      <c r="E326" s="8"/>
      <c r="F326" s="20"/>
      <c r="G326" s="20"/>
      <c r="H326" s="1"/>
      <c r="I326" s="1"/>
      <c r="J326" s="1"/>
      <c r="K326" s="1"/>
      <c r="L326" s="1"/>
      <c r="M326" s="1"/>
      <c r="N326" s="1"/>
      <c r="O326" s="134"/>
      <c r="P326" s="151"/>
      <c r="Q326" s="20"/>
      <c r="R326" s="1"/>
    </row>
    <row r="327" spans="4:18" x14ac:dyDescent="0.2">
      <c r="D327" s="7"/>
      <c r="E327" s="8"/>
      <c r="F327" s="20"/>
      <c r="G327" s="20"/>
      <c r="H327" s="1"/>
      <c r="I327" s="1"/>
      <c r="J327" s="1"/>
      <c r="K327" s="1"/>
      <c r="L327" s="1"/>
      <c r="M327" s="1"/>
      <c r="N327" s="1"/>
      <c r="O327" s="134"/>
      <c r="P327" s="151"/>
      <c r="Q327" s="20"/>
      <c r="R327" s="1"/>
    </row>
    <row r="328" spans="4:18" x14ac:dyDescent="0.2">
      <c r="D328" s="7"/>
      <c r="E328" s="8"/>
      <c r="F328" s="20"/>
      <c r="G328" s="20"/>
      <c r="H328" s="1"/>
      <c r="I328" s="1"/>
      <c r="J328" s="1"/>
      <c r="K328" s="1"/>
      <c r="L328" s="1"/>
      <c r="M328" s="1"/>
      <c r="N328" s="1"/>
      <c r="O328" s="134"/>
      <c r="P328" s="151"/>
      <c r="Q328" s="20"/>
      <c r="R328" s="1"/>
    </row>
    <row r="329" spans="4:18" x14ac:dyDescent="0.2">
      <c r="D329" s="7"/>
      <c r="E329" s="8"/>
      <c r="F329" s="20"/>
      <c r="G329" s="20"/>
      <c r="H329" s="1"/>
      <c r="I329" s="1"/>
      <c r="J329" s="1"/>
      <c r="K329" s="1"/>
      <c r="L329" s="1"/>
      <c r="M329" s="1"/>
      <c r="N329" s="1"/>
      <c r="O329" s="134"/>
      <c r="P329" s="151"/>
      <c r="Q329" s="20"/>
      <c r="R329" s="1"/>
    </row>
    <row r="330" spans="4:18" x14ac:dyDescent="0.2">
      <c r="D330" s="7"/>
      <c r="E330" s="8"/>
      <c r="F330" s="20"/>
      <c r="G330" s="20"/>
      <c r="H330" s="1"/>
      <c r="I330" s="1"/>
      <c r="J330" s="1"/>
      <c r="K330" s="1"/>
      <c r="L330" s="1"/>
      <c r="M330" s="1"/>
      <c r="N330" s="1"/>
      <c r="O330" s="134"/>
      <c r="P330" s="151"/>
      <c r="Q330" s="20"/>
      <c r="R330" s="1"/>
    </row>
    <row r="331" spans="4:18" x14ac:dyDescent="0.2">
      <c r="D331" s="7"/>
      <c r="E331" s="8"/>
      <c r="F331" s="20"/>
      <c r="G331" s="20"/>
      <c r="H331" s="1"/>
      <c r="I331" s="1"/>
      <c r="J331" s="1"/>
      <c r="K331" s="1"/>
      <c r="L331" s="1"/>
      <c r="M331" s="1"/>
      <c r="N331" s="1"/>
      <c r="O331" s="134"/>
      <c r="P331" s="151"/>
      <c r="Q331" s="20"/>
      <c r="R331" s="1"/>
    </row>
    <row r="332" spans="4:18" x14ac:dyDescent="0.2">
      <c r="D332" s="7"/>
      <c r="E332" s="8"/>
      <c r="F332" s="20"/>
      <c r="G332" s="20"/>
      <c r="H332" s="1"/>
      <c r="I332" s="1"/>
      <c r="J332" s="1"/>
      <c r="K332" s="1"/>
      <c r="L332" s="1"/>
      <c r="M332" s="1"/>
      <c r="N332" s="1"/>
      <c r="O332" s="134"/>
      <c r="P332" s="151"/>
      <c r="Q332" s="20"/>
      <c r="R332" s="1"/>
    </row>
    <row r="333" spans="4:18" x14ac:dyDescent="0.2">
      <c r="D333" s="7"/>
      <c r="E333" s="8"/>
      <c r="F333" s="20"/>
      <c r="G333" s="20"/>
      <c r="H333" s="1"/>
      <c r="I333" s="1"/>
      <c r="J333" s="1"/>
      <c r="K333" s="1"/>
      <c r="L333" s="1"/>
      <c r="M333" s="1"/>
      <c r="N333" s="1"/>
      <c r="O333" s="134"/>
      <c r="P333" s="151"/>
      <c r="Q333" s="20"/>
      <c r="R333" s="1"/>
    </row>
    <row r="334" spans="4:18" x14ac:dyDescent="0.2">
      <c r="D334" s="7"/>
      <c r="E334" s="8"/>
      <c r="F334" s="20"/>
      <c r="G334" s="20"/>
      <c r="H334" s="1"/>
      <c r="I334" s="1"/>
      <c r="J334" s="1"/>
      <c r="K334" s="1"/>
      <c r="L334" s="1"/>
      <c r="M334" s="1"/>
      <c r="N334" s="1"/>
      <c r="O334" s="134"/>
      <c r="P334" s="151"/>
      <c r="Q334" s="20"/>
      <c r="R334" s="1"/>
    </row>
    <row r="335" spans="4:18" x14ac:dyDescent="0.2">
      <c r="D335" s="7"/>
      <c r="E335" s="8"/>
      <c r="F335" s="20"/>
      <c r="G335" s="20"/>
      <c r="H335" s="1"/>
      <c r="I335" s="1"/>
      <c r="J335" s="1"/>
      <c r="K335" s="1"/>
      <c r="L335" s="1"/>
      <c r="M335" s="1"/>
      <c r="N335" s="1"/>
      <c r="O335" s="134"/>
      <c r="P335" s="151"/>
      <c r="Q335" s="20"/>
      <c r="R335" s="1"/>
    </row>
    <row r="336" spans="4:18" x14ac:dyDescent="0.2">
      <c r="D336" s="7"/>
      <c r="E336" s="8"/>
      <c r="F336" s="20"/>
      <c r="G336" s="20"/>
      <c r="H336" s="1"/>
      <c r="I336" s="1"/>
      <c r="J336" s="1"/>
      <c r="K336" s="1"/>
      <c r="L336" s="1"/>
      <c r="M336" s="1"/>
      <c r="N336" s="1"/>
      <c r="O336" s="134"/>
      <c r="P336" s="151"/>
      <c r="Q336" s="20"/>
      <c r="R336" s="1"/>
    </row>
    <row r="337" spans="4:18" x14ac:dyDescent="0.2">
      <c r="D337" s="7"/>
      <c r="E337" s="8"/>
      <c r="F337" s="20"/>
      <c r="G337" s="20"/>
      <c r="H337" s="1"/>
      <c r="I337" s="1"/>
      <c r="J337" s="1"/>
      <c r="K337" s="1"/>
      <c r="L337" s="1"/>
      <c r="M337" s="1"/>
      <c r="N337" s="1"/>
      <c r="O337" s="134"/>
      <c r="P337" s="151"/>
      <c r="Q337" s="20"/>
      <c r="R337" s="1"/>
    </row>
    <row r="338" spans="4:18" x14ac:dyDescent="0.2">
      <c r="D338" s="7"/>
      <c r="E338" s="8"/>
      <c r="F338" s="20"/>
      <c r="G338" s="20"/>
      <c r="H338" s="1"/>
      <c r="I338" s="1"/>
      <c r="J338" s="1"/>
      <c r="K338" s="1"/>
      <c r="L338" s="1"/>
      <c r="M338" s="1"/>
      <c r="N338" s="1"/>
      <c r="O338" s="134"/>
      <c r="P338" s="151"/>
      <c r="Q338" s="20"/>
      <c r="R338" s="1"/>
    </row>
    <row r="339" spans="4:18" x14ac:dyDescent="0.2">
      <c r="D339" s="7"/>
      <c r="E339" s="8"/>
      <c r="F339" s="20"/>
      <c r="G339" s="20"/>
      <c r="H339" s="1"/>
      <c r="I339" s="1"/>
      <c r="J339" s="1"/>
      <c r="K339" s="1"/>
      <c r="L339" s="1"/>
      <c r="M339" s="1"/>
      <c r="N339" s="1"/>
      <c r="O339" s="134"/>
      <c r="P339" s="151"/>
      <c r="Q339" s="20"/>
      <c r="R339" s="1"/>
    </row>
    <row r="340" spans="4:18" x14ac:dyDescent="0.2">
      <c r="D340" s="7"/>
      <c r="E340" s="8"/>
      <c r="F340" s="20"/>
      <c r="G340" s="20"/>
      <c r="H340" s="1"/>
      <c r="I340" s="1"/>
      <c r="J340" s="1"/>
      <c r="K340" s="1"/>
      <c r="L340" s="1"/>
      <c r="M340" s="1"/>
      <c r="N340" s="1"/>
      <c r="O340" s="134"/>
      <c r="P340" s="151"/>
      <c r="Q340" s="20"/>
      <c r="R340" s="1"/>
    </row>
    <row r="341" spans="4:18" x14ac:dyDescent="0.2">
      <c r="D341" s="7"/>
      <c r="E341" s="8"/>
      <c r="F341" s="20"/>
      <c r="G341" s="20"/>
      <c r="H341" s="1"/>
      <c r="I341" s="1"/>
      <c r="J341" s="1"/>
      <c r="K341" s="1"/>
      <c r="L341" s="1"/>
      <c r="M341" s="1"/>
      <c r="N341" s="1"/>
      <c r="O341" s="134"/>
      <c r="P341" s="151"/>
      <c r="Q341" s="20"/>
      <c r="R341" s="1"/>
    </row>
    <row r="342" spans="4:18" x14ac:dyDescent="0.2">
      <c r="D342" s="7"/>
      <c r="E342" s="8"/>
      <c r="F342" s="20"/>
      <c r="G342" s="20"/>
      <c r="H342" s="1"/>
      <c r="I342" s="1"/>
      <c r="J342" s="1"/>
      <c r="K342" s="1"/>
      <c r="L342" s="1"/>
      <c r="M342" s="1"/>
      <c r="N342" s="1"/>
      <c r="O342" s="134"/>
      <c r="P342" s="151"/>
      <c r="Q342" s="20"/>
      <c r="R342" s="1"/>
    </row>
    <row r="343" spans="4:18" x14ac:dyDescent="0.2">
      <c r="D343" s="7"/>
      <c r="E343" s="8"/>
      <c r="F343" s="20"/>
      <c r="G343" s="20"/>
      <c r="H343" s="1"/>
      <c r="I343" s="1"/>
      <c r="J343" s="1"/>
      <c r="K343" s="1"/>
      <c r="L343" s="1"/>
      <c r="M343" s="1"/>
      <c r="N343" s="1"/>
      <c r="O343" s="134"/>
      <c r="P343" s="151"/>
      <c r="Q343" s="20"/>
      <c r="R343" s="1"/>
    </row>
    <row r="344" spans="4:18" x14ac:dyDescent="0.2">
      <c r="D344" s="7"/>
      <c r="E344" s="8"/>
      <c r="F344" s="20"/>
      <c r="G344" s="20"/>
      <c r="H344" s="1"/>
      <c r="I344" s="1"/>
      <c r="J344" s="1"/>
      <c r="K344" s="1"/>
      <c r="L344" s="1"/>
      <c r="M344" s="1"/>
      <c r="N344" s="1"/>
      <c r="O344" s="134"/>
      <c r="P344" s="151"/>
      <c r="Q344" s="20"/>
      <c r="R344" s="1"/>
    </row>
    <row r="345" spans="4:18" x14ac:dyDescent="0.2">
      <c r="D345" s="7"/>
      <c r="E345" s="8"/>
      <c r="F345" s="20"/>
      <c r="G345" s="20"/>
      <c r="H345" s="1"/>
      <c r="I345" s="1"/>
      <c r="J345" s="1"/>
      <c r="K345" s="1"/>
      <c r="L345" s="1"/>
      <c r="M345" s="1"/>
      <c r="N345" s="1"/>
      <c r="O345" s="134"/>
      <c r="P345" s="151"/>
      <c r="Q345" s="20"/>
      <c r="R345" s="1"/>
    </row>
    <row r="346" spans="4:18" x14ac:dyDescent="0.2">
      <c r="D346" s="7"/>
      <c r="E346" s="8"/>
      <c r="F346" s="20"/>
      <c r="G346" s="20"/>
      <c r="H346" s="1"/>
      <c r="I346" s="1"/>
      <c r="J346" s="1"/>
      <c r="K346" s="1"/>
      <c r="L346" s="1"/>
      <c r="M346" s="1"/>
      <c r="N346" s="1"/>
      <c r="O346" s="134"/>
      <c r="P346" s="151"/>
      <c r="Q346" s="20"/>
      <c r="R346" s="1"/>
    </row>
    <row r="347" spans="4:18" x14ac:dyDescent="0.2">
      <c r="D347" s="7"/>
      <c r="E347" s="8"/>
      <c r="F347" s="20"/>
      <c r="G347" s="20"/>
      <c r="H347" s="1"/>
      <c r="I347" s="1"/>
      <c r="J347" s="1"/>
      <c r="K347" s="1"/>
      <c r="L347" s="1"/>
      <c r="M347" s="1"/>
      <c r="N347" s="1"/>
      <c r="O347" s="134"/>
      <c r="P347" s="151"/>
      <c r="Q347" s="20"/>
      <c r="R347" s="1"/>
    </row>
    <row r="348" spans="4:18" x14ac:dyDescent="0.2">
      <c r="D348" s="7"/>
      <c r="E348" s="8"/>
      <c r="F348" s="20"/>
      <c r="G348" s="20"/>
      <c r="H348" s="1"/>
      <c r="I348" s="1"/>
      <c r="J348" s="1"/>
      <c r="K348" s="1"/>
      <c r="L348" s="1"/>
      <c r="M348" s="1"/>
      <c r="N348" s="1"/>
      <c r="O348" s="134"/>
      <c r="P348" s="151"/>
      <c r="Q348" s="20"/>
      <c r="R348" s="1"/>
    </row>
    <row r="349" spans="4:18" x14ac:dyDescent="0.2">
      <c r="D349" s="7"/>
      <c r="E349" s="8"/>
      <c r="F349" s="20"/>
      <c r="G349" s="20"/>
      <c r="H349" s="1"/>
      <c r="I349" s="1"/>
      <c r="J349" s="1"/>
      <c r="K349" s="1"/>
      <c r="L349" s="1"/>
      <c r="M349" s="1"/>
      <c r="N349" s="1"/>
      <c r="O349" s="134"/>
      <c r="P349" s="151"/>
      <c r="Q349" s="20"/>
      <c r="R349" s="1"/>
    </row>
    <row r="350" spans="4:18" x14ac:dyDescent="0.2">
      <c r="D350" s="7"/>
      <c r="E350" s="8"/>
      <c r="F350" s="20"/>
      <c r="G350" s="20"/>
      <c r="H350" s="1"/>
      <c r="I350" s="1"/>
      <c r="J350" s="1"/>
      <c r="K350" s="1"/>
      <c r="L350" s="1"/>
      <c r="M350" s="1"/>
      <c r="N350" s="1"/>
      <c r="O350" s="134"/>
      <c r="P350" s="151"/>
      <c r="Q350" s="20"/>
      <c r="R350" s="1"/>
    </row>
    <row r="351" spans="4:18" x14ac:dyDescent="0.2">
      <c r="D351" s="7"/>
      <c r="E351" s="8"/>
      <c r="F351" s="20"/>
      <c r="G351" s="20"/>
      <c r="H351" s="1"/>
      <c r="I351" s="1"/>
      <c r="J351" s="1"/>
      <c r="K351" s="1"/>
      <c r="L351" s="1"/>
      <c r="M351" s="1"/>
      <c r="N351" s="1"/>
      <c r="O351" s="134"/>
      <c r="P351" s="151"/>
      <c r="Q351" s="20"/>
      <c r="R351" s="1"/>
    </row>
    <row r="352" spans="4:18" x14ac:dyDescent="0.2">
      <c r="D352" s="7"/>
      <c r="E352" s="8"/>
      <c r="F352" s="20"/>
      <c r="G352" s="20"/>
      <c r="H352" s="1"/>
      <c r="I352" s="1"/>
      <c r="J352" s="1"/>
      <c r="K352" s="1"/>
      <c r="L352" s="1"/>
      <c r="M352" s="1"/>
      <c r="N352" s="1"/>
      <c r="O352" s="134"/>
      <c r="P352" s="151"/>
      <c r="Q352" s="20"/>
      <c r="R352" s="1"/>
    </row>
    <row r="353" spans="4:18" x14ac:dyDescent="0.2">
      <c r="D353" s="7"/>
      <c r="E353" s="8"/>
      <c r="F353" s="20"/>
      <c r="G353" s="20"/>
      <c r="H353" s="1"/>
      <c r="I353" s="1"/>
      <c r="J353" s="1"/>
      <c r="K353" s="1"/>
      <c r="L353" s="1"/>
      <c r="M353" s="1"/>
      <c r="N353" s="1"/>
      <c r="O353" s="134"/>
      <c r="P353" s="151"/>
      <c r="Q353" s="20"/>
      <c r="R353" s="1"/>
    </row>
    <row r="354" spans="4:18" x14ac:dyDescent="0.2">
      <c r="D354" s="7"/>
      <c r="E354" s="8"/>
      <c r="F354" s="20"/>
      <c r="G354" s="20"/>
      <c r="H354" s="1"/>
      <c r="I354" s="1"/>
      <c r="J354" s="1"/>
      <c r="K354" s="1"/>
      <c r="L354" s="1"/>
      <c r="M354" s="1"/>
      <c r="N354" s="1"/>
      <c r="O354" s="134"/>
      <c r="P354" s="151"/>
      <c r="Q354" s="20"/>
      <c r="R354" s="1"/>
    </row>
    <row r="355" spans="4:18" x14ac:dyDescent="0.2">
      <c r="D355" s="7"/>
      <c r="E355" s="8"/>
      <c r="F355" s="20"/>
      <c r="G355" s="20"/>
      <c r="H355" s="1"/>
      <c r="I355" s="1"/>
      <c r="J355" s="1"/>
      <c r="K355" s="1"/>
      <c r="L355" s="1"/>
      <c r="M355" s="1"/>
      <c r="N355" s="1"/>
      <c r="O355" s="134"/>
      <c r="P355" s="151"/>
      <c r="Q355" s="20"/>
      <c r="R355" s="1"/>
    </row>
    <row r="356" spans="4:18" x14ac:dyDescent="0.2">
      <c r="D356" s="7"/>
      <c r="E356" s="8"/>
      <c r="F356" s="20"/>
      <c r="G356" s="20"/>
      <c r="H356" s="1"/>
      <c r="I356" s="1"/>
      <c r="J356" s="1"/>
      <c r="K356" s="1"/>
      <c r="L356" s="1"/>
      <c r="M356" s="1"/>
      <c r="N356" s="1"/>
      <c r="O356" s="134"/>
      <c r="P356" s="151"/>
      <c r="Q356" s="20"/>
      <c r="R356" s="1"/>
    </row>
    <row r="357" spans="4:18" x14ac:dyDescent="0.2">
      <c r="D357" s="7"/>
      <c r="E357" s="8"/>
      <c r="F357" s="20"/>
      <c r="G357" s="20"/>
      <c r="H357" s="1"/>
      <c r="I357" s="1"/>
      <c r="J357" s="1"/>
      <c r="K357" s="1"/>
      <c r="L357" s="1"/>
      <c r="M357" s="1"/>
      <c r="N357" s="1"/>
      <c r="O357" s="134"/>
      <c r="P357" s="151"/>
      <c r="Q357" s="20"/>
      <c r="R357" s="1"/>
    </row>
    <row r="358" spans="4:18" x14ac:dyDescent="0.2">
      <c r="D358" s="7"/>
      <c r="E358" s="8"/>
      <c r="F358" s="20"/>
      <c r="G358" s="20"/>
      <c r="H358" s="1"/>
      <c r="I358" s="1"/>
      <c r="J358" s="1"/>
      <c r="K358" s="1"/>
      <c r="L358" s="1"/>
      <c r="M358" s="1"/>
      <c r="N358" s="1"/>
      <c r="O358" s="134"/>
      <c r="P358" s="151"/>
      <c r="Q358" s="20"/>
      <c r="R358" s="1"/>
    </row>
    <row r="359" spans="4:18" x14ac:dyDescent="0.2">
      <c r="D359" s="7"/>
      <c r="E359" s="8"/>
      <c r="F359" s="20"/>
      <c r="G359" s="20"/>
      <c r="H359" s="1"/>
      <c r="I359" s="1"/>
      <c r="J359" s="1"/>
      <c r="K359" s="1"/>
      <c r="L359" s="1"/>
      <c r="M359" s="1"/>
      <c r="N359" s="1"/>
      <c r="O359" s="134"/>
      <c r="P359" s="151"/>
      <c r="Q359" s="20"/>
      <c r="R359" s="1"/>
    </row>
    <row r="360" spans="4:18" x14ac:dyDescent="0.2">
      <c r="D360" s="7"/>
      <c r="E360" s="8"/>
      <c r="F360" s="20"/>
      <c r="G360" s="20"/>
      <c r="H360" s="1"/>
      <c r="I360" s="1"/>
      <c r="J360" s="1"/>
      <c r="K360" s="1"/>
      <c r="L360" s="1"/>
      <c r="M360" s="1"/>
      <c r="N360" s="1"/>
      <c r="O360" s="134"/>
      <c r="P360" s="151"/>
      <c r="Q360" s="20"/>
      <c r="R360" s="1"/>
    </row>
    <row r="361" spans="4:18" x14ac:dyDescent="0.2">
      <c r="D361" s="7"/>
      <c r="E361" s="8"/>
      <c r="F361" s="20"/>
      <c r="G361" s="20"/>
      <c r="H361" s="1"/>
      <c r="I361" s="1"/>
      <c r="J361" s="1"/>
      <c r="K361" s="1"/>
      <c r="L361" s="1"/>
      <c r="M361" s="1"/>
      <c r="N361" s="1"/>
      <c r="O361" s="134"/>
      <c r="P361" s="151"/>
      <c r="Q361" s="20"/>
      <c r="R361" s="1"/>
    </row>
    <row r="362" spans="4:18" x14ac:dyDescent="0.2">
      <c r="D362" s="7"/>
      <c r="E362" s="8"/>
      <c r="F362" s="20"/>
      <c r="G362" s="20"/>
      <c r="H362" s="1"/>
      <c r="I362" s="1"/>
      <c r="J362" s="1"/>
      <c r="K362" s="1"/>
      <c r="L362" s="1"/>
      <c r="M362" s="1"/>
      <c r="N362" s="1"/>
      <c r="O362" s="134"/>
      <c r="P362" s="151"/>
      <c r="Q362" s="20"/>
      <c r="R362" s="1"/>
    </row>
    <row r="363" spans="4:18" x14ac:dyDescent="0.2">
      <c r="D363" s="7"/>
      <c r="E363" s="8"/>
      <c r="F363" s="20"/>
      <c r="G363" s="20"/>
      <c r="H363" s="1"/>
      <c r="I363" s="1"/>
      <c r="J363" s="1"/>
      <c r="K363" s="1"/>
      <c r="L363" s="1"/>
      <c r="M363" s="1"/>
      <c r="N363" s="1"/>
      <c r="O363" s="134"/>
      <c r="P363" s="151"/>
      <c r="Q363" s="20"/>
      <c r="R363" s="1"/>
    </row>
    <row r="364" spans="4:18" x14ac:dyDescent="0.2">
      <c r="D364" s="7"/>
      <c r="E364" s="8"/>
      <c r="F364" s="20"/>
      <c r="G364" s="20"/>
      <c r="H364" s="1"/>
      <c r="I364" s="1"/>
      <c r="J364" s="1"/>
      <c r="K364" s="1"/>
      <c r="L364" s="1"/>
      <c r="M364" s="1"/>
      <c r="N364" s="1"/>
      <c r="O364" s="134"/>
      <c r="P364" s="151"/>
      <c r="Q364" s="20"/>
      <c r="R364" s="1"/>
    </row>
    <row r="365" spans="4:18" x14ac:dyDescent="0.2">
      <c r="D365" s="7"/>
      <c r="E365" s="8"/>
      <c r="F365" s="20"/>
      <c r="G365" s="20"/>
      <c r="H365" s="1"/>
      <c r="I365" s="1"/>
      <c r="J365" s="1"/>
      <c r="K365" s="1"/>
      <c r="L365" s="1"/>
      <c r="M365" s="1"/>
      <c r="N365" s="1"/>
      <c r="O365" s="134"/>
      <c r="P365" s="151"/>
      <c r="Q365" s="20"/>
      <c r="R365" s="1"/>
    </row>
    <row r="366" spans="4:18" x14ac:dyDescent="0.2">
      <c r="D366" s="7"/>
      <c r="E366" s="8"/>
      <c r="F366" s="20"/>
      <c r="G366" s="20"/>
      <c r="H366" s="1"/>
      <c r="I366" s="1"/>
      <c r="J366" s="1"/>
      <c r="K366" s="1"/>
      <c r="L366" s="1"/>
      <c r="M366" s="1"/>
      <c r="N366" s="1"/>
      <c r="O366" s="134"/>
      <c r="P366" s="151"/>
      <c r="Q366" s="20"/>
      <c r="R366" s="1"/>
    </row>
    <row r="367" spans="4:18" x14ac:dyDescent="0.2">
      <c r="D367" s="7"/>
      <c r="E367" s="8"/>
      <c r="F367" s="20"/>
      <c r="G367" s="20"/>
      <c r="H367" s="1"/>
      <c r="I367" s="1"/>
      <c r="J367" s="1"/>
      <c r="K367" s="1"/>
      <c r="L367" s="1"/>
      <c r="M367" s="1"/>
      <c r="N367" s="1"/>
      <c r="O367" s="134"/>
      <c r="P367" s="151"/>
      <c r="Q367" s="20"/>
      <c r="R367" s="1"/>
    </row>
    <row r="368" spans="4:18" x14ac:dyDescent="0.2">
      <c r="D368" s="7"/>
      <c r="E368" s="8"/>
      <c r="F368" s="20"/>
      <c r="G368" s="20"/>
      <c r="H368" s="1"/>
      <c r="I368" s="1"/>
      <c r="J368" s="1"/>
      <c r="K368" s="1"/>
      <c r="L368" s="1"/>
      <c r="M368" s="1"/>
      <c r="N368" s="1"/>
      <c r="O368" s="134"/>
      <c r="P368" s="151"/>
      <c r="Q368" s="20"/>
      <c r="R368" s="1"/>
    </row>
    <row r="369" spans="4:18" x14ac:dyDescent="0.2">
      <c r="D369" s="7"/>
      <c r="E369" s="8"/>
      <c r="F369" s="20"/>
      <c r="G369" s="20"/>
      <c r="H369" s="1"/>
      <c r="I369" s="1"/>
      <c r="J369" s="1"/>
      <c r="K369" s="1"/>
      <c r="L369" s="1"/>
      <c r="M369" s="1"/>
      <c r="N369" s="1"/>
      <c r="O369" s="134"/>
      <c r="P369" s="151"/>
      <c r="Q369" s="20"/>
      <c r="R369" s="1"/>
    </row>
    <row r="370" spans="4:18" x14ac:dyDescent="0.2">
      <c r="D370" s="7"/>
      <c r="E370" s="8"/>
      <c r="F370" s="20"/>
      <c r="G370" s="20"/>
      <c r="H370" s="1"/>
      <c r="I370" s="1"/>
      <c r="J370" s="1"/>
      <c r="K370" s="1"/>
      <c r="L370" s="1"/>
      <c r="M370" s="1"/>
      <c r="N370" s="1"/>
      <c r="O370" s="134"/>
      <c r="P370" s="151"/>
      <c r="Q370" s="20"/>
      <c r="R370" s="1"/>
    </row>
    <row r="371" spans="4:18" x14ac:dyDescent="0.2">
      <c r="D371" s="7"/>
      <c r="E371" s="8"/>
      <c r="F371" s="20"/>
      <c r="G371" s="20"/>
      <c r="H371" s="1"/>
      <c r="I371" s="1"/>
      <c r="J371" s="1"/>
      <c r="K371" s="1"/>
      <c r="L371" s="1"/>
      <c r="M371" s="1"/>
      <c r="N371" s="1"/>
      <c r="O371" s="134"/>
      <c r="P371" s="151"/>
      <c r="Q371" s="20"/>
      <c r="R371" s="1"/>
    </row>
    <row r="372" spans="4:18" x14ac:dyDescent="0.2">
      <c r="D372" s="7"/>
      <c r="E372" s="8"/>
      <c r="F372" s="20"/>
      <c r="G372" s="20"/>
      <c r="H372" s="1"/>
      <c r="I372" s="1"/>
      <c r="J372" s="1"/>
      <c r="K372" s="1"/>
      <c r="L372" s="1"/>
      <c r="M372" s="1"/>
      <c r="N372" s="1"/>
      <c r="O372" s="134"/>
      <c r="P372" s="151"/>
      <c r="Q372" s="20"/>
      <c r="R372" s="1"/>
    </row>
    <row r="373" spans="4:18" x14ac:dyDescent="0.2">
      <c r="D373" s="7"/>
      <c r="E373" s="8"/>
      <c r="F373" s="20"/>
      <c r="G373" s="20"/>
      <c r="H373" s="1"/>
      <c r="I373" s="1"/>
      <c r="J373" s="1"/>
      <c r="K373" s="1"/>
      <c r="L373" s="1"/>
      <c r="M373" s="1"/>
      <c r="N373" s="1"/>
      <c r="O373" s="134"/>
      <c r="P373" s="151"/>
      <c r="Q373" s="20"/>
      <c r="R373" s="1"/>
    </row>
    <row r="374" spans="4:18" x14ac:dyDescent="0.2">
      <c r="D374" s="7"/>
      <c r="E374" s="8"/>
      <c r="F374" s="20"/>
      <c r="G374" s="20"/>
      <c r="H374" s="1"/>
      <c r="I374" s="1"/>
      <c r="J374" s="1"/>
      <c r="K374" s="1"/>
      <c r="L374" s="1"/>
      <c r="M374" s="1"/>
      <c r="N374" s="1"/>
      <c r="O374" s="134"/>
      <c r="P374" s="151"/>
      <c r="Q374" s="20"/>
      <c r="R374" s="1"/>
    </row>
    <row r="375" spans="4:18" x14ac:dyDescent="0.2">
      <c r="D375" s="7"/>
      <c r="E375" s="8"/>
      <c r="F375" s="20"/>
      <c r="G375" s="20"/>
      <c r="H375" s="1"/>
      <c r="I375" s="1"/>
      <c r="J375" s="1"/>
      <c r="K375" s="1"/>
      <c r="L375" s="1"/>
      <c r="M375" s="1"/>
      <c r="N375" s="1"/>
      <c r="O375" s="134"/>
      <c r="P375" s="151"/>
      <c r="Q375" s="20"/>
      <c r="R375" s="1"/>
    </row>
    <row r="376" spans="4:18" x14ac:dyDescent="0.2">
      <c r="D376" s="7"/>
      <c r="E376" s="8"/>
      <c r="F376" s="20"/>
      <c r="G376" s="20"/>
      <c r="H376" s="1"/>
      <c r="I376" s="1"/>
      <c r="J376" s="1"/>
      <c r="K376" s="1"/>
      <c r="L376" s="1"/>
      <c r="M376" s="1"/>
      <c r="N376" s="1"/>
      <c r="O376" s="134"/>
      <c r="P376" s="151"/>
      <c r="Q376" s="20"/>
      <c r="R376" s="1"/>
    </row>
    <row r="377" spans="4:18" x14ac:dyDescent="0.2">
      <c r="D377" s="7"/>
      <c r="E377" s="8"/>
      <c r="F377" s="20"/>
      <c r="G377" s="20"/>
      <c r="H377" s="1"/>
      <c r="I377" s="1"/>
      <c r="J377" s="1"/>
      <c r="K377" s="1"/>
      <c r="L377" s="1"/>
      <c r="M377" s="1"/>
      <c r="N377" s="1"/>
      <c r="O377" s="134"/>
      <c r="P377" s="151"/>
      <c r="Q377" s="20"/>
      <c r="R377" s="1"/>
    </row>
    <row r="378" spans="4:18" x14ac:dyDescent="0.2">
      <c r="D378" s="7"/>
      <c r="E378" s="8"/>
      <c r="F378" s="20"/>
      <c r="G378" s="20"/>
      <c r="H378" s="1"/>
      <c r="I378" s="1"/>
      <c r="J378" s="1"/>
      <c r="K378" s="1"/>
      <c r="L378" s="1"/>
      <c r="M378" s="1"/>
      <c r="N378" s="1"/>
      <c r="O378" s="134"/>
      <c r="P378" s="151"/>
      <c r="Q378" s="20"/>
      <c r="R378" s="1"/>
    </row>
    <row r="379" spans="4:18" x14ac:dyDescent="0.2">
      <c r="D379" s="7"/>
      <c r="E379" s="8"/>
      <c r="F379" s="20"/>
      <c r="G379" s="20"/>
      <c r="H379" s="1"/>
      <c r="I379" s="1"/>
      <c r="J379" s="1"/>
      <c r="K379" s="1"/>
      <c r="L379" s="1"/>
      <c r="M379" s="1"/>
      <c r="N379" s="1"/>
      <c r="O379" s="134"/>
      <c r="P379" s="151"/>
      <c r="Q379" s="20"/>
      <c r="R379" s="1"/>
    </row>
    <row r="380" spans="4:18" x14ac:dyDescent="0.2">
      <c r="D380" s="7"/>
      <c r="E380" s="8"/>
      <c r="F380" s="20"/>
      <c r="G380" s="20"/>
      <c r="H380" s="1"/>
      <c r="I380" s="1"/>
      <c r="J380" s="1"/>
      <c r="K380" s="1"/>
      <c r="L380" s="1"/>
      <c r="M380" s="1"/>
      <c r="N380" s="1"/>
      <c r="O380" s="134"/>
      <c r="P380" s="151"/>
      <c r="Q380" s="20"/>
      <c r="R380" s="1"/>
    </row>
    <row r="381" spans="4:18" x14ac:dyDescent="0.2">
      <c r="D381" s="7"/>
      <c r="E381" s="8"/>
      <c r="F381" s="20"/>
      <c r="G381" s="20"/>
      <c r="H381" s="1"/>
      <c r="I381" s="1"/>
      <c r="J381" s="1"/>
      <c r="K381" s="1"/>
      <c r="L381" s="1"/>
      <c r="M381" s="1"/>
      <c r="N381" s="1"/>
      <c r="O381" s="134"/>
      <c r="P381" s="151"/>
      <c r="Q381" s="20"/>
      <c r="R381" s="1"/>
    </row>
    <row r="382" spans="4:18" x14ac:dyDescent="0.2">
      <c r="D382" s="7"/>
      <c r="E382" s="8"/>
      <c r="F382" s="20"/>
      <c r="G382" s="20"/>
      <c r="H382" s="1"/>
      <c r="I382" s="1"/>
      <c r="J382" s="1"/>
      <c r="K382" s="1"/>
      <c r="L382" s="1"/>
      <c r="M382" s="1"/>
      <c r="N382" s="1"/>
      <c r="O382" s="134"/>
      <c r="P382" s="151"/>
      <c r="Q382" s="20"/>
      <c r="R382" s="1"/>
    </row>
    <row r="383" spans="4:18" x14ac:dyDescent="0.2">
      <c r="D383" s="7"/>
      <c r="E383" s="8"/>
      <c r="F383" s="20"/>
      <c r="G383" s="20"/>
      <c r="H383" s="1"/>
      <c r="I383" s="1"/>
      <c r="J383" s="1"/>
      <c r="K383" s="1"/>
      <c r="L383" s="1"/>
      <c r="M383" s="1"/>
      <c r="N383" s="1"/>
      <c r="O383" s="134"/>
      <c r="P383" s="151"/>
      <c r="Q383" s="20"/>
      <c r="R383" s="1"/>
    </row>
    <row r="384" spans="4:18" x14ac:dyDescent="0.2">
      <c r="D384" s="7"/>
      <c r="E384" s="8"/>
      <c r="F384" s="20"/>
      <c r="G384" s="20"/>
      <c r="H384" s="1"/>
      <c r="I384" s="1"/>
      <c r="J384" s="1"/>
      <c r="K384" s="1"/>
      <c r="L384" s="1"/>
      <c r="M384" s="1"/>
      <c r="N384" s="1"/>
      <c r="O384" s="134"/>
      <c r="P384" s="151"/>
      <c r="Q384" s="20"/>
      <c r="R384" s="1"/>
    </row>
    <row r="385" spans="4:18" x14ac:dyDescent="0.2">
      <c r="D385" s="7"/>
      <c r="E385" s="8"/>
      <c r="F385" s="20"/>
      <c r="G385" s="20"/>
      <c r="H385" s="1"/>
      <c r="I385" s="1"/>
      <c r="J385" s="1"/>
      <c r="K385" s="1"/>
      <c r="L385" s="1"/>
      <c r="M385" s="1"/>
      <c r="N385" s="1"/>
      <c r="O385" s="134"/>
      <c r="P385" s="151"/>
      <c r="Q385" s="20"/>
      <c r="R385" s="1"/>
    </row>
    <row r="386" spans="4:18" x14ac:dyDescent="0.2">
      <c r="D386" s="7"/>
      <c r="E386" s="8"/>
      <c r="F386" s="20"/>
      <c r="G386" s="20"/>
      <c r="H386" s="1"/>
      <c r="I386" s="1"/>
      <c r="J386" s="1"/>
      <c r="K386" s="1"/>
      <c r="L386" s="1"/>
      <c r="M386" s="1"/>
      <c r="N386" s="1"/>
      <c r="O386" s="134"/>
      <c r="P386" s="151"/>
      <c r="Q386" s="20"/>
      <c r="R386" s="1"/>
    </row>
    <row r="387" spans="4:18" x14ac:dyDescent="0.2">
      <c r="D387" s="7"/>
      <c r="E387" s="8"/>
      <c r="F387" s="20"/>
      <c r="G387" s="20"/>
      <c r="H387" s="1"/>
      <c r="I387" s="1"/>
      <c r="J387" s="1"/>
      <c r="K387" s="1"/>
      <c r="L387" s="1"/>
      <c r="M387" s="1"/>
      <c r="N387" s="1"/>
      <c r="O387" s="134"/>
      <c r="P387" s="151"/>
      <c r="Q387" s="20"/>
      <c r="R387" s="1"/>
    </row>
    <row r="388" spans="4:18" x14ac:dyDescent="0.2">
      <c r="D388" s="7"/>
      <c r="E388" s="8"/>
      <c r="F388" s="20"/>
      <c r="G388" s="20"/>
      <c r="H388" s="1"/>
      <c r="I388" s="1"/>
      <c r="J388" s="1"/>
      <c r="K388" s="1"/>
      <c r="L388" s="1"/>
      <c r="M388" s="1"/>
      <c r="N388" s="1"/>
      <c r="O388" s="134"/>
      <c r="P388" s="151"/>
      <c r="Q388" s="20"/>
      <c r="R388" s="1"/>
    </row>
    <row r="389" spans="4:18" x14ac:dyDescent="0.2">
      <c r="D389" s="7"/>
      <c r="E389" s="8"/>
      <c r="F389" s="20"/>
      <c r="G389" s="20"/>
      <c r="H389" s="1"/>
      <c r="I389" s="1"/>
      <c r="J389" s="1"/>
      <c r="K389" s="1"/>
      <c r="L389" s="1"/>
      <c r="M389" s="1"/>
      <c r="N389" s="1"/>
      <c r="O389" s="134"/>
      <c r="P389" s="151"/>
      <c r="Q389" s="20"/>
      <c r="R389" s="1"/>
    </row>
    <row r="390" spans="4:18" x14ac:dyDescent="0.2">
      <c r="D390" s="7"/>
      <c r="E390" s="8"/>
      <c r="F390" s="20"/>
      <c r="G390" s="20"/>
      <c r="H390" s="1"/>
      <c r="I390" s="1"/>
      <c r="J390" s="1"/>
      <c r="K390" s="1"/>
      <c r="L390" s="1"/>
      <c r="M390" s="1"/>
      <c r="N390" s="1"/>
      <c r="O390" s="134"/>
      <c r="P390" s="151"/>
      <c r="Q390" s="20"/>
      <c r="R390" s="1"/>
    </row>
    <row r="391" spans="4:18" x14ac:dyDescent="0.2">
      <c r="D391" s="7"/>
      <c r="E391" s="8"/>
      <c r="F391" s="20"/>
      <c r="G391" s="20"/>
      <c r="H391" s="1"/>
      <c r="I391" s="1"/>
      <c r="J391" s="1"/>
      <c r="K391" s="1"/>
      <c r="L391" s="1"/>
      <c r="M391" s="1"/>
      <c r="N391" s="1"/>
      <c r="O391" s="134"/>
      <c r="P391" s="151"/>
      <c r="Q391" s="20"/>
      <c r="R391" s="1"/>
    </row>
    <row r="392" spans="4:18" x14ac:dyDescent="0.2">
      <c r="D392" s="7"/>
      <c r="E392" s="8"/>
      <c r="F392" s="20"/>
      <c r="G392" s="20"/>
      <c r="H392" s="1"/>
      <c r="I392" s="1"/>
      <c r="J392" s="1"/>
      <c r="K392" s="1"/>
      <c r="L392" s="1"/>
      <c r="M392" s="1"/>
      <c r="N392" s="1"/>
      <c r="O392" s="134"/>
      <c r="P392" s="151"/>
      <c r="Q392" s="20"/>
      <c r="R392" s="1"/>
    </row>
    <row r="393" spans="4:18" x14ac:dyDescent="0.2">
      <c r="D393" s="7"/>
      <c r="E393" s="8"/>
      <c r="F393" s="20"/>
      <c r="G393" s="20"/>
      <c r="H393" s="1"/>
      <c r="I393" s="1"/>
      <c r="J393" s="1"/>
      <c r="K393" s="1"/>
      <c r="L393" s="1"/>
      <c r="M393" s="1"/>
      <c r="N393" s="1"/>
      <c r="O393" s="134"/>
      <c r="P393" s="151"/>
      <c r="Q393" s="20"/>
      <c r="R393" s="1"/>
    </row>
    <row r="394" spans="4:18" x14ac:dyDescent="0.2">
      <c r="D394" s="7"/>
      <c r="E394" s="8"/>
      <c r="F394" s="20"/>
      <c r="G394" s="20"/>
      <c r="H394" s="1"/>
      <c r="I394" s="1"/>
      <c r="J394" s="1"/>
      <c r="K394" s="1"/>
      <c r="L394" s="1"/>
      <c r="M394" s="1"/>
      <c r="N394" s="1"/>
      <c r="O394" s="134"/>
      <c r="P394" s="151"/>
      <c r="Q394" s="20"/>
      <c r="R394" s="1"/>
    </row>
    <row r="395" spans="4:18" x14ac:dyDescent="0.2">
      <c r="D395" s="7"/>
      <c r="E395" s="8"/>
      <c r="F395" s="20"/>
      <c r="G395" s="20"/>
      <c r="H395" s="1"/>
      <c r="I395" s="1"/>
      <c r="J395" s="1"/>
      <c r="K395" s="1"/>
      <c r="L395" s="1"/>
      <c r="M395" s="1"/>
      <c r="N395" s="1"/>
      <c r="O395" s="134"/>
      <c r="P395" s="151"/>
      <c r="Q395" s="20"/>
      <c r="R395" s="1"/>
    </row>
    <row r="396" spans="4:18" x14ac:dyDescent="0.2">
      <c r="D396" s="7"/>
      <c r="E396" s="8"/>
      <c r="F396" s="20"/>
      <c r="G396" s="20"/>
      <c r="H396" s="1"/>
      <c r="I396" s="1"/>
      <c r="J396" s="1"/>
      <c r="K396" s="1"/>
      <c r="L396" s="1"/>
      <c r="M396" s="1"/>
      <c r="N396" s="1"/>
      <c r="O396" s="134"/>
      <c r="P396" s="151"/>
      <c r="Q396" s="20"/>
      <c r="R396" s="1"/>
    </row>
    <row r="397" spans="4:18" x14ac:dyDescent="0.2">
      <c r="D397" s="7"/>
      <c r="E397" s="8"/>
      <c r="F397" s="20"/>
      <c r="G397" s="20"/>
      <c r="H397" s="1"/>
      <c r="I397" s="1"/>
      <c r="J397" s="1"/>
      <c r="K397" s="1"/>
      <c r="L397" s="1"/>
      <c r="M397" s="1"/>
      <c r="N397" s="1"/>
      <c r="O397" s="134"/>
      <c r="P397" s="151"/>
      <c r="Q397" s="20"/>
      <c r="R397" s="1"/>
    </row>
    <row r="398" spans="4:18" x14ac:dyDescent="0.2">
      <c r="D398" s="7"/>
      <c r="E398" s="8"/>
      <c r="F398" s="20"/>
      <c r="G398" s="20"/>
      <c r="H398" s="1"/>
      <c r="I398" s="1"/>
      <c r="J398" s="1"/>
      <c r="K398" s="1"/>
      <c r="L398" s="1"/>
      <c r="M398" s="1"/>
      <c r="N398" s="1"/>
      <c r="O398" s="134"/>
      <c r="P398" s="151"/>
      <c r="Q398" s="20"/>
      <c r="R398" s="1"/>
    </row>
    <row r="399" spans="4:18" x14ac:dyDescent="0.2">
      <c r="D399" s="7"/>
      <c r="E399" s="8"/>
      <c r="F399" s="20"/>
      <c r="G399" s="20"/>
      <c r="H399" s="1"/>
      <c r="I399" s="1"/>
      <c r="J399" s="1"/>
      <c r="K399" s="1"/>
      <c r="L399" s="1"/>
      <c r="M399" s="1"/>
      <c r="N399" s="1"/>
      <c r="O399" s="134"/>
      <c r="P399" s="151"/>
      <c r="Q399" s="20"/>
      <c r="R399" s="1"/>
    </row>
    <row r="400" spans="4:18" x14ac:dyDescent="0.2">
      <c r="D400" s="7"/>
      <c r="E400" s="8"/>
      <c r="F400" s="20"/>
      <c r="G400" s="20"/>
      <c r="H400" s="1"/>
      <c r="I400" s="1"/>
      <c r="J400" s="1"/>
      <c r="K400" s="1"/>
      <c r="L400" s="1"/>
      <c r="M400" s="1"/>
      <c r="N400" s="1"/>
      <c r="O400" s="134"/>
      <c r="P400" s="151"/>
      <c r="Q400" s="20"/>
      <c r="R400" s="1"/>
    </row>
    <row r="401" spans="4:18" x14ac:dyDescent="0.2">
      <c r="D401" s="7"/>
      <c r="E401" s="8"/>
      <c r="F401" s="20"/>
      <c r="G401" s="20"/>
      <c r="H401" s="1"/>
      <c r="I401" s="1"/>
      <c r="J401" s="1"/>
      <c r="K401" s="1"/>
      <c r="L401" s="1"/>
      <c r="M401" s="1"/>
      <c r="N401" s="1"/>
      <c r="O401" s="134"/>
      <c r="P401" s="151"/>
      <c r="Q401" s="20"/>
      <c r="R401" s="1"/>
    </row>
    <row r="402" spans="4:18" x14ac:dyDescent="0.2">
      <c r="D402" s="7"/>
      <c r="E402" s="8"/>
      <c r="F402" s="20"/>
      <c r="G402" s="20"/>
      <c r="H402" s="1"/>
      <c r="I402" s="1"/>
      <c r="J402" s="1"/>
      <c r="K402" s="1"/>
      <c r="L402" s="1"/>
      <c r="M402" s="1"/>
      <c r="N402" s="1"/>
      <c r="O402" s="134"/>
      <c r="P402" s="151"/>
      <c r="Q402" s="20"/>
      <c r="R402" s="1"/>
    </row>
    <row r="403" spans="4:18" x14ac:dyDescent="0.2">
      <c r="D403" s="7"/>
      <c r="E403" s="8"/>
      <c r="F403" s="20"/>
      <c r="G403" s="20"/>
      <c r="H403" s="1"/>
      <c r="I403" s="1"/>
      <c r="J403" s="1"/>
      <c r="K403" s="1"/>
      <c r="L403" s="1"/>
      <c r="M403" s="1"/>
      <c r="N403" s="1"/>
      <c r="O403" s="134"/>
      <c r="P403" s="151"/>
      <c r="Q403" s="20"/>
      <c r="R403" s="1"/>
    </row>
    <row r="404" spans="4:18" x14ac:dyDescent="0.2">
      <c r="D404" s="7"/>
      <c r="E404" s="8"/>
      <c r="F404" s="20"/>
      <c r="G404" s="20"/>
      <c r="H404" s="1"/>
      <c r="I404" s="1"/>
      <c r="J404" s="1"/>
      <c r="K404" s="1"/>
      <c r="L404" s="1"/>
      <c r="M404" s="1"/>
      <c r="N404" s="1"/>
      <c r="O404" s="134"/>
      <c r="P404" s="151"/>
      <c r="Q404" s="20"/>
      <c r="R404" s="1"/>
    </row>
    <row r="405" spans="4:18" x14ac:dyDescent="0.2">
      <c r="D405" s="7"/>
      <c r="E405" s="8"/>
      <c r="F405" s="20"/>
      <c r="G405" s="20"/>
      <c r="H405" s="1"/>
      <c r="I405" s="1"/>
      <c r="J405" s="1"/>
      <c r="K405" s="1"/>
      <c r="L405" s="1"/>
      <c r="M405" s="1"/>
      <c r="N405" s="1"/>
      <c r="O405" s="134"/>
      <c r="P405" s="151"/>
      <c r="Q405" s="20"/>
      <c r="R405" s="1"/>
    </row>
    <row r="406" spans="4:18" x14ac:dyDescent="0.2">
      <c r="D406" s="7"/>
      <c r="E406" s="8"/>
      <c r="F406" s="20"/>
      <c r="G406" s="20"/>
      <c r="H406" s="1"/>
      <c r="I406" s="1"/>
      <c r="J406" s="1"/>
      <c r="K406" s="1"/>
      <c r="L406" s="1"/>
      <c r="M406" s="1"/>
      <c r="N406" s="1"/>
      <c r="O406" s="134"/>
      <c r="P406" s="151"/>
      <c r="Q406" s="20"/>
      <c r="R406" s="1"/>
    </row>
    <row r="407" spans="4:18" x14ac:dyDescent="0.2">
      <c r="D407" s="7"/>
      <c r="E407" s="8"/>
      <c r="F407" s="20"/>
      <c r="G407" s="20"/>
      <c r="H407" s="1"/>
      <c r="I407" s="1"/>
      <c r="J407" s="1"/>
      <c r="K407" s="1"/>
      <c r="L407" s="1"/>
      <c r="M407" s="1"/>
      <c r="N407" s="1"/>
      <c r="O407" s="134"/>
      <c r="P407" s="151"/>
      <c r="Q407" s="20"/>
      <c r="R407" s="1"/>
    </row>
    <row r="408" spans="4:18" x14ac:dyDescent="0.2">
      <c r="D408" s="7"/>
      <c r="E408" s="8"/>
      <c r="F408" s="20"/>
      <c r="G408" s="20"/>
      <c r="H408" s="1"/>
      <c r="I408" s="1"/>
      <c r="J408" s="1"/>
      <c r="K408" s="1"/>
      <c r="L408" s="1"/>
      <c r="M408" s="1"/>
      <c r="N408" s="1"/>
      <c r="O408" s="134"/>
      <c r="P408" s="151"/>
      <c r="Q408" s="20"/>
      <c r="R408" s="1"/>
    </row>
    <row r="409" spans="4:18" x14ac:dyDescent="0.2">
      <c r="D409" s="7"/>
      <c r="E409" s="8"/>
      <c r="F409" s="20"/>
      <c r="G409" s="20"/>
      <c r="H409" s="1"/>
      <c r="I409" s="1"/>
      <c r="J409" s="1"/>
      <c r="K409" s="1"/>
      <c r="L409" s="1"/>
      <c r="M409" s="1"/>
      <c r="N409" s="1"/>
      <c r="O409" s="134"/>
      <c r="P409" s="151"/>
      <c r="Q409" s="20"/>
      <c r="R409" s="1"/>
    </row>
    <row r="410" spans="4:18" x14ac:dyDescent="0.2">
      <c r="D410" s="7"/>
      <c r="E410" s="8"/>
      <c r="F410" s="20"/>
      <c r="G410" s="20"/>
      <c r="H410" s="1"/>
      <c r="I410" s="1"/>
      <c r="J410" s="1"/>
      <c r="K410" s="1"/>
      <c r="L410" s="1"/>
      <c r="M410" s="1"/>
      <c r="N410" s="1"/>
      <c r="O410" s="134"/>
      <c r="P410" s="151"/>
      <c r="Q410" s="20"/>
      <c r="R410" s="1"/>
    </row>
    <row r="411" spans="4:18" x14ac:dyDescent="0.2">
      <c r="D411" s="7"/>
      <c r="E411" s="8"/>
      <c r="F411" s="20"/>
      <c r="G411" s="20"/>
      <c r="H411" s="1"/>
      <c r="I411" s="1"/>
      <c r="J411" s="1"/>
      <c r="K411" s="1"/>
      <c r="L411" s="1"/>
      <c r="M411" s="1"/>
      <c r="N411" s="1"/>
      <c r="O411" s="134"/>
      <c r="P411" s="151"/>
      <c r="Q411" s="20"/>
      <c r="R411" s="1"/>
    </row>
    <row r="412" spans="4:18" x14ac:dyDescent="0.2">
      <c r="D412" s="7"/>
      <c r="E412" s="8"/>
      <c r="F412" s="20"/>
      <c r="G412" s="20"/>
      <c r="H412" s="1"/>
      <c r="I412" s="1"/>
      <c r="J412" s="1"/>
      <c r="K412" s="1"/>
      <c r="L412" s="1"/>
      <c r="M412" s="1"/>
      <c r="N412" s="1"/>
      <c r="O412" s="134"/>
      <c r="P412" s="151"/>
      <c r="Q412" s="20"/>
      <c r="R412" s="1"/>
    </row>
    <row r="413" spans="4:18" x14ac:dyDescent="0.2">
      <c r="D413" s="7"/>
      <c r="E413" s="8"/>
      <c r="F413" s="20"/>
      <c r="G413" s="20"/>
      <c r="H413" s="1"/>
      <c r="I413" s="1"/>
      <c r="J413" s="1"/>
      <c r="K413" s="1"/>
      <c r="L413" s="1"/>
      <c r="M413" s="1"/>
      <c r="N413" s="1"/>
      <c r="O413" s="134"/>
      <c r="P413" s="151"/>
      <c r="Q413" s="20"/>
      <c r="R413" s="1"/>
    </row>
    <row r="414" spans="4:18" x14ac:dyDescent="0.2">
      <c r="D414" s="7"/>
      <c r="E414" s="8"/>
      <c r="F414" s="20"/>
      <c r="G414" s="20"/>
      <c r="H414" s="1"/>
      <c r="I414" s="1"/>
      <c r="J414" s="1"/>
      <c r="K414" s="1"/>
      <c r="L414" s="1"/>
      <c r="M414" s="1"/>
      <c r="N414" s="1"/>
      <c r="O414" s="134"/>
      <c r="P414" s="151"/>
      <c r="Q414" s="20"/>
      <c r="R414" s="1"/>
    </row>
    <row r="415" spans="4:18" x14ac:dyDescent="0.2">
      <c r="D415" s="7"/>
      <c r="E415" s="8"/>
      <c r="F415" s="20"/>
      <c r="G415" s="20"/>
      <c r="H415" s="1"/>
      <c r="I415" s="1"/>
      <c r="J415" s="1"/>
      <c r="K415" s="1"/>
      <c r="L415" s="1"/>
      <c r="M415" s="1"/>
      <c r="N415" s="1"/>
      <c r="O415" s="134"/>
      <c r="P415" s="151"/>
      <c r="Q415" s="20"/>
      <c r="R415" s="1"/>
    </row>
    <row r="416" spans="4:18" x14ac:dyDescent="0.2">
      <c r="D416" s="7"/>
      <c r="E416" s="8"/>
      <c r="F416" s="20"/>
      <c r="G416" s="20"/>
      <c r="H416" s="1"/>
      <c r="I416" s="1"/>
      <c r="J416" s="1"/>
      <c r="K416" s="1"/>
      <c r="L416" s="1"/>
      <c r="M416" s="1"/>
      <c r="N416" s="1"/>
      <c r="O416" s="134"/>
      <c r="P416" s="151"/>
      <c r="Q416" s="20"/>
      <c r="R416" s="1"/>
    </row>
    <row r="417" spans="4:18" x14ac:dyDescent="0.2">
      <c r="D417" s="7"/>
      <c r="E417" s="8"/>
      <c r="F417" s="20"/>
      <c r="G417" s="20"/>
      <c r="H417" s="1"/>
      <c r="I417" s="1"/>
      <c r="J417" s="1"/>
      <c r="K417" s="1"/>
      <c r="L417" s="1"/>
      <c r="M417" s="1"/>
      <c r="N417" s="1"/>
      <c r="O417" s="134"/>
      <c r="P417" s="151"/>
      <c r="Q417" s="20"/>
      <c r="R417" s="1"/>
    </row>
    <row r="418" spans="4:18" x14ac:dyDescent="0.2">
      <c r="D418" s="7"/>
      <c r="E418" s="8"/>
      <c r="F418" s="20"/>
      <c r="G418" s="20"/>
      <c r="H418" s="1"/>
      <c r="I418" s="1"/>
      <c r="J418" s="1"/>
      <c r="K418" s="1"/>
      <c r="L418" s="1"/>
      <c r="M418" s="1"/>
      <c r="N418" s="1"/>
      <c r="O418" s="134"/>
      <c r="P418" s="151"/>
      <c r="Q418" s="20"/>
      <c r="R418" s="1"/>
    </row>
    <row r="419" spans="4:18" x14ac:dyDescent="0.2">
      <c r="D419" s="7"/>
      <c r="E419" s="8"/>
      <c r="F419" s="20"/>
      <c r="G419" s="20"/>
      <c r="H419" s="1"/>
      <c r="I419" s="1"/>
      <c r="J419" s="1"/>
      <c r="K419" s="1"/>
      <c r="L419" s="1"/>
      <c r="M419" s="1"/>
      <c r="N419" s="1"/>
      <c r="O419" s="134"/>
      <c r="P419" s="151"/>
      <c r="Q419" s="20"/>
      <c r="R419" s="1"/>
    </row>
    <row r="420" spans="4:18" x14ac:dyDescent="0.2">
      <c r="D420" s="7"/>
      <c r="E420" s="8"/>
      <c r="F420" s="20"/>
      <c r="G420" s="20"/>
      <c r="H420" s="1"/>
      <c r="I420" s="1"/>
      <c r="J420" s="1"/>
      <c r="K420" s="1"/>
      <c r="L420" s="1"/>
      <c r="M420" s="1"/>
      <c r="N420" s="1"/>
      <c r="O420" s="134"/>
      <c r="P420" s="151"/>
      <c r="Q420" s="20"/>
      <c r="R420" s="1"/>
    </row>
    <row r="421" spans="4:18" x14ac:dyDescent="0.2">
      <c r="D421" s="7"/>
      <c r="E421" s="8"/>
      <c r="F421" s="20"/>
      <c r="G421" s="20"/>
      <c r="H421" s="1"/>
      <c r="I421" s="1"/>
      <c r="J421" s="1"/>
      <c r="K421" s="1"/>
      <c r="L421" s="1"/>
      <c r="M421" s="1"/>
      <c r="N421" s="1"/>
      <c r="O421" s="134"/>
      <c r="P421" s="151"/>
      <c r="Q421" s="20"/>
      <c r="R421" s="1"/>
    </row>
    <row r="422" spans="4:18" x14ac:dyDescent="0.2">
      <c r="D422" s="7"/>
      <c r="E422" s="8"/>
      <c r="F422" s="20"/>
      <c r="G422" s="20"/>
      <c r="H422" s="1"/>
      <c r="I422" s="1"/>
      <c r="J422" s="1"/>
      <c r="K422" s="1"/>
      <c r="L422" s="1"/>
      <c r="M422" s="1"/>
      <c r="N422" s="1"/>
      <c r="O422" s="134"/>
      <c r="P422" s="151"/>
      <c r="Q422" s="20"/>
      <c r="R422" s="1"/>
    </row>
    <row r="423" spans="4:18" x14ac:dyDescent="0.2">
      <c r="D423" s="7"/>
      <c r="E423" s="8"/>
      <c r="F423" s="20"/>
      <c r="G423" s="20"/>
      <c r="H423" s="1"/>
      <c r="I423" s="1"/>
      <c r="J423" s="1"/>
      <c r="K423" s="1"/>
      <c r="L423" s="1"/>
      <c r="M423" s="1"/>
      <c r="N423" s="1"/>
      <c r="O423" s="134"/>
      <c r="P423" s="151"/>
      <c r="Q423" s="20"/>
      <c r="R423" s="1"/>
    </row>
    <row r="424" spans="4:18" x14ac:dyDescent="0.2">
      <c r="D424" s="7"/>
      <c r="E424" s="8"/>
      <c r="F424" s="20"/>
      <c r="G424" s="20"/>
      <c r="H424" s="1"/>
      <c r="I424" s="1"/>
      <c r="J424" s="1"/>
      <c r="K424" s="1"/>
      <c r="L424" s="1"/>
      <c r="M424" s="1"/>
      <c r="N424" s="1"/>
      <c r="O424" s="134"/>
      <c r="P424" s="151"/>
      <c r="Q424" s="20"/>
      <c r="R424" s="1"/>
    </row>
    <row r="425" spans="4:18" x14ac:dyDescent="0.2">
      <c r="D425" s="7"/>
      <c r="E425" s="8"/>
      <c r="F425" s="20"/>
      <c r="G425" s="20"/>
      <c r="H425" s="1"/>
      <c r="I425" s="1"/>
      <c r="J425" s="1"/>
      <c r="K425" s="1"/>
      <c r="L425" s="1"/>
      <c r="M425" s="1"/>
      <c r="N425" s="1"/>
      <c r="O425" s="134"/>
      <c r="P425" s="151"/>
      <c r="Q425" s="20"/>
      <c r="R425" s="1"/>
    </row>
    <row r="426" spans="4:18" x14ac:dyDescent="0.2">
      <c r="D426" s="7"/>
      <c r="E426" s="8"/>
      <c r="F426" s="20"/>
      <c r="G426" s="20"/>
      <c r="H426" s="1"/>
      <c r="I426" s="1"/>
      <c r="J426" s="1"/>
      <c r="K426" s="1"/>
      <c r="L426" s="1"/>
      <c r="M426" s="1"/>
      <c r="N426" s="1"/>
      <c r="O426" s="134"/>
      <c r="P426" s="151"/>
      <c r="Q426" s="20"/>
      <c r="R426" s="1"/>
    </row>
    <row r="427" spans="4:18" x14ac:dyDescent="0.2">
      <c r="D427" s="7"/>
      <c r="E427" s="8"/>
      <c r="F427" s="20"/>
      <c r="G427" s="20"/>
      <c r="H427" s="1"/>
      <c r="I427" s="1"/>
      <c r="J427" s="1"/>
      <c r="K427" s="1"/>
      <c r="L427" s="1"/>
      <c r="M427" s="1"/>
      <c r="N427" s="1"/>
      <c r="O427" s="134"/>
      <c r="P427" s="151"/>
      <c r="Q427" s="20"/>
      <c r="R427" s="1"/>
    </row>
    <row r="428" spans="4:18" x14ac:dyDescent="0.2">
      <c r="D428" s="7"/>
      <c r="E428" s="8"/>
      <c r="F428" s="20"/>
      <c r="G428" s="20"/>
      <c r="H428" s="1"/>
      <c r="I428" s="1"/>
      <c r="J428" s="1"/>
      <c r="K428" s="1"/>
      <c r="L428" s="1"/>
      <c r="M428" s="1"/>
      <c r="N428" s="1"/>
      <c r="O428" s="134"/>
      <c r="P428" s="151"/>
      <c r="Q428" s="20"/>
      <c r="R428" s="1"/>
    </row>
    <row r="429" spans="4:18" x14ac:dyDescent="0.2">
      <c r="D429" s="7"/>
      <c r="E429" s="8"/>
      <c r="F429" s="20"/>
      <c r="G429" s="20"/>
      <c r="H429" s="1"/>
      <c r="I429" s="1"/>
      <c r="J429" s="1"/>
      <c r="K429" s="1"/>
      <c r="L429" s="1"/>
      <c r="M429" s="1"/>
      <c r="N429" s="1"/>
      <c r="O429" s="134"/>
      <c r="P429" s="151"/>
      <c r="Q429" s="20"/>
      <c r="R429" s="1"/>
    </row>
    <row r="430" spans="4:18" x14ac:dyDescent="0.2">
      <c r="D430" s="7"/>
      <c r="E430" s="8"/>
      <c r="F430" s="20"/>
      <c r="G430" s="20"/>
      <c r="H430" s="1"/>
      <c r="I430" s="1"/>
      <c r="J430" s="1"/>
      <c r="K430" s="1"/>
      <c r="L430" s="1"/>
      <c r="M430" s="1"/>
      <c r="N430" s="1"/>
      <c r="O430" s="134"/>
      <c r="P430" s="151"/>
      <c r="Q430" s="20"/>
      <c r="R430" s="1"/>
    </row>
    <row r="431" spans="4:18" x14ac:dyDescent="0.2">
      <c r="D431" s="7"/>
      <c r="E431" s="8"/>
      <c r="F431" s="20"/>
      <c r="G431" s="20"/>
      <c r="H431" s="1"/>
      <c r="I431" s="1"/>
      <c r="J431" s="1"/>
      <c r="K431" s="1"/>
      <c r="L431" s="1"/>
      <c r="M431" s="1"/>
      <c r="N431" s="1"/>
      <c r="O431" s="134"/>
      <c r="P431" s="151"/>
      <c r="Q431" s="20"/>
      <c r="R431" s="1"/>
    </row>
    <row r="432" spans="4:18" x14ac:dyDescent="0.2">
      <c r="D432" s="7"/>
      <c r="E432" s="8"/>
      <c r="F432" s="20"/>
      <c r="G432" s="20"/>
      <c r="H432" s="1"/>
      <c r="I432" s="1"/>
      <c r="J432" s="1"/>
      <c r="K432" s="1"/>
      <c r="L432" s="1"/>
      <c r="M432" s="1"/>
      <c r="N432" s="1"/>
      <c r="O432" s="134"/>
      <c r="P432" s="151"/>
      <c r="Q432" s="20"/>
      <c r="R432" s="1"/>
    </row>
    <row r="433" spans="4:18" x14ac:dyDescent="0.2">
      <c r="D433" s="7"/>
      <c r="E433" s="8"/>
      <c r="F433" s="20"/>
      <c r="G433" s="20"/>
      <c r="H433" s="1"/>
      <c r="I433" s="1"/>
      <c r="J433" s="1"/>
      <c r="K433" s="1"/>
      <c r="L433" s="1"/>
      <c r="M433" s="1"/>
      <c r="N433" s="1"/>
      <c r="O433" s="134"/>
      <c r="P433" s="151"/>
      <c r="Q433" s="20"/>
      <c r="R433" s="1"/>
    </row>
    <row r="434" spans="4:18" x14ac:dyDescent="0.2">
      <c r="D434" s="7"/>
      <c r="E434" s="8"/>
      <c r="F434" s="20"/>
      <c r="G434" s="20"/>
      <c r="H434" s="1"/>
      <c r="I434" s="1"/>
      <c r="J434" s="1"/>
      <c r="K434" s="1"/>
      <c r="L434" s="1"/>
      <c r="M434" s="1"/>
      <c r="N434" s="1"/>
      <c r="O434" s="134"/>
      <c r="P434" s="151"/>
      <c r="Q434" s="20"/>
      <c r="R434" s="1"/>
    </row>
    <row r="435" spans="4:18" x14ac:dyDescent="0.2">
      <c r="D435" s="7"/>
      <c r="E435" s="8"/>
      <c r="F435" s="20"/>
      <c r="G435" s="20"/>
      <c r="H435" s="1"/>
      <c r="I435" s="1"/>
      <c r="J435" s="1"/>
      <c r="K435" s="1"/>
      <c r="L435" s="1"/>
      <c r="M435" s="1"/>
      <c r="N435" s="1"/>
      <c r="O435" s="134"/>
      <c r="P435" s="151"/>
      <c r="Q435" s="20"/>
      <c r="R435" s="1"/>
    </row>
    <row r="436" spans="4:18" x14ac:dyDescent="0.2">
      <c r="D436" s="7"/>
      <c r="E436" s="8"/>
      <c r="F436" s="20"/>
      <c r="G436" s="20"/>
      <c r="H436" s="1"/>
      <c r="I436" s="1"/>
      <c r="J436" s="1"/>
      <c r="K436" s="1"/>
      <c r="L436" s="1"/>
      <c r="M436" s="1"/>
      <c r="N436" s="1"/>
      <c r="O436" s="134"/>
      <c r="P436" s="151"/>
      <c r="Q436" s="20"/>
      <c r="R436" s="1"/>
    </row>
    <row r="437" spans="4:18" x14ac:dyDescent="0.2">
      <c r="D437" s="7"/>
      <c r="E437" s="8"/>
      <c r="F437" s="20"/>
      <c r="G437" s="20"/>
      <c r="H437" s="1"/>
      <c r="I437" s="1"/>
      <c r="J437" s="1"/>
      <c r="K437" s="1"/>
      <c r="L437" s="1"/>
      <c r="M437" s="1"/>
      <c r="N437" s="1"/>
      <c r="O437" s="134"/>
      <c r="P437" s="151"/>
      <c r="Q437" s="20"/>
      <c r="R437" s="1"/>
    </row>
    <row r="438" spans="4:18" x14ac:dyDescent="0.2">
      <c r="D438" s="7"/>
      <c r="E438" s="8"/>
      <c r="F438" s="20"/>
      <c r="G438" s="20"/>
      <c r="H438" s="1"/>
      <c r="I438" s="1"/>
      <c r="J438" s="1"/>
      <c r="K438" s="1"/>
      <c r="L438" s="1"/>
      <c r="M438" s="1"/>
      <c r="N438" s="1"/>
      <c r="O438" s="134"/>
      <c r="P438" s="151"/>
      <c r="Q438" s="20"/>
      <c r="R438" s="1"/>
    </row>
    <row r="439" spans="4:18" x14ac:dyDescent="0.2">
      <c r="D439" s="7"/>
      <c r="E439" s="8"/>
      <c r="F439" s="20"/>
      <c r="G439" s="20"/>
      <c r="H439" s="1"/>
      <c r="I439" s="1"/>
      <c r="J439" s="1"/>
      <c r="K439" s="1"/>
      <c r="L439" s="1"/>
      <c r="M439" s="1"/>
      <c r="N439" s="1"/>
      <c r="O439" s="134"/>
      <c r="P439" s="151"/>
      <c r="Q439" s="20"/>
      <c r="R439" s="1"/>
    </row>
    <row r="440" spans="4:18" x14ac:dyDescent="0.2">
      <c r="D440" s="7"/>
      <c r="E440" s="8"/>
      <c r="F440" s="20"/>
      <c r="G440" s="20"/>
      <c r="H440" s="1"/>
      <c r="I440" s="1"/>
      <c r="J440" s="1"/>
      <c r="K440" s="1"/>
      <c r="L440" s="1"/>
      <c r="M440" s="1"/>
      <c r="N440" s="1"/>
      <c r="O440" s="134"/>
      <c r="P440" s="151"/>
      <c r="Q440" s="20"/>
      <c r="R440" s="1"/>
    </row>
    <row r="441" spans="4:18" x14ac:dyDescent="0.2">
      <c r="D441" s="7"/>
      <c r="E441" s="8"/>
      <c r="F441" s="20"/>
      <c r="G441" s="20"/>
      <c r="H441" s="1"/>
      <c r="I441" s="1"/>
      <c r="J441" s="1"/>
      <c r="K441" s="1"/>
      <c r="L441" s="1"/>
      <c r="M441" s="1"/>
      <c r="N441" s="1"/>
      <c r="O441" s="134"/>
      <c r="P441" s="151"/>
      <c r="Q441" s="20"/>
      <c r="R441" s="1"/>
    </row>
    <row r="442" spans="4:18" x14ac:dyDescent="0.2">
      <c r="D442" s="7"/>
      <c r="E442" s="8"/>
      <c r="F442" s="20"/>
      <c r="G442" s="20"/>
      <c r="H442" s="1"/>
      <c r="I442" s="1"/>
      <c r="J442" s="1"/>
      <c r="K442" s="1"/>
      <c r="L442" s="1"/>
      <c r="M442" s="1"/>
      <c r="N442" s="1"/>
      <c r="O442" s="134"/>
      <c r="P442" s="151"/>
      <c r="Q442" s="20"/>
      <c r="R442" s="1"/>
    </row>
    <row r="443" spans="4:18" x14ac:dyDescent="0.2">
      <c r="D443" s="7"/>
      <c r="E443" s="8"/>
      <c r="F443" s="20"/>
      <c r="G443" s="20"/>
      <c r="H443" s="1"/>
      <c r="I443" s="1"/>
      <c r="J443" s="1"/>
      <c r="K443" s="1"/>
      <c r="L443" s="1"/>
      <c r="M443" s="1"/>
      <c r="N443" s="1"/>
      <c r="O443" s="134"/>
      <c r="P443" s="151"/>
      <c r="Q443" s="20"/>
      <c r="R443" s="1"/>
    </row>
    <row r="444" spans="4:18" x14ac:dyDescent="0.2">
      <c r="D444" s="7"/>
      <c r="E444" s="8"/>
      <c r="F444" s="20"/>
      <c r="G444" s="20"/>
      <c r="H444" s="1"/>
      <c r="I444" s="1"/>
      <c r="J444" s="1"/>
      <c r="K444" s="1"/>
      <c r="L444" s="1"/>
      <c r="M444" s="1"/>
      <c r="N444" s="1"/>
      <c r="O444" s="134"/>
      <c r="P444" s="151"/>
      <c r="Q444" s="20"/>
      <c r="R444" s="1"/>
    </row>
    <row r="445" spans="4:18" x14ac:dyDescent="0.2">
      <c r="D445" s="7"/>
      <c r="E445" s="8"/>
      <c r="F445" s="20"/>
      <c r="G445" s="20"/>
      <c r="H445" s="1"/>
      <c r="I445" s="1"/>
      <c r="J445" s="1"/>
      <c r="K445" s="1"/>
      <c r="L445" s="1"/>
      <c r="M445" s="1"/>
      <c r="N445" s="1"/>
      <c r="O445" s="134"/>
      <c r="P445" s="151"/>
      <c r="Q445" s="20"/>
      <c r="R445" s="1"/>
    </row>
    <row r="446" spans="4:18" x14ac:dyDescent="0.2">
      <c r="D446" s="7"/>
      <c r="E446" s="8"/>
      <c r="F446" s="20"/>
      <c r="G446" s="20"/>
      <c r="H446" s="1"/>
      <c r="I446" s="1"/>
      <c r="J446" s="1"/>
      <c r="K446" s="1"/>
      <c r="L446" s="1"/>
      <c r="M446" s="1"/>
      <c r="N446" s="1"/>
      <c r="O446" s="134"/>
      <c r="P446" s="151"/>
      <c r="Q446" s="20"/>
      <c r="R446" s="1"/>
    </row>
    <row r="447" spans="4:18" x14ac:dyDescent="0.2">
      <c r="D447" s="7"/>
      <c r="E447" s="8"/>
      <c r="F447" s="20"/>
      <c r="G447" s="20"/>
      <c r="H447" s="1"/>
      <c r="I447" s="1"/>
      <c r="J447" s="1"/>
      <c r="K447" s="1"/>
      <c r="L447" s="1"/>
      <c r="M447" s="1"/>
      <c r="N447" s="1"/>
      <c r="O447" s="134"/>
      <c r="P447" s="151"/>
      <c r="Q447" s="20"/>
      <c r="R447" s="1"/>
    </row>
    <row r="448" spans="4:18" x14ac:dyDescent="0.2">
      <c r="D448" s="7"/>
      <c r="E448" s="8"/>
      <c r="F448" s="20"/>
      <c r="G448" s="20"/>
      <c r="H448" s="1"/>
      <c r="I448" s="1"/>
      <c r="J448" s="1"/>
      <c r="K448" s="1"/>
      <c r="L448" s="1"/>
      <c r="M448" s="1"/>
      <c r="N448" s="1"/>
      <c r="O448" s="134"/>
      <c r="P448" s="151"/>
      <c r="Q448" s="20"/>
      <c r="R448" s="1"/>
    </row>
    <row r="449" spans="4:18" x14ac:dyDescent="0.2">
      <c r="D449" s="7"/>
      <c r="E449" s="8"/>
      <c r="F449" s="20"/>
      <c r="G449" s="20"/>
      <c r="H449" s="1"/>
      <c r="I449" s="1"/>
      <c r="J449" s="1"/>
      <c r="K449" s="1"/>
      <c r="L449" s="1"/>
      <c r="M449" s="1"/>
      <c r="N449" s="1"/>
      <c r="O449" s="134"/>
      <c r="P449" s="151"/>
      <c r="Q449" s="20"/>
      <c r="R449" s="1"/>
    </row>
    <row r="450" spans="4:18" x14ac:dyDescent="0.2">
      <c r="D450" s="7"/>
      <c r="E450" s="8"/>
      <c r="F450" s="20"/>
      <c r="G450" s="20"/>
      <c r="H450" s="1"/>
      <c r="I450" s="1"/>
      <c r="J450" s="1"/>
      <c r="K450" s="1"/>
      <c r="L450" s="1"/>
      <c r="M450" s="1"/>
      <c r="N450" s="1"/>
      <c r="O450" s="134"/>
      <c r="P450" s="151"/>
      <c r="Q450" s="20"/>
      <c r="R450" s="1"/>
    </row>
    <row r="451" spans="4:18" x14ac:dyDescent="0.2">
      <c r="D451" s="7"/>
      <c r="E451" s="8"/>
      <c r="F451" s="20"/>
      <c r="G451" s="20"/>
      <c r="H451" s="1"/>
      <c r="I451" s="1"/>
      <c r="J451" s="1"/>
      <c r="K451" s="1"/>
      <c r="L451" s="1"/>
      <c r="M451" s="1"/>
      <c r="N451" s="1"/>
      <c r="O451" s="134"/>
      <c r="P451" s="151"/>
      <c r="Q451" s="20"/>
      <c r="R451" s="1"/>
    </row>
    <row r="452" spans="4:18" x14ac:dyDescent="0.2">
      <c r="D452" s="7"/>
      <c r="E452" s="8"/>
      <c r="F452" s="20"/>
      <c r="G452" s="20"/>
      <c r="H452" s="1"/>
      <c r="I452" s="1"/>
      <c r="J452" s="1"/>
      <c r="K452" s="1"/>
      <c r="L452" s="1"/>
      <c r="M452" s="1"/>
      <c r="N452" s="1"/>
      <c r="O452" s="134"/>
      <c r="P452" s="151"/>
      <c r="Q452" s="20"/>
      <c r="R452" s="1"/>
    </row>
    <row r="453" spans="4:18" x14ac:dyDescent="0.2">
      <c r="D453" s="7"/>
      <c r="E453" s="8"/>
      <c r="F453" s="20"/>
      <c r="G453" s="20"/>
      <c r="H453" s="1"/>
      <c r="I453" s="1"/>
      <c r="J453" s="1"/>
      <c r="K453" s="1"/>
      <c r="L453" s="1"/>
      <c r="M453" s="1"/>
      <c r="N453" s="1"/>
      <c r="O453" s="134"/>
      <c r="P453" s="151"/>
      <c r="Q453" s="20"/>
      <c r="R453" s="1"/>
    </row>
    <row r="454" spans="4:18" x14ac:dyDescent="0.2">
      <c r="D454" s="7"/>
      <c r="E454" s="8"/>
      <c r="F454" s="20"/>
      <c r="G454" s="20"/>
      <c r="H454" s="1"/>
      <c r="I454" s="1"/>
      <c r="J454" s="1"/>
      <c r="K454" s="1"/>
      <c r="L454" s="1"/>
      <c r="M454" s="1"/>
      <c r="N454" s="1"/>
      <c r="O454" s="134"/>
      <c r="P454" s="151"/>
      <c r="Q454" s="20"/>
      <c r="R454" s="1"/>
    </row>
    <row r="455" spans="4:18" x14ac:dyDescent="0.2">
      <c r="D455" s="7"/>
      <c r="E455" s="8"/>
      <c r="F455" s="20"/>
      <c r="G455" s="20"/>
      <c r="H455" s="1"/>
      <c r="I455" s="1"/>
      <c r="J455" s="1"/>
      <c r="K455" s="1"/>
      <c r="L455" s="1"/>
      <c r="M455" s="1"/>
      <c r="N455" s="1"/>
      <c r="O455" s="134"/>
      <c r="P455" s="151"/>
      <c r="Q455" s="20"/>
      <c r="R455" s="1"/>
    </row>
    <row r="456" spans="4:18" x14ac:dyDescent="0.2">
      <c r="D456" s="7"/>
      <c r="E456" s="8"/>
      <c r="F456" s="20"/>
      <c r="G456" s="20"/>
      <c r="H456" s="1"/>
      <c r="I456" s="1"/>
      <c r="J456" s="1"/>
      <c r="K456" s="1"/>
      <c r="L456" s="1"/>
      <c r="M456" s="1"/>
      <c r="N456" s="1"/>
      <c r="O456" s="134"/>
      <c r="P456" s="151"/>
      <c r="Q456" s="20"/>
      <c r="R456" s="1"/>
    </row>
    <row r="457" spans="4:18" x14ac:dyDescent="0.2">
      <c r="D457" s="7"/>
      <c r="E457" s="8"/>
      <c r="F457" s="20"/>
      <c r="G457" s="20"/>
      <c r="H457" s="1"/>
      <c r="I457" s="1"/>
      <c r="J457" s="1"/>
      <c r="K457" s="1"/>
      <c r="L457" s="1"/>
      <c r="M457" s="1"/>
      <c r="N457" s="1"/>
      <c r="O457" s="134"/>
      <c r="P457" s="151"/>
      <c r="Q457" s="20"/>
      <c r="R457" s="1"/>
    </row>
    <row r="458" spans="4:18" x14ac:dyDescent="0.2">
      <c r="D458" s="7"/>
      <c r="E458" s="8"/>
      <c r="F458" s="20"/>
      <c r="G458" s="20"/>
      <c r="H458" s="1"/>
      <c r="I458" s="1"/>
      <c r="J458" s="1"/>
      <c r="K458" s="1"/>
      <c r="L458" s="1"/>
      <c r="M458" s="1"/>
      <c r="N458" s="1"/>
      <c r="O458" s="134"/>
      <c r="P458" s="151"/>
      <c r="Q458" s="20"/>
      <c r="R458" s="1"/>
    </row>
    <row r="459" spans="4:18" x14ac:dyDescent="0.2">
      <c r="D459" s="7"/>
      <c r="E459" s="8"/>
      <c r="F459" s="20"/>
      <c r="G459" s="20"/>
      <c r="H459" s="1"/>
      <c r="I459" s="1"/>
      <c r="J459" s="1"/>
      <c r="K459" s="1"/>
      <c r="L459" s="1"/>
      <c r="M459" s="1"/>
      <c r="N459" s="1"/>
      <c r="O459" s="134"/>
      <c r="P459" s="151"/>
      <c r="Q459" s="20"/>
      <c r="R459" s="1"/>
    </row>
    <row r="460" spans="4:18" x14ac:dyDescent="0.2">
      <c r="D460" s="7"/>
      <c r="E460" s="8"/>
      <c r="F460" s="20"/>
      <c r="G460" s="20"/>
      <c r="H460" s="1"/>
      <c r="I460" s="1"/>
      <c r="J460" s="1"/>
      <c r="K460" s="1"/>
      <c r="L460" s="1"/>
      <c r="M460" s="1"/>
      <c r="N460" s="1"/>
      <c r="O460" s="134"/>
      <c r="P460" s="151"/>
      <c r="Q460" s="20"/>
      <c r="R460" s="1"/>
    </row>
    <row r="461" spans="4:18" x14ac:dyDescent="0.2">
      <c r="D461" s="7"/>
      <c r="E461" s="8"/>
      <c r="F461" s="20"/>
      <c r="G461" s="20"/>
      <c r="H461" s="1"/>
      <c r="I461" s="1"/>
      <c r="J461" s="1"/>
      <c r="K461" s="1"/>
      <c r="L461" s="1"/>
      <c r="M461" s="1"/>
      <c r="N461" s="1"/>
      <c r="O461" s="134"/>
      <c r="P461" s="151"/>
      <c r="Q461" s="20"/>
      <c r="R461" s="1"/>
    </row>
    <row r="462" spans="4:18" x14ac:dyDescent="0.2">
      <c r="D462" s="7"/>
      <c r="E462" s="8"/>
      <c r="F462" s="20"/>
      <c r="G462" s="20"/>
      <c r="H462" s="1"/>
      <c r="I462" s="1"/>
      <c r="J462" s="1"/>
      <c r="K462" s="1"/>
      <c r="L462" s="1"/>
      <c r="M462" s="1"/>
      <c r="N462" s="1"/>
      <c r="O462" s="134"/>
      <c r="P462" s="151"/>
      <c r="Q462" s="20"/>
      <c r="R462" s="1"/>
    </row>
    <row r="463" spans="4:18" x14ac:dyDescent="0.2">
      <c r="D463" s="7"/>
      <c r="E463" s="8"/>
      <c r="F463" s="20"/>
      <c r="G463" s="20"/>
      <c r="H463" s="1"/>
      <c r="I463" s="1"/>
      <c r="J463" s="1"/>
      <c r="K463" s="1"/>
      <c r="L463" s="1"/>
      <c r="M463" s="1"/>
      <c r="N463" s="1"/>
      <c r="O463" s="134"/>
      <c r="P463" s="151"/>
      <c r="Q463" s="20"/>
      <c r="R463" s="1"/>
    </row>
    <row r="464" spans="4:18" x14ac:dyDescent="0.2">
      <c r="D464" s="7"/>
      <c r="E464" s="8"/>
      <c r="F464" s="20"/>
      <c r="G464" s="20"/>
      <c r="H464" s="1"/>
      <c r="I464" s="1"/>
      <c r="J464" s="1"/>
      <c r="K464" s="1"/>
      <c r="L464" s="1"/>
      <c r="M464" s="1"/>
      <c r="N464" s="1"/>
      <c r="O464" s="134"/>
      <c r="P464" s="151"/>
      <c r="Q464" s="20"/>
      <c r="R464" s="1"/>
    </row>
    <row r="465" spans="4:18" x14ac:dyDescent="0.2">
      <c r="D465" s="7"/>
      <c r="E465" s="8"/>
      <c r="F465" s="20"/>
      <c r="G465" s="20"/>
      <c r="H465" s="1"/>
      <c r="I465" s="1"/>
      <c r="J465" s="1"/>
      <c r="K465" s="1"/>
      <c r="L465" s="1"/>
      <c r="M465" s="1"/>
      <c r="N465" s="1"/>
      <c r="O465" s="134"/>
      <c r="P465" s="151"/>
      <c r="Q465" s="20"/>
      <c r="R465" s="1"/>
    </row>
    <row r="466" spans="4:18" x14ac:dyDescent="0.2">
      <c r="D466" s="7"/>
      <c r="E466" s="8"/>
      <c r="F466" s="20"/>
      <c r="G466" s="20"/>
      <c r="H466" s="1"/>
      <c r="I466" s="1"/>
      <c r="J466" s="1"/>
      <c r="K466" s="1"/>
      <c r="L466" s="1"/>
      <c r="M466" s="1"/>
      <c r="N466" s="1"/>
      <c r="O466" s="134"/>
      <c r="P466" s="151"/>
      <c r="Q466" s="20"/>
      <c r="R466" s="1"/>
    </row>
    <row r="467" spans="4:18" x14ac:dyDescent="0.2">
      <c r="D467" s="7"/>
      <c r="E467" s="8"/>
      <c r="F467" s="20"/>
      <c r="G467" s="20"/>
      <c r="H467" s="1"/>
      <c r="I467" s="1"/>
      <c r="J467" s="1"/>
      <c r="K467" s="1"/>
      <c r="L467" s="1"/>
      <c r="M467" s="1"/>
      <c r="N467" s="1"/>
      <c r="O467" s="134"/>
      <c r="P467" s="151"/>
      <c r="Q467" s="20"/>
      <c r="R467" s="1"/>
    </row>
    <row r="468" spans="4:18" x14ac:dyDescent="0.2">
      <c r="D468" s="7"/>
      <c r="E468" s="8"/>
      <c r="F468" s="20"/>
      <c r="G468" s="20"/>
      <c r="H468" s="1"/>
      <c r="I468" s="1"/>
      <c r="J468" s="1"/>
      <c r="K468" s="1"/>
      <c r="L468" s="1"/>
      <c r="M468" s="1"/>
      <c r="N468" s="1"/>
      <c r="O468" s="134"/>
      <c r="P468" s="151"/>
      <c r="Q468" s="20"/>
      <c r="R468" s="1"/>
    </row>
    <row r="469" spans="4:18" x14ac:dyDescent="0.2">
      <c r="D469" s="7"/>
      <c r="E469" s="8"/>
      <c r="F469" s="20"/>
      <c r="G469" s="20"/>
      <c r="H469" s="1"/>
      <c r="I469" s="1"/>
      <c r="J469" s="1"/>
      <c r="K469" s="1"/>
      <c r="L469" s="1"/>
      <c r="M469" s="1"/>
      <c r="N469" s="1"/>
      <c r="O469" s="134"/>
      <c r="P469" s="151"/>
      <c r="Q469" s="20"/>
      <c r="R469" s="1"/>
    </row>
    <row r="470" spans="4:18" x14ac:dyDescent="0.2">
      <c r="D470" s="7"/>
      <c r="E470" s="8"/>
      <c r="F470" s="20"/>
      <c r="G470" s="20"/>
      <c r="H470" s="1"/>
      <c r="I470" s="1"/>
      <c r="J470" s="1"/>
      <c r="K470" s="1"/>
      <c r="L470" s="1"/>
      <c r="M470" s="1"/>
      <c r="N470" s="1"/>
      <c r="O470" s="134"/>
      <c r="P470" s="151"/>
      <c r="Q470" s="20"/>
      <c r="R470" s="1"/>
    </row>
    <row r="471" spans="4:18" x14ac:dyDescent="0.2">
      <c r="D471" s="7"/>
      <c r="E471" s="8"/>
      <c r="F471" s="20"/>
      <c r="G471" s="20"/>
      <c r="H471" s="1"/>
      <c r="I471" s="1"/>
      <c r="J471" s="1"/>
      <c r="K471" s="1"/>
      <c r="L471" s="1"/>
      <c r="M471" s="1"/>
      <c r="N471" s="1"/>
      <c r="O471" s="134"/>
      <c r="P471" s="151"/>
      <c r="Q471" s="20"/>
      <c r="R471" s="1"/>
    </row>
    <row r="472" spans="4:18" x14ac:dyDescent="0.2">
      <c r="D472" s="7"/>
      <c r="E472" s="8"/>
      <c r="F472" s="20"/>
      <c r="G472" s="20"/>
      <c r="H472" s="1"/>
      <c r="I472" s="1"/>
      <c r="J472" s="1"/>
      <c r="K472" s="1"/>
      <c r="L472" s="1"/>
      <c r="M472" s="1"/>
      <c r="N472" s="1"/>
      <c r="O472" s="134"/>
      <c r="P472" s="151"/>
      <c r="Q472" s="20"/>
      <c r="R472" s="1"/>
    </row>
    <row r="473" spans="4:18" x14ac:dyDescent="0.2">
      <c r="D473" s="7"/>
      <c r="E473" s="8"/>
      <c r="F473" s="20"/>
      <c r="G473" s="20"/>
      <c r="H473" s="1"/>
      <c r="I473" s="1"/>
      <c r="J473" s="1"/>
      <c r="K473" s="1"/>
      <c r="L473" s="1"/>
      <c r="M473" s="1"/>
      <c r="N473" s="1"/>
      <c r="O473" s="134"/>
      <c r="P473" s="151"/>
      <c r="Q473" s="20"/>
      <c r="R473" s="1"/>
    </row>
    <row r="474" spans="4:18" x14ac:dyDescent="0.2">
      <c r="D474" s="7"/>
      <c r="E474" s="8"/>
      <c r="F474" s="20"/>
      <c r="G474" s="20"/>
      <c r="H474" s="1"/>
      <c r="I474" s="1"/>
      <c r="J474" s="1"/>
      <c r="K474" s="1"/>
      <c r="L474" s="1"/>
      <c r="M474" s="1"/>
      <c r="N474" s="1"/>
      <c r="O474" s="134"/>
      <c r="P474" s="151"/>
      <c r="Q474" s="20"/>
      <c r="R474" s="1"/>
    </row>
    <row r="475" spans="4:18" x14ac:dyDescent="0.2">
      <c r="D475" s="7"/>
      <c r="E475" s="8"/>
      <c r="F475" s="20"/>
      <c r="G475" s="20"/>
      <c r="H475" s="1"/>
      <c r="I475" s="1"/>
      <c r="J475" s="1"/>
      <c r="K475" s="1"/>
      <c r="L475" s="1"/>
      <c r="M475" s="1"/>
      <c r="N475" s="1"/>
      <c r="O475" s="134"/>
      <c r="P475" s="151"/>
      <c r="Q475" s="20"/>
      <c r="R475" s="1"/>
    </row>
    <row r="476" spans="4:18" x14ac:dyDescent="0.2">
      <c r="D476" s="7"/>
      <c r="E476" s="8"/>
      <c r="F476" s="20"/>
      <c r="G476" s="20"/>
      <c r="H476" s="1"/>
      <c r="I476" s="1"/>
      <c r="J476" s="1"/>
      <c r="K476" s="1"/>
      <c r="L476" s="1"/>
      <c r="M476" s="1"/>
      <c r="N476" s="1"/>
      <c r="O476" s="134"/>
      <c r="P476" s="151"/>
      <c r="Q476" s="20"/>
      <c r="R476" s="1"/>
    </row>
    <row r="477" spans="4:18" x14ac:dyDescent="0.2">
      <c r="D477" s="7"/>
      <c r="E477" s="8"/>
      <c r="F477" s="20"/>
      <c r="G477" s="20"/>
      <c r="H477" s="1"/>
      <c r="I477" s="1"/>
      <c r="J477" s="1"/>
      <c r="K477" s="1"/>
      <c r="L477" s="1"/>
      <c r="M477" s="1"/>
      <c r="N477" s="1"/>
      <c r="O477" s="134"/>
      <c r="P477" s="151"/>
      <c r="Q477" s="20"/>
      <c r="R477" s="1"/>
    </row>
    <row r="478" spans="4:18" x14ac:dyDescent="0.2">
      <c r="D478" s="7"/>
      <c r="E478" s="8"/>
      <c r="F478" s="20"/>
      <c r="G478" s="20"/>
      <c r="H478" s="1"/>
      <c r="I478" s="1"/>
      <c r="J478" s="1"/>
      <c r="K478" s="1"/>
      <c r="L478" s="1"/>
      <c r="M478" s="1"/>
      <c r="N478" s="1"/>
      <c r="O478" s="134"/>
      <c r="P478" s="151"/>
      <c r="Q478" s="20"/>
      <c r="R478" s="1"/>
    </row>
    <row r="479" spans="4:18" x14ac:dyDescent="0.2">
      <c r="D479" s="7"/>
      <c r="E479" s="8"/>
      <c r="F479" s="20"/>
      <c r="G479" s="20"/>
      <c r="H479" s="1"/>
      <c r="I479" s="1"/>
      <c r="J479" s="1"/>
      <c r="K479" s="1"/>
      <c r="L479" s="1"/>
      <c r="M479" s="1"/>
      <c r="N479" s="1"/>
      <c r="O479" s="134"/>
      <c r="P479" s="151"/>
      <c r="Q479" s="20"/>
      <c r="R479" s="1"/>
    </row>
    <row r="480" spans="4:18" x14ac:dyDescent="0.2">
      <c r="D480" s="7"/>
      <c r="E480" s="8"/>
      <c r="F480" s="20"/>
      <c r="G480" s="20"/>
      <c r="H480" s="1"/>
      <c r="I480" s="1"/>
      <c r="J480" s="1"/>
      <c r="K480" s="1"/>
      <c r="L480" s="1"/>
      <c r="M480" s="1"/>
      <c r="N480" s="1"/>
      <c r="O480" s="134"/>
      <c r="P480" s="151"/>
      <c r="Q480" s="20"/>
      <c r="R480" s="1"/>
    </row>
    <row r="481" spans="4:18" x14ac:dyDescent="0.2">
      <c r="D481" s="7"/>
      <c r="E481" s="8"/>
      <c r="F481" s="20"/>
      <c r="G481" s="20"/>
      <c r="H481" s="1"/>
      <c r="I481" s="1"/>
      <c r="J481" s="1"/>
      <c r="K481" s="1"/>
      <c r="L481" s="1"/>
      <c r="M481" s="1"/>
      <c r="N481" s="1"/>
      <c r="O481" s="134"/>
      <c r="P481" s="151"/>
      <c r="Q481" s="20"/>
      <c r="R481" s="1"/>
    </row>
    <row r="482" spans="4:18" x14ac:dyDescent="0.2">
      <c r="D482" s="7"/>
      <c r="E482" s="8"/>
      <c r="F482" s="20"/>
      <c r="G482" s="20"/>
      <c r="H482" s="1"/>
      <c r="I482" s="1"/>
      <c r="J482" s="1"/>
      <c r="K482" s="1"/>
      <c r="L482" s="1"/>
      <c r="M482" s="1"/>
      <c r="N482" s="1"/>
      <c r="O482" s="134"/>
      <c r="P482" s="151"/>
      <c r="Q482" s="20"/>
      <c r="R482" s="1"/>
    </row>
    <row r="483" spans="4:18" x14ac:dyDescent="0.2">
      <c r="D483" s="7"/>
      <c r="E483" s="8"/>
      <c r="F483" s="20"/>
      <c r="G483" s="20"/>
      <c r="H483" s="1"/>
      <c r="I483" s="1"/>
      <c r="J483" s="1"/>
      <c r="K483" s="1"/>
      <c r="L483" s="1"/>
      <c r="M483" s="1"/>
      <c r="N483" s="1"/>
      <c r="O483" s="134"/>
      <c r="P483" s="151"/>
      <c r="Q483" s="20"/>
      <c r="R483" s="1"/>
    </row>
    <row r="484" spans="4:18" x14ac:dyDescent="0.2">
      <c r="D484" s="7"/>
      <c r="E484" s="8"/>
      <c r="F484" s="20"/>
      <c r="G484" s="20"/>
      <c r="H484" s="1"/>
      <c r="I484" s="1"/>
      <c r="J484" s="1"/>
      <c r="K484" s="1"/>
      <c r="L484" s="1"/>
      <c r="M484" s="1"/>
      <c r="N484" s="1"/>
      <c r="O484" s="134"/>
      <c r="P484" s="151"/>
      <c r="Q484" s="20"/>
      <c r="R484" s="1"/>
    </row>
    <row r="485" spans="4:18" x14ac:dyDescent="0.2">
      <c r="D485" s="7"/>
      <c r="E485" s="8"/>
      <c r="F485" s="20"/>
      <c r="G485" s="20"/>
      <c r="H485" s="1"/>
      <c r="I485" s="1"/>
      <c r="J485" s="1"/>
      <c r="K485" s="1"/>
      <c r="L485" s="1"/>
      <c r="M485" s="1"/>
      <c r="N485" s="1"/>
      <c r="O485" s="134"/>
      <c r="P485" s="151"/>
      <c r="Q485" s="20"/>
      <c r="R485" s="1"/>
    </row>
    <row r="486" spans="4:18" x14ac:dyDescent="0.2">
      <c r="D486" s="7"/>
      <c r="E486" s="8"/>
      <c r="F486" s="20"/>
      <c r="G486" s="20"/>
      <c r="H486" s="1"/>
      <c r="I486" s="1"/>
      <c r="J486" s="1"/>
      <c r="K486" s="1"/>
      <c r="L486" s="1"/>
      <c r="M486" s="1"/>
      <c r="N486" s="1"/>
      <c r="O486" s="134"/>
      <c r="P486" s="151"/>
      <c r="Q486" s="20"/>
      <c r="R486" s="1"/>
    </row>
    <row r="487" spans="4:18" x14ac:dyDescent="0.2">
      <c r="D487" s="7"/>
      <c r="E487" s="8"/>
      <c r="F487" s="20"/>
      <c r="G487" s="20"/>
      <c r="H487" s="1"/>
      <c r="I487" s="1"/>
      <c r="J487" s="1"/>
      <c r="K487" s="1"/>
      <c r="L487" s="1"/>
      <c r="M487" s="1"/>
      <c r="N487" s="1"/>
      <c r="O487" s="134"/>
      <c r="P487" s="151"/>
      <c r="Q487" s="20"/>
      <c r="R487" s="1"/>
    </row>
    <row r="488" spans="4:18" x14ac:dyDescent="0.2">
      <c r="D488" s="7"/>
      <c r="E488" s="8"/>
      <c r="F488" s="20"/>
      <c r="G488" s="20"/>
      <c r="H488" s="1"/>
      <c r="I488" s="1"/>
      <c r="J488" s="1"/>
      <c r="K488" s="1"/>
      <c r="L488" s="1"/>
      <c r="M488" s="1"/>
      <c r="N488" s="1"/>
      <c r="O488" s="134"/>
      <c r="P488" s="151"/>
      <c r="Q488" s="20"/>
      <c r="R488" s="1"/>
    </row>
    <row r="489" spans="4:18" x14ac:dyDescent="0.2">
      <c r="D489" s="7"/>
      <c r="E489" s="8"/>
      <c r="F489" s="20"/>
      <c r="G489" s="20"/>
      <c r="H489" s="1"/>
      <c r="I489" s="1"/>
      <c r="J489" s="1"/>
      <c r="K489" s="1"/>
      <c r="L489" s="1"/>
      <c r="M489" s="1"/>
      <c r="N489" s="1"/>
      <c r="O489" s="134"/>
      <c r="P489" s="151"/>
      <c r="Q489" s="20"/>
      <c r="R489" s="1"/>
    </row>
    <row r="490" spans="4:18" x14ac:dyDescent="0.2">
      <c r="D490" s="7"/>
      <c r="E490" s="8"/>
      <c r="F490" s="20"/>
      <c r="G490" s="20"/>
      <c r="H490" s="1"/>
      <c r="I490" s="1"/>
      <c r="J490" s="1"/>
      <c r="K490" s="1"/>
      <c r="L490" s="1"/>
      <c r="M490" s="1"/>
      <c r="N490" s="1"/>
      <c r="O490" s="134"/>
      <c r="P490" s="151"/>
      <c r="Q490" s="20"/>
      <c r="R490" s="1"/>
    </row>
    <row r="491" spans="4:18" x14ac:dyDescent="0.2">
      <c r="D491" s="7"/>
      <c r="E491" s="8"/>
      <c r="F491" s="20"/>
      <c r="G491" s="20"/>
      <c r="H491" s="1"/>
      <c r="I491" s="1"/>
      <c r="J491" s="1"/>
      <c r="K491" s="1"/>
      <c r="L491" s="1"/>
      <c r="M491" s="1"/>
      <c r="N491" s="1"/>
      <c r="O491" s="134"/>
      <c r="P491" s="151"/>
      <c r="Q491" s="20"/>
      <c r="R491" s="1"/>
    </row>
    <row r="492" spans="4:18" x14ac:dyDescent="0.2">
      <c r="D492" s="7"/>
      <c r="E492" s="8"/>
      <c r="F492" s="20"/>
      <c r="G492" s="20"/>
      <c r="H492" s="1"/>
      <c r="I492" s="1"/>
      <c r="J492" s="1"/>
      <c r="K492" s="1"/>
      <c r="L492" s="1"/>
      <c r="M492" s="1"/>
      <c r="N492" s="1"/>
      <c r="O492" s="134"/>
      <c r="P492" s="151"/>
      <c r="Q492" s="20"/>
      <c r="R492" s="1"/>
    </row>
    <row r="493" spans="4:18" x14ac:dyDescent="0.2">
      <c r="D493" s="7"/>
      <c r="E493" s="8"/>
      <c r="F493" s="20"/>
      <c r="G493" s="20"/>
      <c r="H493" s="1"/>
      <c r="I493" s="1"/>
      <c r="J493" s="1"/>
      <c r="K493" s="1"/>
      <c r="L493" s="1"/>
      <c r="M493" s="1"/>
      <c r="N493" s="1"/>
      <c r="O493" s="134"/>
      <c r="P493" s="151"/>
      <c r="Q493" s="20"/>
      <c r="R493" s="1"/>
    </row>
    <row r="494" spans="4:18" x14ac:dyDescent="0.2">
      <c r="D494" s="7"/>
      <c r="E494" s="8"/>
      <c r="F494" s="20"/>
      <c r="G494" s="20"/>
      <c r="H494" s="1"/>
      <c r="I494" s="1"/>
      <c r="J494" s="1"/>
      <c r="K494" s="1"/>
      <c r="L494" s="1"/>
      <c r="M494" s="1"/>
      <c r="N494" s="1"/>
      <c r="O494" s="134"/>
      <c r="P494" s="151"/>
      <c r="Q494" s="20"/>
      <c r="R494" s="1"/>
    </row>
    <row r="495" spans="4:18" x14ac:dyDescent="0.2">
      <c r="D495" s="7"/>
      <c r="E495" s="8"/>
      <c r="F495" s="20"/>
      <c r="G495" s="20"/>
      <c r="H495" s="1"/>
      <c r="I495" s="1"/>
      <c r="J495" s="1"/>
      <c r="K495" s="1"/>
      <c r="L495" s="1"/>
      <c r="M495" s="1"/>
      <c r="N495" s="1"/>
      <c r="O495" s="134"/>
      <c r="P495" s="151"/>
      <c r="Q495" s="20"/>
      <c r="R495" s="1"/>
    </row>
    <row r="496" spans="4:18" x14ac:dyDescent="0.2">
      <c r="D496" s="7"/>
      <c r="E496" s="8"/>
      <c r="F496" s="20"/>
      <c r="G496" s="20"/>
      <c r="H496" s="1"/>
      <c r="I496" s="1"/>
      <c r="J496" s="1"/>
      <c r="K496" s="1"/>
      <c r="L496" s="1"/>
      <c r="M496" s="1"/>
      <c r="N496" s="1"/>
      <c r="O496" s="134"/>
      <c r="P496" s="151"/>
      <c r="Q496" s="20"/>
      <c r="R496" s="1"/>
    </row>
    <row r="497" spans="4:18" x14ac:dyDescent="0.2">
      <c r="D497" s="7"/>
      <c r="E497" s="8"/>
      <c r="F497" s="20"/>
      <c r="G497" s="20"/>
      <c r="H497" s="1"/>
      <c r="I497" s="1"/>
      <c r="J497" s="1"/>
      <c r="K497" s="1"/>
      <c r="L497" s="1"/>
      <c r="M497" s="1"/>
      <c r="N497" s="1"/>
      <c r="O497" s="134"/>
      <c r="P497" s="151"/>
      <c r="Q497" s="20"/>
      <c r="R497" s="1"/>
    </row>
    <row r="498" spans="4:18" x14ac:dyDescent="0.2">
      <c r="D498" s="7"/>
      <c r="E498" s="8"/>
      <c r="F498" s="20"/>
      <c r="G498" s="20"/>
      <c r="H498" s="1"/>
      <c r="I498" s="1"/>
      <c r="J498" s="1"/>
      <c r="K498" s="1"/>
      <c r="L498" s="1"/>
      <c r="M498" s="1"/>
      <c r="N498" s="1"/>
      <c r="O498" s="134"/>
      <c r="P498" s="151"/>
      <c r="Q498" s="20"/>
      <c r="R498" s="1"/>
    </row>
    <row r="499" spans="4:18" x14ac:dyDescent="0.2">
      <c r="D499" s="7"/>
      <c r="E499" s="8"/>
      <c r="F499" s="20"/>
      <c r="G499" s="20"/>
      <c r="H499" s="1"/>
      <c r="I499" s="1"/>
      <c r="J499" s="1"/>
      <c r="K499" s="1"/>
      <c r="L499" s="1"/>
      <c r="M499" s="1"/>
      <c r="N499" s="1"/>
      <c r="O499" s="134"/>
      <c r="P499" s="151"/>
      <c r="Q499" s="20"/>
      <c r="R499" s="1"/>
    </row>
    <row r="500" spans="4:18" x14ac:dyDescent="0.2">
      <c r="D500" s="7"/>
      <c r="E500" s="8"/>
      <c r="F500" s="20"/>
      <c r="G500" s="20"/>
      <c r="H500" s="1"/>
      <c r="I500" s="1"/>
      <c r="J500" s="1"/>
      <c r="K500" s="1"/>
      <c r="L500" s="1"/>
      <c r="M500" s="1"/>
      <c r="N500" s="1"/>
      <c r="O500" s="134"/>
      <c r="P500" s="151"/>
      <c r="Q500" s="20"/>
      <c r="R500" s="1"/>
    </row>
    <row r="501" spans="4:18" x14ac:dyDescent="0.2">
      <c r="D501" s="7"/>
      <c r="E501" s="8"/>
      <c r="F501" s="20"/>
      <c r="G501" s="20"/>
      <c r="H501" s="1"/>
      <c r="I501" s="1"/>
      <c r="J501" s="1"/>
      <c r="K501" s="1"/>
      <c r="L501" s="1"/>
      <c r="M501" s="1"/>
      <c r="N501" s="1"/>
      <c r="O501" s="134"/>
      <c r="P501" s="151"/>
      <c r="Q501" s="20"/>
      <c r="R501" s="1"/>
    </row>
    <row r="502" spans="4:18" x14ac:dyDescent="0.2">
      <c r="D502" s="7"/>
      <c r="E502" s="8"/>
      <c r="F502" s="20"/>
      <c r="G502" s="20"/>
      <c r="H502" s="1"/>
      <c r="I502" s="1"/>
      <c r="J502" s="1"/>
      <c r="K502" s="1"/>
      <c r="L502" s="1"/>
      <c r="M502" s="1"/>
      <c r="N502" s="1"/>
      <c r="O502" s="134"/>
      <c r="P502" s="151"/>
      <c r="Q502" s="20"/>
      <c r="R502" s="1"/>
    </row>
    <row r="503" spans="4:18" x14ac:dyDescent="0.2">
      <c r="D503" s="7"/>
      <c r="E503" s="8"/>
      <c r="F503" s="20"/>
      <c r="G503" s="20"/>
      <c r="H503" s="1"/>
      <c r="I503" s="1"/>
      <c r="J503" s="1"/>
      <c r="K503" s="1"/>
      <c r="L503" s="1"/>
      <c r="M503" s="1"/>
      <c r="N503" s="1"/>
      <c r="O503" s="134"/>
      <c r="P503" s="151"/>
      <c r="Q503" s="20"/>
      <c r="R503" s="1"/>
    </row>
    <row r="504" spans="4:18" x14ac:dyDescent="0.2">
      <c r="D504" s="7"/>
      <c r="E504" s="8"/>
      <c r="F504" s="20"/>
      <c r="G504" s="20"/>
      <c r="H504" s="1"/>
      <c r="I504" s="1"/>
      <c r="J504" s="1"/>
      <c r="K504" s="1"/>
      <c r="L504" s="1"/>
      <c r="M504" s="1"/>
      <c r="N504" s="1"/>
      <c r="O504" s="134"/>
      <c r="P504" s="151"/>
      <c r="Q504" s="20"/>
      <c r="R504" s="1"/>
    </row>
    <row r="505" spans="4:18" x14ac:dyDescent="0.2">
      <c r="D505" s="7"/>
      <c r="E505" s="8"/>
      <c r="F505" s="20"/>
      <c r="G505" s="20"/>
      <c r="H505" s="1"/>
      <c r="I505" s="1"/>
      <c r="J505" s="1"/>
      <c r="K505" s="1"/>
      <c r="L505" s="1"/>
      <c r="M505" s="1"/>
      <c r="N505" s="1"/>
      <c r="O505" s="134"/>
      <c r="P505" s="151"/>
      <c r="Q505" s="20"/>
      <c r="R505" s="1"/>
    </row>
    <row r="506" spans="4:18" x14ac:dyDescent="0.2">
      <c r="D506" s="7"/>
      <c r="E506" s="8"/>
      <c r="F506" s="20"/>
      <c r="G506" s="20"/>
      <c r="H506" s="1"/>
      <c r="I506" s="1"/>
      <c r="J506" s="1"/>
      <c r="K506" s="1"/>
      <c r="L506" s="1"/>
      <c r="M506" s="1"/>
      <c r="N506" s="1"/>
      <c r="O506" s="134"/>
      <c r="P506" s="151"/>
      <c r="Q506" s="20"/>
      <c r="R506" s="1"/>
    </row>
    <row r="507" spans="4:18" x14ac:dyDescent="0.2">
      <c r="D507" s="7"/>
      <c r="E507" s="8"/>
      <c r="F507" s="20"/>
      <c r="G507" s="20"/>
      <c r="H507" s="1"/>
      <c r="I507" s="1"/>
      <c r="J507" s="1"/>
      <c r="K507" s="1"/>
      <c r="L507" s="1"/>
      <c r="M507" s="1"/>
      <c r="N507" s="1"/>
      <c r="O507" s="134"/>
      <c r="P507" s="151"/>
      <c r="Q507" s="20"/>
      <c r="R507" s="1"/>
    </row>
    <row r="508" spans="4:18" x14ac:dyDescent="0.2">
      <c r="D508" s="7"/>
      <c r="E508" s="8"/>
      <c r="F508" s="20"/>
      <c r="G508" s="20"/>
      <c r="H508" s="1"/>
      <c r="I508" s="1"/>
      <c r="J508" s="1"/>
      <c r="K508" s="1"/>
      <c r="L508" s="1"/>
      <c r="M508" s="1"/>
      <c r="N508" s="1"/>
      <c r="O508" s="134"/>
      <c r="P508" s="151"/>
      <c r="Q508" s="20"/>
      <c r="R508" s="1"/>
    </row>
    <row r="509" spans="4:18" x14ac:dyDescent="0.2">
      <c r="D509" s="7"/>
      <c r="E509" s="8"/>
      <c r="F509" s="20"/>
      <c r="G509" s="20"/>
      <c r="H509" s="1"/>
      <c r="I509" s="1"/>
      <c r="J509" s="1"/>
      <c r="K509" s="1"/>
      <c r="L509" s="1"/>
      <c r="M509" s="1"/>
      <c r="N509" s="1"/>
      <c r="O509" s="134"/>
      <c r="P509" s="151"/>
      <c r="Q509" s="20"/>
      <c r="R509" s="1"/>
    </row>
    <row r="510" spans="4:18" x14ac:dyDescent="0.2">
      <c r="D510" s="7"/>
      <c r="E510" s="8"/>
      <c r="F510" s="20"/>
      <c r="G510" s="20"/>
      <c r="H510" s="1"/>
      <c r="I510" s="1"/>
      <c r="J510" s="1"/>
      <c r="K510" s="1"/>
      <c r="L510" s="1"/>
      <c r="M510" s="1"/>
      <c r="N510" s="1"/>
      <c r="O510" s="134"/>
      <c r="P510" s="151"/>
      <c r="Q510" s="20"/>
      <c r="R510" s="1"/>
    </row>
    <row r="511" spans="4:18" x14ac:dyDescent="0.2">
      <c r="D511" s="7"/>
      <c r="E511" s="8"/>
      <c r="F511" s="20"/>
      <c r="G511" s="20"/>
      <c r="H511" s="1"/>
      <c r="I511" s="1"/>
      <c r="J511" s="1"/>
      <c r="K511" s="1"/>
      <c r="L511" s="1"/>
      <c r="M511" s="1"/>
      <c r="N511" s="1"/>
      <c r="O511" s="134"/>
      <c r="P511" s="151"/>
      <c r="Q511" s="20"/>
      <c r="R511" s="1"/>
    </row>
    <row r="512" spans="4:18" x14ac:dyDescent="0.2">
      <c r="D512" s="7"/>
      <c r="E512" s="8"/>
      <c r="F512" s="20"/>
      <c r="G512" s="20"/>
      <c r="H512" s="1"/>
      <c r="I512" s="1"/>
      <c r="J512" s="1"/>
      <c r="K512" s="1"/>
      <c r="L512" s="1"/>
      <c r="M512" s="1"/>
      <c r="N512" s="1"/>
      <c r="O512" s="134"/>
      <c r="P512" s="151"/>
      <c r="Q512" s="20"/>
      <c r="R512" s="1"/>
    </row>
    <row r="513" spans="4:18" x14ac:dyDescent="0.2">
      <c r="D513" s="7"/>
      <c r="E513" s="8"/>
      <c r="F513" s="20"/>
      <c r="G513" s="20"/>
      <c r="H513" s="1"/>
      <c r="I513" s="1"/>
      <c r="J513" s="1"/>
      <c r="K513" s="1"/>
      <c r="L513" s="1"/>
      <c r="M513" s="1"/>
      <c r="N513" s="1"/>
      <c r="O513" s="134"/>
      <c r="P513" s="151"/>
      <c r="Q513" s="20"/>
      <c r="R513" s="1"/>
    </row>
    <row r="514" spans="4:18" x14ac:dyDescent="0.2">
      <c r="D514" s="7"/>
      <c r="E514" s="8"/>
      <c r="F514" s="20"/>
      <c r="G514" s="20"/>
      <c r="H514" s="1"/>
      <c r="I514" s="1"/>
      <c r="J514" s="1"/>
      <c r="K514" s="1"/>
      <c r="L514" s="1"/>
      <c r="M514" s="1"/>
      <c r="N514" s="1"/>
      <c r="O514" s="134"/>
      <c r="P514" s="151"/>
      <c r="Q514" s="20"/>
      <c r="R514" s="1"/>
    </row>
    <row r="515" spans="4:18" x14ac:dyDescent="0.2">
      <c r="D515" s="7"/>
      <c r="E515" s="8"/>
      <c r="F515" s="20"/>
      <c r="G515" s="20"/>
      <c r="H515" s="1"/>
      <c r="I515" s="1"/>
      <c r="J515" s="1"/>
      <c r="K515" s="1"/>
      <c r="L515" s="1"/>
      <c r="M515" s="1"/>
      <c r="N515" s="1"/>
      <c r="O515" s="134"/>
      <c r="P515" s="151"/>
      <c r="Q515" s="20"/>
      <c r="R515" s="1"/>
    </row>
    <row r="516" spans="4:18" x14ac:dyDescent="0.2">
      <c r="D516" s="7"/>
      <c r="E516" s="8"/>
      <c r="F516" s="20"/>
      <c r="G516" s="20"/>
      <c r="H516" s="1"/>
      <c r="I516" s="1"/>
      <c r="J516" s="1"/>
      <c r="K516" s="1"/>
      <c r="L516" s="1"/>
      <c r="M516" s="1"/>
      <c r="N516" s="1"/>
      <c r="O516" s="134"/>
      <c r="P516" s="151"/>
      <c r="Q516" s="20"/>
      <c r="R516" s="1"/>
    </row>
    <row r="517" spans="4:18" x14ac:dyDescent="0.2">
      <c r="D517" s="7"/>
      <c r="E517" s="8"/>
      <c r="F517" s="20"/>
      <c r="G517" s="20"/>
      <c r="H517" s="1"/>
      <c r="I517" s="1"/>
      <c r="J517" s="1"/>
      <c r="K517" s="1"/>
      <c r="L517" s="1"/>
      <c r="M517" s="1"/>
      <c r="N517" s="1"/>
      <c r="O517" s="134"/>
      <c r="P517" s="151"/>
      <c r="Q517" s="20"/>
      <c r="R517" s="1"/>
    </row>
    <row r="518" spans="4:18" x14ac:dyDescent="0.2">
      <c r="D518" s="7"/>
      <c r="E518" s="8"/>
      <c r="F518" s="20"/>
      <c r="G518" s="20"/>
      <c r="H518" s="1"/>
      <c r="I518" s="1"/>
      <c r="J518" s="1"/>
      <c r="K518" s="1"/>
      <c r="L518" s="1"/>
      <c r="M518" s="1"/>
      <c r="N518" s="1"/>
      <c r="O518" s="134"/>
      <c r="P518" s="151"/>
      <c r="Q518" s="20"/>
      <c r="R518" s="1"/>
    </row>
    <row r="519" spans="4:18" x14ac:dyDescent="0.2">
      <c r="D519" s="7"/>
      <c r="E519" s="8"/>
      <c r="F519" s="20"/>
      <c r="G519" s="20"/>
      <c r="H519" s="1"/>
      <c r="I519" s="1"/>
      <c r="J519" s="1"/>
      <c r="K519" s="1"/>
      <c r="L519" s="1"/>
      <c r="M519" s="1"/>
      <c r="N519" s="1"/>
      <c r="O519" s="134"/>
      <c r="P519" s="151"/>
      <c r="Q519" s="20"/>
      <c r="R519" s="1"/>
    </row>
    <row r="520" spans="4:18" x14ac:dyDescent="0.2">
      <c r="D520" s="7"/>
      <c r="E520" s="8"/>
      <c r="F520" s="20"/>
      <c r="G520" s="20"/>
      <c r="H520" s="1"/>
      <c r="I520" s="1"/>
      <c r="J520" s="1"/>
      <c r="K520" s="1"/>
      <c r="L520" s="1"/>
      <c r="M520" s="1"/>
      <c r="N520" s="1"/>
      <c r="O520" s="134"/>
      <c r="P520" s="151"/>
      <c r="Q520" s="20"/>
      <c r="R520" s="1"/>
    </row>
    <row r="521" spans="4:18" x14ac:dyDescent="0.2">
      <c r="D521" s="7"/>
      <c r="E521" s="8"/>
      <c r="F521" s="20"/>
      <c r="G521" s="20"/>
      <c r="H521" s="1"/>
      <c r="I521" s="1"/>
      <c r="J521" s="1"/>
      <c r="K521" s="1"/>
      <c r="L521" s="1"/>
      <c r="M521" s="1"/>
      <c r="N521" s="1"/>
      <c r="O521" s="134"/>
      <c r="P521" s="151"/>
      <c r="Q521" s="20"/>
      <c r="R521" s="1"/>
    </row>
    <row r="522" spans="4:18" x14ac:dyDescent="0.2">
      <c r="D522" s="7"/>
      <c r="E522" s="8"/>
      <c r="F522" s="20"/>
      <c r="G522" s="20"/>
      <c r="H522" s="1"/>
      <c r="I522" s="1"/>
      <c r="J522" s="1"/>
      <c r="K522" s="1"/>
      <c r="L522" s="1"/>
      <c r="M522" s="1"/>
      <c r="N522" s="1"/>
      <c r="O522" s="134"/>
      <c r="P522" s="151"/>
      <c r="Q522" s="20"/>
      <c r="R522" s="1"/>
    </row>
    <row r="523" spans="4:18" x14ac:dyDescent="0.2">
      <c r="D523" s="7"/>
      <c r="E523" s="8"/>
      <c r="F523" s="20"/>
      <c r="G523" s="20"/>
      <c r="H523" s="1"/>
      <c r="I523" s="1"/>
      <c r="J523" s="1"/>
      <c r="K523" s="1"/>
      <c r="L523" s="1"/>
      <c r="M523" s="1"/>
      <c r="N523" s="1"/>
      <c r="O523" s="134"/>
      <c r="P523" s="151"/>
      <c r="Q523" s="20"/>
      <c r="R523" s="1"/>
    </row>
    <row r="524" spans="4:18" x14ac:dyDescent="0.2">
      <c r="D524" s="7"/>
      <c r="E524" s="8"/>
      <c r="F524" s="20"/>
      <c r="G524" s="20"/>
      <c r="H524" s="1"/>
      <c r="I524" s="1"/>
      <c r="J524" s="1"/>
      <c r="K524" s="1"/>
      <c r="L524" s="1"/>
      <c r="M524" s="1"/>
      <c r="N524" s="1"/>
      <c r="O524" s="134"/>
      <c r="P524" s="151"/>
      <c r="Q524" s="20"/>
      <c r="R524" s="1"/>
    </row>
    <row r="525" spans="4:18" x14ac:dyDescent="0.2">
      <c r="D525" s="7"/>
      <c r="E525" s="8"/>
      <c r="F525" s="20"/>
      <c r="G525" s="20"/>
      <c r="H525" s="1"/>
      <c r="I525" s="1"/>
      <c r="J525" s="1"/>
      <c r="K525" s="1"/>
      <c r="L525" s="1"/>
      <c r="M525" s="1"/>
      <c r="N525" s="1"/>
      <c r="O525" s="134"/>
      <c r="P525" s="151"/>
      <c r="Q525" s="20"/>
      <c r="R525" s="1"/>
    </row>
    <row r="526" spans="4:18" x14ac:dyDescent="0.2">
      <c r="D526" s="7"/>
      <c r="E526" s="8"/>
      <c r="F526" s="20"/>
      <c r="G526" s="20"/>
      <c r="H526" s="1"/>
      <c r="I526" s="1"/>
      <c r="J526" s="1"/>
      <c r="K526" s="1"/>
      <c r="L526" s="1"/>
      <c r="M526" s="1"/>
      <c r="N526" s="1"/>
      <c r="O526" s="134"/>
      <c r="P526" s="151"/>
      <c r="Q526" s="20"/>
      <c r="R526" s="1"/>
    </row>
    <row r="527" spans="4:18" x14ac:dyDescent="0.2">
      <c r="D527" s="7"/>
      <c r="E527" s="8"/>
      <c r="F527" s="20"/>
      <c r="G527" s="20"/>
      <c r="H527" s="1"/>
      <c r="I527" s="1"/>
      <c r="J527" s="1"/>
      <c r="K527" s="1"/>
      <c r="L527" s="1"/>
      <c r="M527" s="1"/>
      <c r="N527" s="1"/>
      <c r="O527" s="134"/>
      <c r="P527" s="151"/>
      <c r="Q527" s="20"/>
      <c r="R527" s="1"/>
    </row>
    <row r="528" spans="4:18" x14ac:dyDescent="0.2">
      <c r="D528" s="7"/>
      <c r="E528" s="8"/>
      <c r="F528" s="20"/>
      <c r="G528" s="20"/>
      <c r="H528" s="1"/>
      <c r="I528" s="1"/>
      <c r="J528" s="1"/>
      <c r="K528" s="1"/>
      <c r="L528" s="1"/>
      <c r="M528" s="1"/>
      <c r="N528" s="1"/>
      <c r="O528" s="134"/>
      <c r="P528" s="151"/>
      <c r="Q528" s="20"/>
      <c r="R528" s="1"/>
    </row>
    <row r="529" spans="4:18" x14ac:dyDescent="0.2">
      <c r="D529" s="7"/>
      <c r="E529" s="8"/>
      <c r="F529" s="20"/>
      <c r="G529" s="20"/>
      <c r="H529" s="1"/>
      <c r="I529" s="1"/>
      <c r="J529" s="1"/>
      <c r="K529" s="1"/>
      <c r="L529" s="1"/>
      <c r="M529" s="1"/>
      <c r="N529" s="1"/>
      <c r="O529" s="134"/>
      <c r="P529" s="151"/>
      <c r="Q529" s="20"/>
      <c r="R529" s="1"/>
    </row>
    <row r="530" spans="4:18" x14ac:dyDescent="0.2">
      <c r="D530" s="7"/>
      <c r="E530" s="8"/>
      <c r="F530" s="20"/>
      <c r="G530" s="20"/>
      <c r="H530" s="1"/>
      <c r="I530" s="1"/>
      <c r="J530" s="1"/>
      <c r="K530" s="1"/>
      <c r="L530" s="1"/>
      <c r="M530" s="1"/>
      <c r="N530" s="1"/>
      <c r="O530" s="134"/>
      <c r="P530" s="151"/>
      <c r="Q530" s="20"/>
      <c r="R530" s="1"/>
    </row>
    <row r="531" spans="4:18" x14ac:dyDescent="0.2">
      <c r="D531" s="7"/>
      <c r="E531" s="8"/>
      <c r="F531" s="20"/>
      <c r="G531" s="20"/>
      <c r="H531" s="1"/>
      <c r="I531" s="1"/>
      <c r="J531" s="1"/>
      <c r="K531" s="1"/>
      <c r="L531" s="1"/>
      <c r="M531" s="1"/>
      <c r="N531" s="1"/>
      <c r="O531" s="134"/>
      <c r="P531" s="151"/>
      <c r="Q531" s="20"/>
      <c r="R531" s="1"/>
    </row>
    <row r="532" spans="4:18" x14ac:dyDescent="0.2">
      <c r="D532" s="7"/>
      <c r="E532" s="8"/>
      <c r="F532" s="20"/>
      <c r="G532" s="20"/>
      <c r="H532" s="1"/>
      <c r="I532" s="1"/>
      <c r="J532" s="1"/>
      <c r="K532" s="1"/>
      <c r="L532" s="1"/>
      <c r="M532" s="1"/>
      <c r="N532" s="1"/>
      <c r="O532" s="134"/>
      <c r="P532" s="151"/>
      <c r="Q532" s="20"/>
      <c r="R532" s="1"/>
    </row>
    <row r="533" spans="4:18" x14ac:dyDescent="0.2">
      <c r="D533" s="7"/>
      <c r="E533" s="8"/>
      <c r="F533" s="20"/>
      <c r="G533" s="20"/>
      <c r="H533" s="1"/>
      <c r="I533" s="1"/>
      <c r="J533" s="1"/>
      <c r="K533" s="1"/>
      <c r="L533" s="1"/>
      <c r="M533" s="1"/>
      <c r="N533" s="1"/>
      <c r="O533" s="134"/>
      <c r="P533" s="151"/>
      <c r="Q533" s="20"/>
      <c r="R533" s="1"/>
    </row>
    <row r="534" spans="4:18" x14ac:dyDescent="0.2">
      <c r="D534" s="7"/>
      <c r="E534" s="8"/>
      <c r="F534" s="20"/>
      <c r="G534" s="20"/>
      <c r="H534" s="1"/>
      <c r="I534" s="1"/>
      <c r="J534" s="1"/>
      <c r="K534" s="1"/>
      <c r="L534" s="1"/>
      <c r="M534" s="1"/>
      <c r="N534" s="1"/>
      <c r="O534" s="134"/>
      <c r="P534" s="151"/>
      <c r="Q534" s="20"/>
      <c r="R534" s="1"/>
    </row>
    <row r="535" spans="4:18" x14ac:dyDescent="0.2">
      <c r="D535" s="7"/>
      <c r="E535" s="8"/>
      <c r="F535" s="20"/>
      <c r="G535" s="20"/>
      <c r="H535" s="1"/>
      <c r="I535" s="1"/>
      <c r="J535" s="1"/>
      <c r="K535" s="1"/>
      <c r="L535" s="1"/>
      <c r="M535" s="1"/>
      <c r="N535" s="1"/>
      <c r="O535" s="134"/>
      <c r="P535" s="151"/>
      <c r="Q535" s="20"/>
      <c r="R535" s="1"/>
    </row>
    <row r="536" spans="4:18" x14ac:dyDescent="0.2">
      <c r="D536" s="7"/>
      <c r="E536" s="8"/>
      <c r="F536" s="20"/>
      <c r="G536" s="20"/>
      <c r="H536" s="1"/>
      <c r="I536" s="1"/>
      <c r="J536" s="1"/>
      <c r="K536" s="1"/>
      <c r="L536" s="1"/>
      <c r="M536" s="1"/>
      <c r="N536" s="1"/>
      <c r="O536" s="134"/>
      <c r="P536" s="151"/>
      <c r="Q536" s="20"/>
      <c r="R536" s="1"/>
    </row>
    <row r="537" spans="4:18" x14ac:dyDescent="0.2">
      <c r="D537" s="7"/>
      <c r="E537" s="8"/>
      <c r="F537" s="20"/>
      <c r="G537" s="20"/>
      <c r="H537" s="1"/>
      <c r="I537" s="1"/>
      <c r="J537" s="1"/>
      <c r="K537" s="1"/>
      <c r="L537" s="1"/>
      <c r="M537" s="1"/>
      <c r="N537" s="1"/>
      <c r="O537" s="134"/>
      <c r="P537" s="151"/>
      <c r="Q537" s="20"/>
      <c r="R537" s="1"/>
    </row>
    <row r="538" spans="4:18" x14ac:dyDescent="0.2">
      <c r="D538" s="7"/>
      <c r="E538" s="8"/>
      <c r="F538" s="20"/>
      <c r="G538" s="20"/>
      <c r="H538" s="1"/>
      <c r="I538" s="1"/>
      <c r="J538" s="1"/>
      <c r="K538" s="1"/>
      <c r="L538" s="1"/>
      <c r="M538" s="1"/>
      <c r="N538" s="1"/>
      <c r="O538" s="134"/>
      <c r="P538" s="151"/>
      <c r="Q538" s="20"/>
      <c r="R538" s="1"/>
    </row>
    <row r="539" spans="4:18" x14ac:dyDescent="0.2">
      <c r="D539" s="7"/>
      <c r="E539" s="8"/>
      <c r="F539" s="20"/>
      <c r="G539" s="20"/>
      <c r="H539" s="1"/>
      <c r="I539" s="1"/>
      <c r="J539" s="1"/>
      <c r="K539" s="1"/>
      <c r="L539" s="1"/>
      <c r="M539" s="1"/>
      <c r="N539" s="1"/>
      <c r="O539" s="134"/>
      <c r="P539" s="151"/>
      <c r="Q539" s="20"/>
      <c r="R539" s="1"/>
    </row>
    <row r="540" spans="4:18" x14ac:dyDescent="0.2">
      <c r="D540" s="7"/>
      <c r="E540" s="8"/>
      <c r="F540" s="20"/>
      <c r="G540" s="20"/>
      <c r="H540" s="1"/>
      <c r="I540" s="1"/>
      <c r="J540" s="1"/>
      <c r="K540" s="1"/>
      <c r="L540" s="1"/>
      <c r="M540" s="1"/>
      <c r="N540" s="1"/>
      <c r="O540" s="134"/>
      <c r="P540" s="151"/>
      <c r="Q540" s="20"/>
      <c r="R540" s="1"/>
    </row>
    <row r="541" spans="4:18" x14ac:dyDescent="0.2">
      <c r="D541" s="7"/>
      <c r="E541" s="8"/>
      <c r="F541" s="20"/>
      <c r="G541" s="20"/>
      <c r="H541" s="1"/>
      <c r="I541" s="1"/>
      <c r="J541" s="1"/>
      <c r="K541" s="1"/>
      <c r="L541" s="1"/>
      <c r="M541" s="1"/>
      <c r="N541" s="1"/>
      <c r="O541" s="134"/>
      <c r="P541" s="151"/>
      <c r="Q541" s="20"/>
      <c r="R541" s="1"/>
    </row>
    <row r="542" spans="4:18" x14ac:dyDescent="0.2">
      <c r="D542" s="7"/>
      <c r="E542" s="8"/>
      <c r="F542" s="20"/>
      <c r="G542" s="20"/>
      <c r="H542" s="1"/>
      <c r="I542" s="1"/>
      <c r="J542" s="1"/>
      <c r="K542" s="1"/>
      <c r="L542" s="1"/>
      <c r="M542" s="1"/>
      <c r="N542" s="1"/>
      <c r="O542" s="134"/>
      <c r="P542" s="151"/>
      <c r="Q542" s="20"/>
      <c r="R542" s="1"/>
    </row>
    <row r="543" spans="4:18" x14ac:dyDescent="0.2">
      <c r="D543" s="7"/>
      <c r="E543" s="8"/>
      <c r="F543" s="20"/>
      <c r="G543" s="20"/>
      <c r="H543" s="1"/>
      <c r="I543" s="1"/>
      <c r="J543" s="1"/>
      <c r="K543" s="1"/>
      <c r="L543" s="1"/>
      <c r="M543" s="1"/>
      <c r="N543" s="1"/>
      <c r="O543" s="134"/>
      <c r="P543" s="151"/>
      <c r="Q543" s="20"/>
      <c r="R543" s="1"/>
    </row>
    <row r="544" spans="4:18" x14ac:dyDescent="0.2">
      <c r="D544" s="7"/>
      <c r="E544" s="8"/>
      <c r="F544" s="20"/>
      <c r="G544" s="20"/>
      <c r="H544" s="1"/>
      <c r="I544" s="1"/>
      <c r="J544" s="1"/>
      <c r="K544" s="1"/>
      <c r="L544" s="1"/>
      <c r="M544" s="1"/>
      <c r="N544" s="1"/>
      <c r="O544" s="134"/>
      <c r="P544" s="151"/>
      <c r="Q544" s="20"/>
      <c r="R544" s="1"/>
    </row>
    <row r="545" spans="4:18" x14ac:dyDescent="0.2">
      <c r="D545" s="7"/>
      <c r="E545" s="8"/>
      <c r="F545" s="20"/>
      <c r="G545" s="20"/>
      <c r="H545" s="1"/>
      <c r="I545" s="1"/>
      <c r="J545" s="1"/>
      <c r="K545" s="1"/>
      <c r="L545" s="1"/>
      <c r="M545" s="1"/>
      <c r="N545" s="1"/>
      <c r="O545" s="134"/>
      <c r="P545" s="151"/>
      <c r="Q545" s="20"/>
      <c r="R545" s="1"/>
    </row>
    <row r="546" spans="4:18" x14ac:dyDescent="0.2">
      <c r="D546" s="7"/>
      <c r="E546" s="8"/>
      <c r="F546" s="20"/>
      <c r="G546" s="20"/>
      <c r="H546" s="1"/>
      <c r="I546" s="1"/>
      <c r="J546" s="1"/>
      <c r="K546" s="1"/>
      <c r="L546" s="1"/>
      <c r="M546" s="1"/>
      <c r="N546" s="1"/>
      <c r="O546" s="134"/>
      <c r="P546" s="151"/>
      <c r="Q546" s="20"/>
      <c r="R546" s="1"/>
    </row>
    <row r="547" spans="4:18" x14ac:dyDescent="0.2">
      <c r="D547" s="7"/>
      <c r="E547" s="8"/>
      <c r="F547" s="20"/>
      <c r="G547" s="20"/>
      <c r="H547" s="1"/>
      <c r="I547" s="1"/>
      <c r="J547" s="1"/>
      <c r="K547" s="1"/>
      <c r="L547" s="1"/>
      <c r="M547" s="1"/>
      <c r="N547" s="1"/>
      <c r="O547" s="134"/>
      <c r="P547" s="151"/>
      <c r="Q547" s="20"/>
      <c r="R547" s="1"/>
    </row>
    <row r="548" spans="4:18" x14ac:dyDescent="0.2">
      <c r="D548" s="7"/>
      <c r="E548" s="8"/>
      <c r="F548" s="20"/>
      <c r="G548" s="20"/>
      <c r="H548" s="1"/>
      <c r="I548" s="1"/>
      <c r="J548" s="1"/>
      <c r="K548" s="1"/>
      <c r="L548" s="1"/>
      <c r="M548" s="1"/>
      <c r="N548" s="1"/>
      <c r="O548" s="134"/>
      <c r="P548" s="151"/>
      <c r="Q548" s="20"/>
      <c r="R548" s="1"/>
    </row>
    <row r="549" spans="4:18" x14ac:dyDescent="0.2">
      <c r="D549" s="7"/>
      <c r="E549" s="8"/>
      <c r="F549" s="20"/>
      <c r="G549" s="20"/>
      <c r="H549" s="1"/>
      <c r="I549" s="1"/>
      <c r="J549" s="1"/>
      <c r="K549" s="1"/>
      <c r="L549" s="1"/>
      <c r="M549" s="1"/>
      <c r="N549" s="1"/>
      <c r="O549" s="134"/>
      <c r="P549" s="151"/>
      <c r="Q549" s="20"/>
      <c r="R549" s="1"/>
    </row>
    <row r="550" spans="4:18" x14ac:dyDescent="0.2">
      <c r="D550" s="7"/>
      <c r="E550" s="8"/>
      <c r="F550" s="20"/>
      <c r="G550" s="20"/>
      <c r="H550" s="1"/>
      <c r="I550" s="1"/>
      <c r="J550" s="1"/>
      <c r="K550" s="1"/>
      <c r="L550" s="1"/>
      <c r="M550" s="1"/>
      <c r="N550" s="1"/>
      <c r="O550" s="134"/>
      <c r="P550" s="151"/>
      <c r="Q550" s="20"/>
      <c r="R550" s="1"/>
    </row>
    <row r="551" spans="4:18" x14ac:dyDescent="0.2">
      <c r="D551" s="7"/>
      <c r="E551" s="8"/>
      <c r="F551" s="20"/>
      <c r="G551" s="20"/>
      <c r="H551" s="1"/>
      <c r="I551" s="1"/>
      <c r="J551" s="1"/>
      <c r="K551" s="1"/>
      <c r="L551" s="1"/>
      <c r="M551" s="1"/>
      <c r="N551" s="1"/>
      <c r="O551" s="134"/>
      <c r="P551" s="151"/>
      <c r="Q551" s="20"/>
      <c r="R551" s="1"/>
    </row>
    <row r="552" spans="4:18" x14ac:dyDescent="0.2">
      <c r="D552" s="7"/>
      <c r="E552" s="8"/>
      <c r="F552" s="20"/>
      <c r="G552" s="20"/>
      <c r="H552" s="1"/>
      <c r="I552" s="1"/>
      <c r="J552" s="1"/>
      <c r="K552" s="1"/>
      <c r="L552" s="1"/>
      <c r="M552" s="1"/>
      <c r="N552" s="1"/>
      <c r="O552" s="134"/>
      <c r="P552" s="151"/>
      <c r="Q552" s="20"/>
      <c r="R552" s="1"/>
    </row>
    <row r="553" spans="4:18" x14ac:dyDescent="0.2">
      <c r="D553" s="7"/>
      <c r="E553" s="8"/>
      <c r="F553" s="20"/>
      <c r="G553" s="20"/>
      <c r="H553" s="1"/>
      <c r="I553" s="1"/>
      <c r="J553" s="1"/>
      <c r="K553" s="1"/>
      <c r="L553" s="1"/>
      <c r="M553" s="1"/>
      <c r="N553" s="1"/>
      <c r="O553" s="134"/>
      <c r="P553" s="151"/>
      <c r="Q553" s="20"/>
      <c r="R553" s="1"/>
    </row>
    <row r="554" spans="4:18" x14ac:dyDescent="0.2">
      <c r="D554" s="7"/>
      <c r="E554" s="8"/>
      <c r="F554" s="20"/>
      <c r="G554" s="20"/>
      <c r="H554" s="1"/>
      <c r="I554" s="1"/>
      <c r="J554" s="1"/>
      <c r="K554" s="1"/>
      <c r="L554" s="1"/>
      <c r="M554" s="1"/>
      <c r="N554" s="1"/>
      <c r="O554" s="134"/>
      <c r="P554" s="151"/>
      <c r="Q554" s="20"/>
      <c r="R554" s="1"/>
    </row>
    <row r="555" spans="4:18" x14ac:dyDescent="0.2">
      <c r="D555" s="7"/>
      <c r="E555" s="8"/>
      <c r="F555" s="20"/>
      <c r="G555" s="20"/>
      <c r="H555" s="1"/>
      <c r="I555" s="1"/>
      <c r="J555" s="1"/>
      <c r="K555" s="1"/>
      <c r="L555" s="1"/>
      <c r="M555" s="1"/>
      <c r="N555" s="1"/>
      <c r="O555" s="134"/>
      <c r="P555" s="151"/>
      <c r="Q555" s="20"/>
      <c r="R555" s="1"/>
    </row>
    <row r="556" spans="4:18" x14ac:dyDescent="0.2">
      <c r="D556" s="7"/>
      <c r="E556" s="8"/>
      <c r="F556" s="20"/>
      <c r="G556" s="20"/>
      <c r="H556" s="1"/>
      <c r="I556" s="1"/>
      <c r="J556" s="1"/>
      <c r="K556" s="1"/>
      <c r="L556" s="1"/>
      <c r="M556" s="1"/>
      <c r="N556" s="1"/>
      <c r="O556" s="134"/>
      <c r="P556" s="151"/>
      <c r="Q556" s="20"/>
      <c r="R556" s="1"/>
    </row>
    <row r="557" spans="4:18" x14ac:dyDescent="0.2">
      <c r="D557" s="7"/>
      <c r="E557" s="8"/>
      <c r="F557" s="20"/>
      <c r="G557" s="20"/>
      <c r="H557" s="1"/>
      <c r="I557" s="1"/>
      <c r="J557" s="1"/>
      <c r="K557" s="1"/>
      <c r="L557" s="1"/>
      <c r="M557" s="1"/>
      <c r="N557" s="1"/>
      <c r="O557" s="134"/>
      <c r="P557" s="151"/>
      <c r="Q557" s="20"/>
      <c r="R557" s="1"/>
    </row>
    <row r="558" spans="4:18" x14ac:dyDescent="0.2">
      <c r="D558" s="7"/>
      <c r="E558" s="8"/>
      <c r="F558" s="20"/>
      <c r="G558" s="20"/>
      <c r="H558" s="1"/>
      <c r="I558" s="1"/>
      <c r="J558" s="1"/>
      <c r="K558" s="1"/>
      <c r="L558" s="1"/>
      <c r="M558" s="1"/>
      <c r="N558" s="1"/>
      <c r="O558" s="134"/>
      <c r="P558" s="151"/>
      <c r="Q558" s="20"/>
      <c r="R558" s="1"/>
    </row>
    <row r="559" spans="4:18" x14ac:dyDescent="0.2">
      <c r="D559" s="7"/>
      <c r="E559" s="8"/>
      <c r="F559" s="20"/>
      <c r="G559" s="20"/>
      <c r="H559" s="1"/>
      <c r="I559" s="1"/>
      <c r="J559" s="1"/>
      <c r="K559" s="1"/>
      <c r="L559" s="1"/>
      <c r="M559" s="1"/>
      <c r="N559" s="1"/>
      <c r="O559" s="134"/>
      <c r="P559" s="151"/>
      <c r="Q559" s="20"/>
      <c r="R559" s="1"/>
    </row>
    <row r="560" spans="4:18" x14ac:dyDescent="0.2">
      <c r="D560" s="7"/>
      <c r="E560" s="8"/>
      <c r="F560" s="20"/>
      <c r="G560" s="20"/>
      <c r="H560" s="1"/>
      <c r="I560" s="1"/>
      <c r="J560" s="1"/>
      <c r="K560" s="1"/>
      <c r="L560" s="1"/>
      <c r="M560" s="1"/>
      <c r="N560" s="1"/>
      <c r="O560" s="134"/>
      <c r="P560" s="151"/>
      <c r="Q560" s="20"/>
      <c r="R560" s="1"/>
    </row>
    <row r="561" spans="4:18" x14ac:dyDescent="0.2">
      <c r="D561" s="7"/>
      <c r="E561" s="8"/>
      <c r="F561" s="20"/>
      <c r="G561" s="20"/>
      <c r="H561" s="1"/>
      <c r="I561" s="1"/>
      <c r="J561" s="1"/>
      <c r="K561" s="1"/>
      <c r="L561" s="1"/>
      <c r="M561" s="1"/>
      <c r="N561" s="1"/>
      <c r="O561" s="134"/>
      <c r="P561" s="151"/>
      <c r="Q561" s="20"/>
      <c r="R561" s="1"/>
    </row>
    <row r="562" spans="4:18" x14ac:dyDescent="0.2">
      <c r="D562" s="7"/>
      <c r="E562" s="8"/>
      <c r="F562" s="20"/>
      <c r="G562" s="20"/>
      <c r="H562" s="1"/>
      <c r="I562" s="1"/>
      <c r="J562" s="1"/>
      <c r="K562" s="1"/>
      <c r="L562" s="1"/>
      <c r="M562" s="1"/>
      <c r="N562" s="1"/>
      <c r="O562" s="134"/>
      <c r="P562" s="151"/>
      <c r="Q562" s="20"/>
      <c r="R562" s="1"/>
    </row>
    <row r="563" spans="4:18" x14ac:dyDescent="0.2">
      <c r="D563" s="7"/>
      <c r="E563" s="8"/>
      <c r="F563" s="20"/>
      <c r="G563" s="20"/>
      <c r="H563" s="1"/>
      <c r="I563" s="1"/>
      <c r="J563" s="1"/>
      <c r="K563" s="1"/>
      <c r="L563" s="1"/>
      <c r="M563" s="1"/>
      <c r="N563" s="1"/>
      <c r="O563" s="134"/>
      <c r="P563" s="151"/>
      <c r="Q563" s="20"/>
      <c r="R563" s="1"/>
    </row>
    <row r="564" spans="4:18" x14ac:dyDescent="0.2">
      <c r="D564" s="7"/>
      <c r="E564" s="8"/>
      <c r="F564" s="20"/>
      <c r="G564" s="20"/>
      <c r="H564" s="1"/>
      <c r="I564" s="1"/>
      <c r="J564" s="1"/>
      <c r="K564" s="1"/>
      <c r="L564" s="1"/>
      <c r="M564" s="1"/>
      <c r="N564" s="1"/>
      <c r="O564" s="134"/>
      <c r="P564" s="151"/>
      <c r="Q564" s="20"/>
      <c r="R564" s="1"/>
    </row>
    <row r="565" spans="4:18" x14ac:dyDescent="0.2">
      <c r="D565" s="7"/>
      <c r="E565" s="8"/>
      <c r="F565" s="20"/>
      <c r="G565" s="20"/>
      <c r="H565" s="1"/>
      <c r="I565" s="1"/>
      <c r="J565" s="1"/>
      <c r="K565" s="1"/>
      <c r="L565" s="1"/>
      <c r="M565" s="1"/>
      <c r="N565" s="1"/>
      <c r="O565" s="134"/>
      <c r="P565" s="151"/>
      <c r="Q565" s="20"/>
      <c r="R565" s="1"/>
    </row>
    <row r="566" spans="4:18" x14ac:dyDescent="0.2">
      <c r="D566" s="7"/>
      <c r="E566" s="8"/>
      <c r="F566" s="20"/>
      <c r="G566" s="20"/>
      <c r="H566" s="1"/>
      <c r="I566" s="1"/>
      <c r="J566" s="1"/>
      <c r="K566" s="1"/>
      <c r="L566" s="1"/>
      <c r="M566" s="1"/>
      <c r="N566" s="1"/>
      <c r="O566" s="134"/>
      <c r="P566" s="151"/>
      <c r="Q566" s="20"/>
      <c r="R566" s="1"/>
    </row>
    <row r="567" spans="4:18" x14ac:dyDescent="0.2">
      <c r="D567" s="7"/>
      <c r="E567" s="8"/>
      <c r="F567" s="20"/>
      <c r="G567" s="20"/>
      <c r="H567" s="1"/>
      <c r="I567" s="1"/>
      <c r="J567" s="1"/>
      <c r="K567" s="1"/>
      <c r="L567" s="1"/>
      <c r="M567" s="1"/>
      <c r="N567" s="1"/>
      <c r="O567" s="134"/>
      <c r="P567" s="151"/>
      <c r="Q567" s="20"/>
      <c r="R567" s="1"/>
    </row>
    <row r="568" spans="4:18" x14ac:dyDescent="0.2">
      <c r="D568" s="7"/>
      <c r="E568" s="8"/>
      <c r="F568" s="20"/>
      <c r="G568" s="20"/>
      <c r="H568" s="1"/>
      <c r="I568" s="1"/>
      <c r="J568" s="1"/>
      <c r="K568" s="1"/>
      <c r="L568" s="1"/>
      <c r="M568" s="1"/>
      <c r="N568" s="1"/>
      <c r="O568" s="134"/>
      <c r="P568" s="151"/>
      <c r="Q568" s="20"/>
      <c r="R568" s="1"/>
    </row>
    <row r="569" spans="4:18" x14ac:dyDescent="0.2">
      <c r="D569" s="7"/>
      <c r="E569" s="8"/>
      <c r="F569" s="20"/>
      <c r="G569" s="20"/>
      <c r="H569" s="1"/>
      <c r="I569" s="1"/>
      <c r="J569" s="1"/>
      <c r="K569" s="1"/>
      <c r="L569" s="1"/>
      <c r="M569" s="1"/>
      <c r="N569" s="1"/>
      <c r="O569" s="134"/>
      <c r="P569" s="151"/>
      <c r="Q569" s="20"/>
      <c r="R569" s="1"/>
    </row>
    <row r="570" spans="4:18" x14ac:dyDescent="0.2">
      <c r="D570" s="7"/>
      <c r="E570" s="8"/>
      <c r="F570" s="20"/>
      <c r="G570" s="20"/>
      <c r="H570" s="1"/>
      <c r="I570" s="1"/>
      <c r="J570" s="1"/>
      <c r="K570" s="1"/>
      <c r="L570" s="1"/>
      <c r="M570" s="1"/>
      <c r="N570" s="1"/>
      <c r="O570" s="134"/>
      <c r="P570" s="151"/>
      <c r="Q570" s="20"/>
      <c r="R570" s="1"/>
    </row>
    <row r="571" spans="4:18" x14ac:dyDescent="0.2">
      <c r="D571" s="7"/>
      <c r="E571" s="8"/>
      <c r="F571" s="20"/>
      <c r="G571" s="20"/>
      <c r="H571" s="1"/>
      <c r="I571" s="1"/>
      <c r="J571" s="1"/>
      <c r="K571" s="1"/>
      <c r="L571" s="1"/>
      <c r="M571" s="1"/>
      <c r="N571" s="1"/>
      <c r="O571" s="134"/>
      <c r="P571" s="151"/>
      <c r="Q571" s="20"/>
      <c r="R571" s="1"/>
    </row>
    <row r="572" spans="4:18" x14ac:dyDescent="0.2">
      <c r="D572" s="7"/>
      <c r="E572" s="8"/>
      <c r="F572" s="20"/>
      <c r="G572" s="20"/>
      <c r="H572" s="1"/>
      <c r="I572" s="1"/>
      <c r="J572" s="1"/>
      <c r="K572" s="1"/>
      <c r="L572" s="1"/>
      <c r="M572" s="1"/>
      <c r="N572" s="1"/>
      <c r="O572" s="134"/>
      <c r="P572" s="151"/>
      <c r="Q572" s="20"/>
      <c r="R572" s="1"/>
    </row>
    <row r="573" spans="4:18" x14ac:dyDescent="0.2">
      <c r="D573" s="7"/>
      <c r="E573" s="8"/>
      <c r="F573" s="20"/>
      <c r="G573" s="20"/>
      <c r="H573" s="1"/>
      <c r="I573" s="1"/>
      <c r="J573" s="1"/>
      <c r="K573" s="1"/>
      <c r="L573" s="1"/>
      <c r="M573" s="1"/>
      <c r="N573" s="1"/>
      <c r="O573" s="134"/>
      <c r="P573" s="151"/>
      <c r="Q573" s="20"/>
      <c r="R573" s="1"/>
    </row>
    <row r="574" spans="4:18" x14ac:dyDescent="0.2">
      <c r="D574" s="7"/>
      <c r="E574" s="8"/>
      <c r="F574" s="20"/>
      <c r="G574" s="20"/>
      <c r="H574" s="1"/>
      <c r="I574" s="1"/>
      <c r="J574" s="1"/>
      <c r="K574" s="1"/>
      <c r="L574" s="1"/>
      <c r="M574" s="1"/>
      <c r="N574" s="1"/>
      <c r="O574" s="134"/>
      <c r="P574" s="151"/>
      <c r="Q574" s="20"/>
      <c r="R574" s="1"/>
    </row>
    <row r="575" spans="4:18" x14ac:dyDescent="0.2">
      <c r="D575" s="7"/>
      <c r="E575" s="8"/>
      <c r="F575" s="20"/>
      <c r="G575" s="20"/>
      <c r="H575" s="1"/>
      <c r="I575" s="1"/>
      <c r="J575" s="1"/>
      <c r="K575" s="1"/>
      <c r="L575" s="1"/>
      <c r="M575" s="1"/>
      <c r="N575" s="1"/>
      <c r="O575" s="134"/>
      <c r="P575" s="151"/>
      <c r="Q575" s="20"/>
      <c r="R575" s="1"/>
    </row>
    <row r="576" spans="4:18" x14ac:dyDescent="0.2">
      <c r="D576" s="7"/>
      <c r="E576" s="8"/>
      <c r="F576" s="20"/>
      <c r="G576" s="20"/>
      <c r="H576" s="1"/>
      <c r="I576" s="1"/>
      <c r="J576" s="1"/>
      <c r="K576" s="1"/>
      <c r="L576" s="1"/>
      <c r="M576" s="1"/>
      <c r="N576" s="1"/>
      <c r="O576" s="134"/>
      <c r="P576" s="151"/>
      <c r="Q576" s="20"/>
      <c r="R576" s="1"/>
    </row>
    <row r="577" spans="4:18" x14ac:dyDescent="0.2">
      <c r="D577" s="7"/>
      <c r="E577" s="8"/>
      <c r="F577" s="20"/>
      <c r="G577" s="20"/>
      <c r="H577" s="1"/>
      <c r="I577" s="1"/>
      <c r="J577" s="1"/>
      <c r="K577" s="1"/>
      <c r="L577" s="1"/>
      <c r="M577" s="1"/>
      <c r="N577" s="1"/>
      <c r="O577" s="134"/>
      <c r="P577" s="151"/>
      <c r="Q577" s="20"/>
      <c r="R577" s="1"/>
    </row>
    <row r="578" spans="4:18" x14ac:dyDescent="0.2">
      <c r="D578" s="7"/>
      <c r="E578" s="8"/>
      <c r="F578" s="20"/>
      <c r="G578" s="20"/>
      <c r="H578" s="1"/>
      <c r="I578" s="1"/>
      <c r="J578" s="1"/>
      <c r="K578" s="1"/>
      <c r="L578" s="1"/>
      <c r="M578" s="1"/>
      <c r="N578" s="1"/>
      <c r="O578" s="134"/>
      <c r="P578" s="151"/>
      <c r="Q578" s="20"/>
      <c r="R578" s="1"/>
    </row>
    <row r="579" spans="4:18" x14ac:dyDescent="0.2">
      <c r="D579" s="7"/>
      <c r="E579" s="8"/>
      <c r="F579" s="20"/>
      <c r="G579" s="20"/>
      <c r="H579" s="1"/>
      <c r="I579" s="1"/>
      <c r="J579" s="1"/>
      <c r="K579" s="1"/>
      <c r="L579" s="1"/>
      <c r="M579" s="1"/>
      <c r="N579" s="1"/>
      <c r="O579" s="134"/>
      <c r="P579" s="151"/>
      <c r="Q579" s="20"/>
      <c r="R579" s="1"/>
    </row>
    <row r="580" spans="4:18" x14ac:dyDescent="0.2">
      <c r="D580" s="7"/>
      <c r="E580" s="8"/>
      <c r="F580" s="20"/>
      <c r="G580" s="20"/>
      <c r="H580" s="1"/>
      <c r="I580" s="1"/>
      <c r="J580" s="1"/>
      <c r="K580" s="1"/>
      <c r="L580" s="1"/>
      <c r="M580" s="1"/>
      <c r="N580" s="1"/>
      <c r="O580" s="134"/>
      <c r="P580" s="151"/>
      <c r="Q580" s="20"/>
      <c r="R580" s="1"/>
    </row>
    <row r="581" spans="4:18" x14ac:dyDescent="0.2">
      <c r="D581" s="7"/>
      <c r="E581" s="8"/>
      <c r="F581" s="20"/>
      <c r="G581" s="20"/>
      <c r="H581" s="1"/>
      <c r="I581" s="1"/>
      <c r="J581" s="1"/>
      <c r="K581" s="1"/>
      <c r="L581" s="1"/>
      <c r="M581" s="1"/>
      <c r="N581" s="1"/>
      <c r="O581" s="134"/>
      <c r="P581" s="151"/>
      <c r="Q581" s="20"/>
      <c r="R581" s="1"/>
    </row>
    <row r="582" spans="4:18" x14ac:dyDescent="0.2">
      <c r="D582" s="7"/>
      <c r="E582" s="8"/>
      <c r="F582" s="20"/>
      <c r="G582" s="20"/>
      <c r="H582" s="1"/>
      <c r="I582" s="1"/>
      <c r="J582" s="1"/>
      <c r="K582" s="1"/>
      <c r="L582" s="1"/>
      <c r="M582" s="1"/>
      <c r="N582" s="1"/>
      <c r="O582" s="134"/>
      <c r="P582" s="151"/>
      <c r="Q582" s="20"/>
      <c r="R582" s="1"/>
    </row>
    <row r="583" spans="4:18" x14ac:dyDescent="0.2">
      <c r="D583" s="7"/>
      <c r="E583" s="8"/>
      <c r="F583" s="20"/>
      <c r="G583" s="20"/>
      <c r="H583" s="1"/>
      <c r="I583" s="1"/>
      <c r="J583" s="1"/>
      <c r="K583" s="1"/>
      <c r="L583" s="1"/>
      <c r="M583" s="1"/>
      <c r="N583" s="1"/>
      <c r="O583" s="134"/>
      <c r="P583" s="151"/>
      <c r="Q583" s="20"/>
      <c r="R583" s="1"/>
    </row>
    <row r="584" spans="4:18" x14ac:dyDescent="0.2">
      <c r="D584" s="7"/>
      <c r="E584" s="8"/>
      <c r="F584" s="20"/>
      <c r="G584" s="20"/>
      <c r="H584" s="1"/>
      <c r="I584" s="1"/>
      <c r="J584" s="1"/>
      <c r="K584" s="1"/>
      <c r="L584" s="1"/>
      <c r="M584" s="1"/>
      <c r="N584" s="1"/>
      <c r="O584" s="134"/>
      <c r="P584" s="151"/>
      <c r="Q584" s="20"/>
      <c r="R584" s="1"/>
    </row>
    <row r="585" spans="4:18" x14ac:dyDescent="0.2">
      <c r="D585" s="7"/>
      <c r="E585" s="8"/>
      <c r="F585" s="20"/>
      <c r="G585" s="20"/>
      <c r="H585" s="1"/>
      <c r="I585" s="1"/>
      <c r="J585" s="1"/>
      <c r="K585" s="1"/>
      <c r="L585" s="1"/>
      <c r="M585" s="1"/>
      <c r="N585" s="1"/>
      <c r="O585" s="134"/>
      <c r="P585" s="151"/>
      <c r="Q585" s="20"/>
      <c r="R585" s="1"/>
    </row>
    <row r="586" spans="4:18" x14ac:dyDescent="0.2">
      <c r="D586" s="7"/>
      <c r="E586" s="8"/>
      <c r="F586" s="20"/>
      <c r="G586" s="20"/>
      <c r="H586" s="1"/>
      <c r="I586" s="1"/>
      <c r="J586" s="1"/>
      <c r="K586" s="1"/>
      <c r="L586" s="1"/>
      <c r="M586" s="1"/>
      <c r="N586" s="1"/>
      <c r="O586" s="134"/>
      <c r="P586" s="151"/>
      <c r="Q586" s="20"/>
      <c r="R586" s="1"/>
    </row>
    <row r="587" spans="4:18" x14ac:dyDescent="0.2">
      <c r="D587" s="7"/>
      <c r="E587" s="8"/>
      <c r="F587" s="20"/>
      <c r="G587" s="20"/>
      <c r="H587" s="1"/>
      <c r="I587" s="1"/>
      <c r="J587" s="1"/>
      <c r="K587" s="1"/>
      <c r="L587" s="1"/>
      <c r="M587" s="1"/>
      <c r="N587" s="1"/>
      <c r="O587" s="134"/>
      <c r="P587" s="151"/>
      <c r="Q587" s="20"/>
      <c r="R587" s="1"/>
    </row>
    <row r="588" spans="4:18" x14ac:dyDescent="0.2">
      <c r="D588" s="7"/>
      <c r="E588" s="8"/>
      <c r="F588" s="20"/>
      <c r="G588" s="20"/>
      <c r="H588" s="1"/>
      <c r="I588" s="1"/>
      <c r="J588" s="1"/>
      <c r="K588" s="1"/>
      <c r="L588" s="1"/>
      <c r="M588" s="1"/>
      <c r="N588" s="1"/>
      <c r="O588" s="134"/>
      <c r="P588" s="151"/>
      <c r="Q588" s="20"/>
      <c r="R588" s="1"/>
    </row>
    <row r="589" spans="4:18" x14ac:dyDescent="0.2">
      <c r="D589" s="7"/>
      <c r="E589" s="8"/>
      <c r="F589" s="20"/>
      <c r="G589" s="20"/>
      <c r="H589" s="1"/>
      <c r="I589" s="1"/>
      <c r="J589" s="1"/>
      <c r="K589" s="1"/>
      <c r="L589" s="1"/>
      <c r="M589" s="1"/>
      <c r="N589" s="1"/>
      <c r="O589" s="134"/>
      <c r="P589" s="151"/>
      <c r="Q589" s="20"/>
      <c r="R589" s="1"/>
    </row>
    <row r="590" spans="4:18" x14ac:dyDescent="0.2">
      <c r="D590" s="7"/>
      <c r="E590" s="8"/>
      <c r="F590" s="20"/>
      <c r="G590" s="20"/>
      <c r="H590" s="1"/>
      <c r="I590" s="1"/>
      <c r="J590" s="1"/>
      <c r="K590" s="1"/>
      <c r="L590" s="1"/>
      <c r="M590" s="1"/>
      <c r="N590" s="1"/>
      <c r="O590" s="134"/>
      <c r="P590" s="151"/>
      <c r="Q590" s="20"/>
      <c r="R590" s="1"/>
    </row>
    <row r="591" spans="4:18" x14ac:dyDescent="0.2">
      <c r="D591" s="7"/>
      <c r="E591" s="8"/>
      <c r="F591" s="20"/>
      <c r="G591" s="20"/>
      <c r="H591" s="1"/>
      <c r="I591" s="1"/>
      <c r="J591" s="1"/>
      <c r="K591" s="1"/>
      <c r="L591" s="1"/>
      <c r="M591" s="1"/>
      <c r="N591" s="1"/>
      <c r="O591" s="134"/>
      <c r="P591" s="151"/>
      <c r="Q591" s="20"/>
      <c r="R591" s="1"/>
    </row>
    <row r="592" spans="4:18" x14ac:dyDescent="0.2">
      <c r="D592" s="7"/>
      <c r="E592" s="8"/>
      <c r="F592" s="20"/>
      <c r="G592" s="20"/>
      <c r="H592" s="1"/>
      <c r="I592" s="1"/>
      <c r="J592" s="1"/>
      <c r="K592" s="1"/>
      <c r="L592" s="1"/>
      <c r="M592" s="1"/>
      <c r="N592" s="1"/>
      <c r="O592" s="134"/>
      <c r="P592" s="151"/>
      <c r="Q592" s="20"/>
      <c r="R592" s="1"/>
    </row>
    <row r="593" spans="4:18" x14ac:dyDescent="0.2">
      <c r="D593" s="7"/>
      <c r="E593" s="8"/>
      <c r="F593" s="20"/>
      <c r="G593" s="20"/>
      <c r="H593" s="1"/>
      <c r="I593" s="1"/>
      <c r="J593" s="1"/>
      <c r="K593" s="1"/>
      <c r="L593" s="1"/>
      <c r="M593" s="1"/>
      <c r="N593" s="1"/>
      <c r="O593" s="134"/>
      <c r="P593" s="151"/>
      <c r="Q593" s="20"/>
      <c r="R593" s="1"/>
    </row>
    <row r="594" spans="4:18" x14ac:dyDescent="0.2">
      <c r="D594" s="7"/>
      <c r="E594" s="8"/>
      <c r="F594" s="20"/>
      <c r="G594" s="20"/>
      <c r="H594" s="1"/>
      <c r="I594" s="1"/>
      <c r="J594" s="1"/>
      <c r="K594" s="1"/>
      <c r="L594" s="1"/>
      <c r="M594" s="1"/>
      <c r="N594" s="1"/>
      <c r="O594" s="134"/>
      <c r="P594" s="151"/>
      <c r="Q594" s="20"/>
      <c r="R594" s="1"/>
    </row>
    <row r="595" spans="4:18" x14ac:dyDescent="0.2">
      <c r="D595" s="7"/>
      <c r="E595" s="8"/>
      <c r="F595" s="20"/>
      <c r="G595" s="20"/>
      <c r="H595" s="1"/>
      <c r="I595" s="1"/>
      <c r="J595" s="1"/>
      <c r="K595" s="1"/>
      <c r="L595" s="1"/>
      <c r="M595" s="1"/>
      <c r="N595" s="1"/>
      <c r="O595" s="134"/>
      <c r="P595" s="151"/>
      <c r="Q595" s="20"/>
      <c r="R595" s="1"/>
    </row>
    <row r="596" spans="4:18" x14ac:dyDescent="0.2">
      <c r="D596" s="7"/>
      <c r="E596" s="8"/>
      <c r="F596" s="20"/>
      <c r="G596" s="20"/>
      <c r="H596" s="1"/>
      <c r="I596" s="1"/>
      <c r="J596" s="1"/>
      <c r="K596" s="1"/>
      <c r="L596" s="1"/>
      <c r="M596" s="1"/>
      <c r="N596" s="1"/>
      <c r="O596" s="134"/>
      <c r="P596" s="151"/>
      <c r="Q596" s="20"/>
      <c r="R596" s="1"/>
    </row>
    <row r="597" spans="4:18" x14ac:dyDescent="0.2">
      <c r="D597" s="7"/>
      <c r="E597" s="8"/>
      <c r="F597" s="20"/>
      <c r="G597" s="20"/>
      <c r="H597" s="1"/>
      <c r="I597" s="1"/>
      <c r="J597" s="1"/>
      <c r="K597" s="1"/>
      <c r="L597" s="1"/>
      <c r="M597" s="1"/>
      <c r="N597" s="1"/>
      <c r="O597" s="134"/>
      <c r="P597" s="151"/>
      <c r="Q597" s="20"/>
      <c r="R597" s="1"/>
    </row>
    <row r="598" spans="4:18" x14ac:dyDescent="0.2">
      <c r="D598" s="7"/>
      <c r="E598" s="8"/>
      <c r="F598" s="20"/>
      <c r="G598" s="20"/>
      <c r="H598" s="1"/>
      <c r="I598" s="1"/>
      <c r="J598" s="1"/>
      <c r="K598" s="1"/>
      <c r="L598" s="1"/>
      <c r="M598" s="1"/>
      <c r="N598" s="1"/>
      <c r="O598" s="134"/>
      <c r="P598" s="151"/>
      <c r="Q598" s="20"/>
      <c r="R598" s="1"/>
    </row>
    <row r="599" spans="4:18" x14ac:dyDescent="0.2">
      <c r="D599" s="7"/>
      <c r="E599" s="8"/>
      <c r="F599" s="20"/>
      <c r="G599" s="20"/>
      <c r="H599" s="1"/>
      <c r="I599" s="1"/>
      <c r="J599" s="1"/>
      <c r="K599" s="1"/>
      <c r="L599" s="1"/>
      <c r="M599" s="1"/>
      <c r="N599" s="1"/>
      <c r="O599" s="134"/>
      <c r="P599" s="151"/>
      <c r="Q599" s="20"/>
      <c r="R599" s="1"/>
    </row>
    <row r="600" spans="4:18" x14ac:dyDescent="0.2">
      <c r="D600" s="7"/>
      <c r="E600" s="8"/>
      <c r="F600" s="20"/>
      <c r="G600" s="20"/>
      <c r="H600" s="1"/>
      <c r="I600" s="1"/>
      <c r="J600" s="1"/>
      <c r="K600" s="1"/>
      <c r="L600" s="1"/>
      <c r="M600" s="1"/>
      <c r="N600" s="1"/>
      <c r="O600" s="134"/>
      <c r="P600" s="151"/>
      <c r="Q600" s="20"/>
      <c r="R600" s="1"/>
    </row>
    <row r="601" spans="4:18" x14ac:dyDescent="0.2">
      <c r="D601" s="7"/>
      <c r="E601" s="8"/>
      <c r="F601" s="20"/>
      <c r="G601" s="20"/>
      <c r="H601" s="1"/>
      <c r="I601" s="1"/>
      <c r="J601" s="1"/>
      <c r="K601" s="1"/>
      <c r="L601" s="1"/>
      <c r="M601" s="1"/>
      <c r="N601" s="1"/>
      <c r="O601" s="134"/>
      <c r="P601" s="151"/>
      <c r="Q601" s="20"/>
      <c r="R601" s="1"/>
    </row>
    <row r="602" spans="4:18" x14ac:dyDescent="0.2">
      <c r="D602" s="7"/>
      <c r="E602" s="8"/>
      <c r="F602" s="20"/>
      <c r="G602" s="20"/>
      <c r="H602" s="1"/>
      <c r="I602" s="1"/>
      <c r="J602" s="1"/>
      <c r="K602" s="1"/>
      <c r="L602" s="1"/>
      <c r="M602" s="1"/>
      <c r="N602" s="1"/>
      <c r="O602" s="134"/>
      <c r="P602" s="151"/>
      <c r="Q602" s="20"/>
      <c r="R602" s="1"/>
    </row>
    <row r="603" spans="4:18" x14ac:dyDescent="0.2">
      <c r="D603" s="7"/>
      <c r="E603" s="8"/>
      <c r="F603" s="20"/>
      <c r="G603" s="20"/>
      <c r="H603" s="1"/>
      <c r="I603" s="1"/>
      <c r="J603" s="1"/>
      <c r="K603" s="1"/>
      <c r="L603" s="1"/>
      <c r="M603" s="1"/>
      <c r="N603" s="1"/>
      <c r="O603" s="134"/>
      <c r="P603" s="151"/>
      <c r="Q603" s="20"/>
      <c r="R603" s="1"/>
    </row>
    <row r="604" spans="4:18" x14ac:dyDescent="0.2">
      <c r="D604" s="7"/>
      <c r="E604" s="8"/>
      <c r="F604" s="20"/>
      <c r="G604" s="20"/>
      <c r="H604" s="1"/>
      <c r="I604" s="1"/>
      <c r="J604" s="1"/>
      <c r="K604" s="1"/>
      <c r="L604" s="1"/>
      <c r="M604" s="1"/>
      <c r="N604" s="1"/>
      <c r="O604" s="134"/>
      <c r="P604" s="151"/>
      <c r="Q604" s="20"/>
      <c r="R604" s="1"/>
    </row>
    <row r="605" spans="4:18" x14ac:dyDescent="0.2">
      <c r="D605" s="7"/>
      <c r="E605" s="8"/>
      <c r="F605" s="20"/>
      <c r="G605" s="20"/>
      <c r="H605" s="1"/>
      <c r="I605" s="1"/>
      <c r="J605" s="1"/>
      <c r="K605" s="1"/>
      <c r="L605" s="1"/>
      <c r="M605" s="1"/>
      <c r="N605" s="1"/>
      <c r="O605" s="134"/>
      <c r="P605" s="151"/>
      <c r="Q605" s="20"/>
      <c r="R605" s="1"/>
    </row>
    <row r="606" spans="4:18" x14ac:dyDescent="0.2">
      <c r="D606" s="7"/>
      <c r="E606" s="8"/>
      <c r="F606" s="20"/>
      <c r="G606" s="20"/>
      <c r="H606" s="1"/>
      <c r="I606" s="1"/>
      <c r="J606" s="1"/>
      <c r="K606" s="1"/>
      <c r="L606" s="1"/>
      <c r="M606" s="1"/>
      <c r="N606" s="1"/>
      <c r="O606" s="134"/>
      <c r="P606" s="151"/>
      <c r="Q606" s="20"/>
      <c r="R606" s="1"/>
    </row>
    <row r="607" spans="4:18" x14ac:dyDescent="0.2">
      <c r="D607" s="7"/>
      <c r="E607" s="8"/>
      <c r="F607" s="20"/>
      <c r="G607" s="20"/>
      <c r="H607" s="1"/>
      <c r="I607" s="1"/>
      <c r="J607" s="1"/>
      <c r="K607" s="1"/>
      <c r="L607" s="1"/>
      <c r="M607" s="1"/>
      <c r="N607" s="1"/>
      <c r="O607" s="134"/>
      <c r="P607" s="151"/>
      <c r="Q607" s="20"/>
      <c r="R607" s="1"/>
    </row>
    <row r="608" spans="4:18" x14ac:dyDescent="0.2">
      <c r="D608" s="7"/>
      <c r="E608" s="8"/>
      <c r="F608" s="20"/>
      <c r="G608" s="20"/>
      <c r="H608" s="1"/>
      <c r="I608" s="1"/>
      <c r="J608" s="1"/>
      <c r="K608" s="1"/>
      <c r="L608" s="1"/>
      <c r="M608" s="1"/>
      <c r="N608" s="1"/>
      <c r="O608" s="134"/>
      <c r="P608" s="151"/>
      <c r="Q608" s="20"/>
      <c r="R608" s="1"/>
    </row>
    <row r="609" spans="4:18" x14ac:dyDescent="0.2">
      <c r="D609" s="7"/>
      <c r="E609" s="8"/>
      <c r="F609" s="20"/>
      <c r="G609" s="20"/>
      <c r="H609" s="1"/>
      <c r="I609" s="1"/>
      <c r="J609" s="1"/>
      <c r="K609" s="1"/>
      <c r="L609" s="1"/>
      <c r="M609" s="1"/>
      <c r="N609" s="1"/>
      <c r="O609" s="134"/>
      <c r="P609" s="151"/>
      <c r="Q609" s="20"/>
      <c r="R609" s="1"/>
    </row>
    <row r="610" spans="4:18" x14ac:dyDescent="0.2">
      <c r="D610" s="7"/>
      <c r="E610" s="8"/>
      <c r="F610" s="20"/>
      <c r="G610" s="20"/>
      <c r="H610" s="1"/>
      <c r="I610" s="1"/>
      <c r="J610" s="1"/>
      <c r="K610" s="1"/>
      <c r="L610" s="1"/>
      <c r="M610" s="1"/>
      <c r="N610" s="1"/>
      <c r="O610" s="134"/>
      <c r="P610" s="151"/>
      <c r="Q610" s="20"/>
      <c r="R610" s="1"/>
    </row>
    <row r="611" spans="4:18" x14ac:dyDescent="0.2">
      <c r="D611" s="7"/>
      <c r="E611" s="8"/>
      <c r="F611" s="20"/>
      <c r="G611" s="20"/>
      <c r="H611" s="1"/>
      <c r="I611" s="1"/>
      <c r="J611" s="1"/>
      <c r="K611" s="1"/>
      <c r="L611" s="1"/>
      <c r="M611" s="1"/>
      <c r="N611" s="1"/>
      <c r="O611" s="134"/>
      <c r="P611" s="151"/>
      <c r="Q611" s="20"/>
      <c r="R611" s="1"/>
    </row>
    <row r="612" spans="4:18" x14ac:dyDescent="0.2">
      <c r="D612" s="7"/>
      <c r="E612" s="8"/>
      <c r="F612" s="20"/>
      <c r="G612" s="20"/>
      <c r="H612" s="1"/>
      <c r="I612" s="1"/>
      <c r="J612" s="1"/>
      <c r="K612" s="1"/>
      <c r="L612" s="1"/>
      <c r="M612" s="1"/>
      <c r="N612" s="1"/>
      <c r="O612" s="134"/>
      <c r="P612" s="151"/>
      <c r="Q612" s="20"/>
      <c r="R612" s="1"/>
    </row>
    <row r="613" spans="4:18" x14ac:dyDescent="0.2">
      <c r="D613" s="7"/>
      <c r="E613" s="8"/>
      <c r="F613" s="20"/>
      <c r="G613" s="20"/>
      <c r="H613" s="1"/>
      <c r="I613" s="1"/>
      <c r="J613" s="1"/>
      <c r="K613" s="1"/>
      <c r="L613" s="1"/>
      <c r="M613" s="1"/>
      <c r="N613" s="1"/>
      <c r="O613" s="134"/>
      <c r="P613" s="151"/>
      <c r="Q613" s="20"/>
      <c r="R613" s="1"/>
    </row>
    <row r="614" spans="4:18" x14ac:dyDescent="0.2">
      <c r="D614" s="7"/>
      <c r="E614" s="8"/>
      <c r="F614" s="20"/>
      <c r="G614" s="20"/>
      <c r="H614" s="1"/>
      <c r="I614" s="1"/>
      <c r="J614" s="1"/>
      <c r="K614" s="1"/>
      <c r="L614" s="1"/>
      <c r="M614" s="1"/>
      <c r="N614" s="1"/>
      <c r="O614" s="134"/>
      <c r="P614" s="151"/>
      <c r="Q614" s="20"/>
      <c r="R614" s="1"/>
    </row>
    <row r="615" spans="4:18" x14ac:dyDescent="0.2">
      <c r="D615" s="7"/>
      <c r="E615" s="8"/>
      <c r="F615" s="20"/>
      <c r="G615" s="20"/>
      <c r="H615" s="1"/>
      <c r="I615" s="1"/>
      <c r="J615" s="1"/>
      <c r="K615" s="1"/>
      <c r="L615" s="1"/>
      <c r="M615" s="1"/>
      <c r="N615" s="1"/>
      <c r="O615" s="134"/>
      <c r="P615" s="151"/>
      <c r="Q615" s="20"/>
      <c r="R615" s="1"/>
    </row>
    <row r="616" spans="4:18" x14ac:dyDescent="0.2">
      <c r="D616" s="7"/>
      <c r="E616" s="8"/>
      <c r="F616" s="20"/>
      <c r="G616" s="20"/>
      <c r="H616" s="1"/>
      <c r="I616" s="1"/>
      <c r="J616" s="1"/>
      <c r="K616" s="1"/>
      <c r="L616" s="1"/>
      <c r="M616" s="1"/>
      <c r="N616" s="1"/>
      <c r="O616" s="134"/>
      <c r="P616" s="151"/>
      <c r="Q616" s="20"/>
      <c r="R616" s="1"/>
    </row>
    <row r="617" spans="4:18" x14ac:dyDescent="0.2">
      <c r="D617" s="7"/>
      <c r="E617" s="8"/>
      <c r="F617" s="20"/>
      <c r="G617" s="20"/>
      <c r="H617" s="1"/>
      <c r="I617" s="1"/>
      <c r="J617" s="1"/>
      <c r="K617" s="1"/>
      <c r="L617" s="1"/>
      <c r="M617" s="1"/>
      <c r="N617" s="1"/>
      <c r="O617" s="134"/>
      <c r="P617" s="151"/>
      <c r="Q617" s="20"/>
      <c r="R617" s="1"/>
    </row>
    <row r="618" spans="4:18" x14ac:dyDescent="0.2">
      <c r="D618" s="7"/>
      <c r="E618" s="8"/>
      <c r="F618" s="20"/>
      <c r="G618" s="20"/>
      <c r="H618" s="1"/>
      <c r="I618" s="1"/>
      <c r="J618" s="1"/>
      <c r="K618" s="1"/>
      <c r="L618" s="1"/>
      <c r="M618" s="1"/>
      <c r="N618" s="1"/>
      <c r="O618" s="134"/>
      <c r="P618" s="151"/>
      <c r="Q618" s="20"/>
      <c r="R618" s="1"/>
    </row>
    <row r="619" spans="4:18" x14ac:dyDescent="0.2">
      <c r="D619" s="7"/>
      <c r="E619" s="8"/>
      <c r="F619" s="20"/>
      <c r="G619" s="20"/>
      <c r="H619" s="1"/>
      <c r="I619" s="1"/>
      <c r="J619" s="1"/>
      <c r="K619" s="1"/>
      <c r="L619" s="1"/>
      <c r="M619" s="1"/>
      <c r="N619" s="1"/>
      <c r="O619" s="134"/>
      <c r="P619" s="151"/>
      <c r="Q619" s="20"/>
      <c r="R619" s="1"/>
    </row>
    <row r="620" spans="4:18" x14ac:dyDescent="0.2">
      <c r="D620" s="7"/>
      <c r="E620" s="8"/>
      <c r="F620" s="20"/>
      <c r="G620" s="20"/>
      <c r="H620" s="1"/>
      <c r="I620" s="1"/>
      <c r="J620" s="1"/>
      <c r="K620" s="1"/>
      <c r="L620" s="1"/>
      <c r="M620" s="1"/>
      <c r="N620" s="1"/>
      <c r="O620" s="134"/>
      <c r="P620" s="151"/>
      <c r="Q620" s="20"/>
      <c r="R620" s="1"/>
    </row>
    <row r="621" spans="4:18" x14ac:dyDescent="0.2">
      <c r="D621" s="7"/>
      <c r="E621" s="8"/>
      <c r="F621" s="20"/>
      <c r="G621" s="20"/>
      <c r="H621" s="1"/>
      <c r="I621" s="1"/>
      <c r="J621" s="1"/>
      <c r="K621" s="1"/>
      <c r="L621" s="1"/>
      <c r="M621" s="1"/>
      <c r="N621" s="1"/>
      <c r="O621" s="134"/>
      <c r="P621" s="151"/>
      <c r="Q621" s="20"/>
      <c r="R621" s="1"/>
    </row>
    <row r="622" spans="4:18" x14ac:dyDescent="0.2">
      <c r="D622" s="7"/>
      <c r="E622" s="8"/>
      <c r="F622" s="20"/>
      <c r="G622" s="20"/>
      <c r="H622" s="1"/>
      <c r="I622" s="1"/>
      <c r="J622" s="1"/>
      <c r="K622" s="1"/>
      <c r="L622" s="1"/>
      <c r="M622" s="1"/>
      <c r="N622" s="1"/>
      <c r="O622" s="134"/>
      <c r="P622" s="151"/>
      <c r="Q622" s="20"/>
      <c r="R622" s="1"/>
    </row>
    <row r="623" spans="4:18" x14ac:dyDescent="0.2">
      <c r="D623" s="7"/>
      <c r="E623" s="8"/>
      <c r="F623" s="20"/>
      <c r="G623" s="20"/>
      <c r="H623" s="1"/>
      <c r="I623" s="1"/>
      <c r="J623" s="1"/>
      <c r="K623" s="1"/>
      <c r="L623" s="1"/>
      <c r="M623" s="1"/>
      <c r="N623" s="1"/>
      <c r="O623" s="134"/>
      <c r="P623" s="151"/>
      <c r="Q623" s="20"/>
      <c r="R623" s="1"/>
    </row>
    <row r="624" spans="4:18" x14ac:dyDescent="0.2">
      <c r="D624" s="7"/>
      <c r="E624" s="8"/>
      <c r="F624" s="20"/>
      <c r="G624" s="20"/>
      <c r="H624" s="1"/>
      <c r="I624" s="1"/>
      <c r="J624" s="1"/>
      <c r="K624" s="1"/>
      <c r="L624" s="1"/>
      <c r="M624" s="1"/>
      <c r="N624" s="1"/>
      <c r="O624" s="134"/>
      <c r="P624" s="151"/>
      <c r="Q624" s="20"/>
      <c r="R624" s="1"/>
    </row>
    <row r="625" spans="4:18" x14ac:dyDescent="0.2">
      <c r="D625" s="7"/>
      <c r="E625" s="8"/>
      <c r="F625" s="20"/>
      <c r="G625" s="20"/>
      <c r="H625" s="1"/>
      <c r="I625" s="1"/>
      <c r="J625" s="1"/>
      <c r="K625" s="1"/>
      <c r="L625" s="1"/>
      <c r="M625" s="1"/>
      <c r="N625" s="1"/>
      <c r="O625" s="134"/>
      <c r="P625" s="151"/>
      <c r="Q625" s="20"/>
      <c r="R625" s="1"/>
    </row>
    <row r="626" spans="4:18" x14ac:dyDescent="0.2">
      <c r="D626" s="7"/>
      <c r="E626" s="8"/>
      <c r="F626" s="20"/>
      <c r="G626" s="20"/>
      <c r="H626" s="1"/>
      <c r="I626" s="1"/>
      <c r="J626" s="1"/>
      <c r="K626" s="1"/>
      <c r="L626" s="1"/>
      <c r="M626" s="1"/>
      <c r="N626" s="1"/>
      <c r="O626" s="134"/>
      <c r="P626" s="151"/>
      <c r="Q626" s="20"/>
      <c r="R626" s="1"/>
    </row>
    <row r="627" spans="4:18" x14ac:dyDescent="0.2">
      <c r="D627" s="7"/>
      <c r="E627" s="8"/>
      <c r="F627" s="20"/>
      <c r="G627" s="20"/>
      <c r="H627" s="1"/>
      <c r="I627" s="1"/>
      <c r="J627" s="1"/>
      <c r="K627" s="1"/>
      <c r="L627" s="1"/>
      <c r="M627" s="1"/>
      <c r="N627" s="1"/>
      <c r="O627" s="134"/>
      <c r="P627" s="151"/>
      <c r="Q627" s="20"/>
      <c r="R627" s="1"/>
    </row>
    <row r="628" spans="4:18" x14ac:dyDescent="0.2">
      <c r="D628" s="7"/>
      <c r="E628" s="8"/>
      <c r="F628" s="20"/>
      <c r="G628" s="20"/>
      <c r="H628" s="1"/>
      <c r="I628" s="1"/>
      <c r="J628" s="1"/>
      <c r="K628" s="1"/>
      <c r="L628" s="1"/>
      <c r="M628" s="1"/>
      <c r="N628" s="1"/>
      <c r="O628" s="134"/>
      <c r="P628" s="151"/>
      <c r="Q628" s="20"/>
      <c r="R628" s="1"/>
    </row>
    <row r="629" spans="4:18" x14ac:dyDescent="0.2">
      <c r="D629" s="7"/>
      <c r="E629" s="8"/>
      <c r="F629" s="20"/>
      <c r="G629" s="20"/>
      <c r="H629" s="1"/>
      <c r="I629" s="1"/>
      <c r="J629" s="1"/>
      <c r="K629" s="1"/>
      <c r="L629" s="1"/>
      <c r="M629" s="1"/>
      <c r="N629" s="1"/>
      <c r="O629" s="134"/>
      <c r="P629" s="151"/>
      <c r="Q629" s="20"/>
      <c r="R629" s="1"/>
    </row>
    <row r="630" spans="4:18" x14ac:dyDescent="0.2">
      <c r="D630" s="7"/>
      <c r="E630" s="8"/>
      <c r="F630" s="20"/>
      <c r="G630" s="20"/>
      <c r="H630" s="1"/>
      <c r="I630" s="1"/>
      <c r="J630" s="1"/>
      <c r="K630" s="1"/>
      <c r="L630" s="1"/>
      <c r="M630" s="1"/>
      <c r="N630" s="1"/>
      <c r="O630" s="134"/>
      <c r="P630" s="151"/>
      <c r="Q630" s="20"/>
      <c r="R630" s="1"/>
    </row>
    <row r="631" spans="4:18" x14ac:dyDescent="0.2">
      <c r="D631" s="7"/>
      <c r="E631" s="8"/>
      <c r="F631" s="20"/>
      <c r="G631" s="20"/>
      <c r="H631" s="1"/>
      <c r="I631" s="1"/>
      <c r="J631" s="1"/>
      <c r="K631" s="1"/>
      <c r="L631" s="1"/>
      <c r="M631" s="1"/>
      <c r="N631" s="1"/>
      <c r="O631" s="134"/>
      <c r="P631" s="151"/>
      <c r="Q631" s="20"/>
      <c r="R631" s="1"/>
    </row>
    <row r="632" spans="4:18" x14ac:dyDescent="0.2">
      <c r="D632" s="7"/>
      <c r="E632" s="8"/>
      <c r="F632" s="20"/>
      <c r="G632" s="20"/>
      <c r="H632" s="1"/>
      <c r="I632" s="1"/>
      <c r="J632" s="1"/>
      <c r="K632" s="1"/>
      <c r="L632" s="1"/>
      <c r="M632" s="1"/>
      <c r="N632" s="1"/>
      <c r="O632" s="134"/>
      <c r="P632" s="151"/>
      <c r="Q632" s="20"/>
      <c r="R632" s="1"/>
    </row>
    <row r="633" spans="4:18" x14ac:dyDescent="0.2">
      <c r="D633" s="7"/>
      <c r="E633" s="8"/>
      <c r="F633" s="20"/>
      <c r="G633" s="20"/>
      <c r="H633" s="1"/>
      <c r="I633" s="1"/>
      <c r="J633" s="1"/>
      <c r="K633" s="1"/>
      <c r="L633" s="1"/>
      <c r="M633" s="1"/>
      <c r="N633" s="1"/>
      <c r="O633" s="134"/>
      <c r="P633" s="151"/>
      <c r="Q633" s="20"/>
      <c r="R633" s="1"/>
    </row>
    <row r="634" spans="4:18" x14ac:dyDescent="0.2">
      <c r="D634" s="7"/>
      <c r="E634" s="8"/>
      <c r="F634" s="20"/>
      <c r="G634" s="20"/>
      <c r="H634" s="1"/>
      <c r="I634" s="1"/>
      <c r="J634" s="1"/>
      <c r="K634" s="1"/>
      <c r="L634" s="1"/>
      <c r="M634" s="1"/>
      <c r="N634" s="1"/>
      <c r="O634" s="134"/>
      <c r="P634" s="151"/>
      <c r="Q634" s="20"/>
      <c r="R634" s="1"/>
    </row>
    <row r="635" spans="4:18" x14ac:dyDescent="0.2">
      <c r="D635" s="7"/>
      <c r="E635" s="8"/>
      <c r="F635" s="20"/>
      <c r="G635" s="20"/>
      <c r="H635" s="1"/>
      <c r="I635" s="1"/>
      <c r="J635" s="1"/>
      <c r="K635" s="1"/>
      <c r="L635" s="1"/>
      <c r="M635" s="1"/>
      <c r="N635" s="1"/>
      <c r="O635" s="134"/>
      <c r="P635" s="151"/>
      <c r="Q635" s="20"/>
      <c r="R635" s="1"/>
    </row>
    <row r="636" spans="4:18" x14ac:dyDescent="0.2">
      <c r="D636" s="7"/>
      <c r="E636" s="8"/>
      <c r="F636" s="20"/>
      <c r="G636" s="20"/>
      <c r="H636" s="1"/>
      <c r="I636" s="1"/>
      <c r="J636" s="1"/>
      <c r="K636" s="1"/>
      <c r="L636" s="1"/>
      <c r="M636" s="1"/>
      <c r="N636" s="1"/>
      <c r="O636" s="134"/>
      <c r="P636" s="151"/>
      <c r="Q636" s="20"/>
      <c r="R636" s="1"/>
    </row>
    <row r="637" spans="4:18" x14ac:dyDescent="0.2">
      <c r="D637" s="7"/>
      <c r="E637" s="8"/>
      <c r="F637" s="20"/>
      <c r="G637" s="20"/>
      <c r="H637" s="1"/>
      <c r="I637" s="1"/>
      <c r="J637" s="1"/>
      <c r="K637" s="1"/>
      <c r="L637" s="1"/>
      <c r="M637" s="1"/>
      <c r="N637" s="1"/>
      <c r="O637" s="134"/>
      <c r="P637" s="151"/>
      <c r="Q637" s="20"/>
      <c r="R637" s="1"/>
    </row>
    <row r="638" spans="4:18" x14ac:dyDescent="0.2">
      <c r="D638" s="7"/>
      <c r="E638" s="8"/>
      <c r="F638" s="20"/>
      <c r="G638" s="20"/>
      <c r="H638" s="1"/>
      <c r="I638" s="1"/>
      <c r="J638" s="1"/>
      <c r="K638" s="1"/>
      <c r="L638" s="1"/>
      <c r="M638" s="1"/>
      <c r="N638" s="1"/>
      <c r="O638" s="134"/>
      <c r="P638" s="151"/>
      <c r="Q638" s="20"/>
      <c r="R638" s="1"/>
    </row>
    <row r="639" spans="4:18" x14ac:dyDescent="0.2">
      <c r="D639" s="7"/>
      <c r="E639" s="8"/>
      <c r="F639" s="20"/>
      <c r="G639" s="20"/>
      <c r="H639" s="1"/>
      <c r="I639" s="1"/>
      <c r="J639" s="1"/>
      <c r="K639" s="1"/>
      <c r="L639" s="1"/>
      <c r="M639" s="1"/>
      <c r="N639" s="1"/>
      <c r="O639" s="134"/>
      <c r="P639" s="151"/>
      <c r="Q639" s="20"/>
      <c r="R639" s="1"/>
    </row>
    <row r="640" spans="4:18" x14ac:dyDescent="0.2">
      <c r="D640" s="7"/>
      <c r="E640" s="8"/>
      <c r="F640" s="20"/>
      <c r="G640" s="20"/>
      <c r="H640" s="1"/>
      <c r="I640" s="1"/>
      <c r="J640" s="1"/>
      <c r="K640" s="1"/>
      <c r="L640" s="1"/>
      <c r="M640" s="1"/>
      <c r="N640" s="1"/>
      <c r="O640" s="134"/>
      <c r="P640" s="151"/>
      <c r="Q640" s="20"/>
      <c r="R640" s="1"/>
    </row>
    <row r="641" spans="4:18" x14ac:dyDescent="0.2">
      <c r="D641" s="7"/>
      <c r="E641" s="8"/>
      <c r="F641" s="20"/>
      <c r="G641" s="20"/>
      <c r="H641" s="1"/>
      <c r="I641" s="1"/>
      <c r="J641" s="1"/>
      <c r="K641" s="1"/>
      <c r="L641" s="1"/>
      <c r="M641" s="1"/>
      <c r="N641" s="1"/>
      <c r="O641" s="134"/>
      <c r="P641" s="151"/>
      <c r="Q641" s="20"/>
      <c r="R641" s="1"/>
    </row>
    <row r="642" spans="4:18" x14ac:dyDescent="0.2">
      <c r="D642" s="7"/>
      <c r="E642" s="8"/>
      <c r="F642" s="20"/>
      <c r="G642" s="20"/>
      <c r="H642" s="1"/>
      <c r="I642" s="1"/>
      <c r="J642" s="1"/>
      <c r="K642" s="1"/>
      <c r="L642" s="1"/>
      <c r="M642" s="1"/>
      <c r="N642" s="1"/>
      <c r="O642" s="134"/>
      <c r="P642" s="151"/>
      <c r="Q642" s="20"/>
      <c r="R642" s="1"/>
    </row>
    <row r="643" spans="4:18" x14ac:dyDescent="0.2">
      <c r="D643" s="7"/>
      <c r="E643" s="8"/>
      <c r="F643" s="20"/>
      <c r="G643" s="20"/>
      <c r="H643" s="1"/>
      <c r="I643" s="1"/>
      <c r="J643" s="1"/>
      <c r="K643" s="1"/>
      <c r="L643" s="1"/>
      <c r="M643" s="1"/>
      <c r="N643" s="1"/>
      <c r="O643" s="134"/>
      <c r="P643" s="151"/>
      <c r="Q643" s="20"/>
      <c r="R643" s="1"/>
    </row>
    <row r="644" spans="4:18" x14ac:dyDescent="0.2">
      <c r="D644" s="7"/>
      <c r="E644" s="8"/>
      <c r="F644" s="20"/>
      <c r="G644" s="20"/>
      <c r="H644" s="1"/>
      <c r="I644" s="1"/>
      <c r="J644" s="1"/>
      <c r="K644" s="1"/>
      <c r="L644" s="1"/>
      <c r="M644" s="1"/>
      <c r="N644" s="1"/>
      <c r="O644" s="134"/>
      <c r="P644" s="151"/>
      <c r="Q644" s="20"/>
      <c r="R644" s="1"/>
    </row>
    <row r="645" spans="4:18" x14ac:dyDescent="0.2">
      <c r="D645" s="7"/>
      <c r="E645" s="8"/>
      <c r="F645" s="20"/>
      <c r="G645" s="20"/>
      <c r="H645" s="1"/>
      <c r="I645" s="1"/>
      <c r="J645" s="1"/>
      <c r="K645" s="1"/>
      <c r="L645" s="1"/>
      <c r="M645" s="1"/>
      <c r="N645" s="1"/>
      <c r="O645" s="134"/>
      <c r="P645" s="151"/>
      <c r="Q645" s="20"/>
      <c r="R645" s="1"/>
    </row>
    <row r="646" spans="4:18" x14ac:dyDescent="0.2">
      <c r="D646" s="7"/>
      <c r="E646" s="8"/>
      <c r="F646" s="20"/>
      <c r="G646" s="20"/>
      <c r="H646" s="1"/>
      <c r="I646" s="1"/>
      <c r="J646" s="1"/>
      <c r="K646" s="1"/>
      <c r="L646" s="1"/>
      <c r="M646" s="1"/>
      <c r="N646" s="1"/>
      <c r="O646" s="134"/>
      <c r="P646" s="151"/>
      <c r="Q646" s="20"/>
      <c r="R646" s="1"/>
    </row>
    <row r="647" spans="4:18" x14ac:dyDescent="0.2">
      <c r="D647" s="7"/>
      <c r="E647" s="8"/>
      <c r="F647" s="20"/>
      <c r="G647" s="20"/>
      <c r="H647" s="1"/>
      <c r="I647" s="1"/>
      <c r="J647" s="1"/>
      <c r="K647" s="1"/>
      <c r="L647" s="1"/>
      <c r="M647" s="1"/>
      <c r="N647" s="1"/>
      <c r="O647" s="134"/>
      <c r="P647" s="151"/>
      <c r="Q647" s="20"/>
      <c r="R647" s="1"/>
    </row>
    <row r="648" spans="4:18" x14ac:dyDescent="0.2">
      <c r="D648" s="7"/>
      <c r="E648" s="8"/>
      <c r="F648" s="20"/>
      <c r="G648" s="20"/>
      <c r="H648" s="1"/>
      <c r="I648" s="1"/>
      <c r="J648" s="1"/>
      <c r="K648" s="1"/>
      <c r="L648" s="1"/>
      <c r="M648" s="1"/>
      <c r="N648" s="1"/>
      <c r="O648" s="134"/>
      <c r="P648" s="151"/>
      <c r="Q648" s="20"/>
      <c r="R648" s="1"/>
    </row>
    <row r="649" spans="4:18" x14ac:dyDescent="0.2">
      <c r="D649" s="7"/>
      <c r="E649" s="8"/>
      <c r="F649" s="20"/>
      <c r="G649" s="20"/>
      <c r="H649" s="1"/>
      <c r="I649" s="1"/>
      <c r="J649" s="1"/>
      <c r="K649" s="1"/>
      <c r="L649" s="1"/>
      <c r="M649" s="1"/>
      <c r="N649" s="1"/>
      <c r="O649" s="134"/>
      <c r="P649" s="151"/>
      <c r="Q649" s="20"/>
      <c r="R649" s="1"/>
    </row>
    <row r="650" spans="4:18" x14ac:dyDescent="0.2">
      <c r="D650" s="7"/>
      <c r="E650" s="8"/>
      <c r="F650" s="20"/>
      <c r="G650" s="20"/>
      <c r="H650" s="1"/>
      <c r="I650" s="1"/>
      <c r="J650" s="1"/>
      <c r="K650" s="1"/>
      <c r="L650" s="1"/>
      <c r="M650" s="1"/>
      <c r="N650" s="1"/>
      <c r="O650" s="134"/>
      <c r="P650" s="151"/>
      <c r="Q650" s="20"/>
      <c r="R650" s="1"/>
    </row>
    <row r="651" spans="4:18" x14ac:dyDescent="0.2">
      <c r="D651" s="7"/>
      <c r="E651" s="8"/>
      <c r="F651" s="20"/>
      <c r="G651" s="20"/>
      <c r="H651" s="1"/>
      <c r="I651" s="1"/>
      <c r="J651" s="1"/>
      <c r="K651" s="1"/>
      <c r="L651" s="1"/>
      <c r="M651" s="1"/>
      <c r="N651" s="1"/>
      <c r="O651" s="134"/>
      <c r="P651" s="151"/>
      <c r="Q651" s="20"/>
      <c r="R651" s="1"/>
    </row>
    <row r="652" spans="4:18" x14ac:dyDescent="0.2">
      <c r="D652" s="7"/>
      <c r="E652" s="8"/>
      <c r="F652" s="20"/>
      <c r="G652" s="20"/>
      <c r="H652" s="1"/>
      <c r="I652" s="1"/>
      <c r="J652" s="1"/>
      <c r="K652" s="1"/>
      <c r="L652" s="1"/>
      <c r="M652" s="1"/>
      <c r="N652" s="1"/>
      <c r="O652" s="134"/>
      <c r="P652" s="151"/>
      <c r="Q652" s="20"/>
      <c r="R652" s="1"/>
    </row>
    <row r="653" spans="4:18" x14ac:dyDescent="0.2">
      <c r="D653" s="7"/>
      <c r="E653" s="8"/>
      <c r="F653" s="20"/>
      <c r="G653" s="20"/>
      <c r="H653" s="1"/>
      <c r="I653" s="1"/>
      <c r="J653" s="1"/>
      <c r="K653" s="1"/>
      <c r="L653" s="1"/>
      <c r="M653" s="1"/>
      <c r="N653" s="1"/>
      <c r="O653" s="134"/>
      <c r="P653" s="151"/>
      <c r="Q653" s="20"/>
      <c r="R653" s="1"/>
    </row>
    <row r="654" spans="4:18" x14ac:dyDescent="0.2">
      <c r="D654" s="7"/>
      <c r="E654" s="8"/>
      <c r="F654" s="20"/>
      <c r="G654" s="20"/>
      <c r="H654" s="1"/>
      <c r="I654" s="1"/>
      <c r="J654" s="1"/>
      <c r="K654" s="1"/>
      <c r="L654" s="1"/>
      <c r="M654" s="1"/>
      <c r="N654" s="1"/>
      <c r="O654" s="134"/>
      <c r="P654" s="151"/>
      <c r="Q654" s="20"/>
      <c r="R654" s="1"/>
    </row>
    <row r="655" spans="4:18" x14ac:dyDescent="0.2">
      <c r="D655" s="7"/>
      <c r="E655" s="8"/>
      <c r="F655" s="20"/>
      <c r="G655" s="20"/>
      <c r="H655" s="1"/>
      <c r="I655" s="1"/>
      <c r="J655" s="1"/>
      <c r="K655" s="1"/>
      <c r="L655" s="1"/>
      <c r="M655" s="1"/>
      <c r="N655" s="1"/>
      <c r="O655" s="134"/>
      <c r="P655" s="151"/>
      <c r="Q655" s="20"/>
      <c r="R655" s="1"/>
    </row>
    <row r="656" spans="4:18" x14ac:dyDescent="0.2">
      <c r="D656" s="7"/>
      <c r="E656" s="8"/>
      <c r="F656" s="20"/>
      <c r="G656" s="20"/>
      <c r="H656" s="1"/>
      <c r="I656" s="1"/>
      <c r="J656" s="1"/>
      <c r="K656" s="1"/>
      <c r="L656" s="1"/>
      <c r="M656" s="1"/>
      <c r="N656" s="1"/>
      <c r="O656" s="134"/>
      <c r="P656" s="151"/>
      <c r="Q656" s="20"/>
      <c r="R656" s="1"/>
    </row>
    <row r="657" spans="4:18" x14ac:dyDescent="0.2">
      <c r="D657" s="7"/>
      <c r="E657" s="8"/>
      <c r="F657" s="20"/>
      <c r="G657" s="20"/>
      <c r="H657" s="1"/>
      <c r="I657" s="1"/>
      <c r="J657" s="1"/>
      <c r="K657" s="1"/>
      <c r="L657" s="1"/>
      <c r="M657" s="1"/>
      <c r="N657" s="1"/>
      <c r="O657" s="134"/>
      <c r="P657" s="151"/>
      <c r="Q657" s="20"/>
      <c r="R657" s="1"/>
    </row>
    <row r="658" spans="4:18" x14ac:dyDescent="0.2">
      <c r="D658" s="7"/>
      <c r="E658" s="8"/>
      <c r="F658" s="20"/>
      <c r="G658" s="20"/>
      <c r="H658" s="1"/>
      <c r="I658" s="1"/>
      <c r="J658" s="1"/>
      <c r="K658" s="1"/>
      <c r="L658" s="1"/>
      <c r="M658" s="1"/>
      <c r="N658" s="1"/>
      <c r="O658" s="134"/>
      <c r="P658" s="151"/>
      <c r="Q658" s="20"/>
      <c r="R658" s="1"/>
    </row>
    <row r="659" spans="4:18" x14ac:dyDescent="0.2">
      <c r="D659" s="7"/>
      <c r="E659" s="8"/>
      <c r="F659" s="20"/>
      <c r="G659" s="20"/>
      <c r="H659" s="1"/>
      <c r="I659" s="1"/>
      <c r="J659" s="1"/>
      <c r="K659" s="1"/>
      <c r="L659" s="1"/>
      <c r="M659" s="1"/>
      <c r="N659" s="1"/>
      <c r="O659" s="134"/>
      <c r="P659" s="151"/>
      <c r="Q659" s="20"/>
      <c r="R659" s="1"/>
    </row>
    <row r="660" spans="4:18" x14ac:dyDescent="0.2">
      <c r="D660" s="7"/>
      <c r="E660" s="8"/>
      <c r="F660" s="20"/>
      <c r="G660" s="20"/>
      <c r="H660" s="1"/>
      <c r="I660" s="1"/>
      <c r="J660" s="1"/>
      <c r="K660" s="1"/>
      <c r="L660" s="1"/>
      <c r="M660" s="1"/>
      <c r="N660" s="1"/>
      <c r="O660" s="134"/>
      <c r="P660" s="151"/>
      <c r="Q660" s="20"/>
      <c r="R660" s="1"/>
    </row>
    <row r="661" spans="4:18" x14ac:dyDescent="0.2">
      <c r="D661" s="7"/>
      <c r="E661" s="8"/>
      <c r="F661" s="20"/>
      <c r="G661" s="20"/>
      <c r="H661" s="1"/>
      <c r="I661" s="1"/>
      <c r="J661" s="1"/>
      <c r="K661" s="1"/>
      <c r="L661" s="1"/>
      <c r="M661" s="1"/>
      <c r="N661" s="1"/>
      <c r="O661" s="134"/>
      <c r="P661" s="151"/>
      <c r="Q661" s="20"/>
      <c r="R661" s="1"/>
    </row>
    <row r="662" spans="4:18" x14ac:dyDescent="0.2">
      <c r="D662" s="7"/>
      <c r="E662" s="8"/>
      <c r="F662" s="20"/>
      <c r="G662" s="20"/>
      <c r="H662" s="1"/>
      <c r="I662" s="1"/>
      <c r="J662" s="1"/>
      <c r="K662" s="1"/>
      <c r="L662" s="1"/>
      <c r="M662" s="1"/>
      <c r="N662" s="1"/>
      <c r="O662" s="134"/>
      <c r="P662" s="151"/>
      <c r="Q662" s="20"/>
      <c r="R662" s="1"/>
    </row>
    <row r="663" spans="4:18" x14ac:dyDescent="0.2">
      <c r="D663" s="7"/>
      <c r="E663" s="8"/>
      <c r="F663" s="20"/>
      <c r="G663" s="20"/>
      <c r="H663" s="1"/>
      <c r="I663" s="1"/>
      <c r="J663" s="1"/>
      <c r="K663" s="1"/>
      <c r="L663" s="1"/>
      <c r="M663" s="1"/>
      <c r="N663" s="1"/>
      <c r="O663" s="134"/>
      <c r="P663" s="151"/>
      <c r="Q663" s="20"/>
      <c r="R663" s="1"/>
    </row>
    <row r="664" spans="4:18" x14ac:dyDescent="0.2">
      <c r="D664" s="7"/>
      <c r="E664" s="8"/>
      <c r="F664" s="20"/>
      <c r="G664" s="20"/>
      <c r="H664" s="1"/>
      <c r="I664" s="1"/>
      <c r="J664" s="1"/>
      <c r="K664" s="1"/>
      <c r="L664" s="1"/>
      <c r="M664" s="1"/>
      <c r="N664" s="1"/>
      <c r="O664" s="134"/>
      <c r="P664" s="151"/>
      <c r="Q664" s="20"/>
      <c r="R664" s="1"/>
    </row>
    <row r="665" spans="4:18" x14ac:dyDescent="0.2">
      <c r="D665" s="7"/>
      <c r="E665" s="8"/>
      <c r="F665" s="20"/>
      <c r="G665" s="20"/>
      <c r="H665" s="1"/>
      <c r="I665" s="1"/>
      <c r="J665" s="1"/>
      <c r="K665" s="1"/>
      <c r="L665" s="1"/>
      <c r="M665" s="1"/>
      <c r="N665" s="1"/>
      <c r="O665" s="134"/>
      <c r="P665" s="151"/>
      <c r="Q665" s="20"/>
      <c r="R665" s="1"/>
    </row>
    <row r="666" spans="4:18" x14ac:dyDescent="0.2">
      <c r="D666" s="7"/>
      <c r="E666" s="8"/>
      <c r="F666" s="20"/>
      <c r="G666" s="20"/>
      <c r="H666" s="1"/>
      <c r="I666" s="1"/>
      <c r="J666" s="1"/>
      <c r="K666" s="1"/>
      <c r="L666" s="1"/>
      <c r="M666" s="1"/>
      <c r="N666" s="1"/>
      <c r="O666" s="134"/>
      <c r="P666" s="151"/>
      <c r="Q666" s="20"/>
      <c r="R666" s="1"/>
    </row>
    <row r="667" spans="4:18" x14ac:dyDescent="0.2">
      <c r="D667" s="7"/>
      <c r="E667" s="8"/>
      <c r="F667" s="20"/>
      <c r="G667" s="20"/>
      <c r="H667" s="1"/>
      <c r="I667" s="1"/>
      <c r="J667" s="1"/>
      <c r="K667" s="1"/>
      <c r="L667" s="1"/>
      <c r="M667" s="1"/>
      <c r="N667" s="1"/>
      <c r="O667" s="134"/>
      <c r="P667" s="151"/>
      <c r="Q667" s="20"/>
      <c r="R667" s="1"/>
    </row>
    <row r="668" spans="4:18" x14ac:dyDescent="0.2">
      <c r="D668" s="7"/>
      <c r="E668" s="8"/>
      <c r="F668" s="20"/>
      <c r="G668" s="20"/>
      <c r="H668" s="1"/>
      <c r="I668" s="1"/>
      <c r="J668" s="1"/>
      <c r="K668" s="1"/>
      <c r="L668" s="1"/>
      <c r="M668" s="1"/>
      <c r="N668" s="1"/>
      <c r="O668" s="134"/>
      <c r="P668" s="151"/>
      <c r="Q668" s="20"/>
      <c r="R668" s="1"/>
    </row>
    <row r="669" spans="4:18" x14ac:dyDescent="0.2">
      <c r="D669" s="7"/>
      <c r="E669" s="8"/>
      <c r="F669" s="20"/>
      <c r="G669" s="20"/>
      <c r="H669" s="1"/>
      <c r="I669" s="1"/>
      <c r="J669" s="1"/>
      <c r="K669" s="1"/>
      <c r="L669" s="1"/>
      <c r="M669" s="1"/>
      <c r="N669" s="1"/>
      <c r="O669" s="134"/>
      <c r="P669" s="151"/>
      <c r="Q669" s="20"/>
      <c r="R669" s="1"/>
    </row>
    <row r="670" spans="4:18" x14ac:dyDescent="0.2">
      <c r="D670" s="7"/>
      <c r="E670" s="8"/>
      <c r="F670" s="20"/>
      <c r="G670" s="20"/>
      <c r="H670" s="1"/>
      <c r="I670" s="1"/>
      <c r="J670" s="1"/>
      <c r="K670" s="1"/>
      <c r="L670" s="1"/>
      <c r="M670" s="1"/>
      <c r="N670" s="1"/>
      <c r="O670" s="134"/>
      <c r="P670" s="151"/>
      <c r="Q670" s="20"/>
      <c r="R670" s="1"/>
    </row>
    <row r="671" spans="4:18" x14ac:dyDescent="0.2">
      <c r="D671" s="7"/>
      <c r="E671" s="8"/>
      <c r="F671" s="20"/>
      <c r="G671" s="20"/>
      <c r="H671" s="1"/>
      <c r="I671" s="1"/>
      <c r="J671" s="1"/>
      <c r="K671" s="1"/>
      <c r="L671" s="1"/>
      <c r="M671" s="1"/>
      <c r="N671" s="1"/>
      <c r="O671" s="134"/>
      <c r="P671" s="151"/>
      <c r="Q671" s="20"/>
      <c r="R671" s="1"/>
    </row>
    <row r="672" spans="4:18" x14ac:dyDescent="0.2">
      <c r="D672" s="7"/>
      <c r="E672" s="8"/>
      <c r="F672" s="20"/>
      <c r="G672" s="20"/>
      <c r="H672" s="1"/>
      <c r="I672" s="1"/>
      <c r="J672" s="1"/>
      <c r="K672" s="1"/>
      <c r="L672" s="1"/>
      <c r="M672" s="1"/>
      <c r="N672" s="1"/>
      <c r="O672" s="134"/>
      <c r="P672" s="151"/>
      <c r="Q672" s="20"/>
      <c r="R672" s="1"/>
    </row>
    <row r="673" spans="4:18" x14ac:dyDescent="0.2">
      <c r="D673" s="7"/>
      <c r="E673" s="8"/>
      <c r="F673" s="20"/>
      <c r="G673" s="20"/>
      <c r="H673" s="1"/>
      <c r="I673" s="1"/>
      <c r="J673" s="1"/>
      <c r="K673" s="1"/>
      <c r="L673" s="1"/>
      <c r="M673" s="1"/>
      <c r="N673" s="1"/>
      <c r="O673" s="134"/>
      <c r="P673" s="151"/>
      <c r="Q673" s="20"/>
      <c r="R673" s="1"/>
    </row>
    <row r="674" spans="4:18" x14ac:dyDescent="0.2">
      <c r="D674" s="7"/>
      <c r="E674" s="8"/>
      <c r="F674" s="20"/>
      <c r="G674" s="20"/>
      <c r="H674" s="1"/>
      <c r="I674" s="1"/>
      <c r="J674" s="1"/>
      <c r="K674" s="1"/>
      <c r="L674" s="1"/>
      <c r="M674" s="1"/>
      <c r="N674" s="1"/>
      <c r="O674" s="134"/>
      <c r="P674" s="151"/>
      <c r="Q674" s="20"/>
      <c r="R674" s="1"/>
    </row>
    <row r="675" spans="4:18" x14ac:dyDescent="0.2">
      <c r="D675" s="7"/>
      <c r="E675" s="8"/>
      <c r="F675" s="20"/>
      <c r="G675" s="20"/>
      <c r="H675" s="1"/>
      <c r="I675" s="1"/>
      <c r="J675" s="1"/>
      <c r="K675" s="1"/>
      <c r="L675" s="1"/>
      <c r="M675" s="1"/>
      <c r="N675" s="1"/>
      <c r="O675" s="134"/>
      <c r="P675" s="151"/>
      <c r="Q675" s="20"/>
      <c r="R675" s="1"/>
    </row>
    <row r="676" spans="4:18" x14ac:dyDescent="0.2">
      <c r="D676" s="7"/>
      <c r="E676" s="8"/>
      <c r="F676" s="20"/>
      <c r="G676" s="20"/>
      <c r="H676" s="1"/>
      <c r="I676" s="1"/>
      <c r="J676" s="1"/>
      <c r="K676" s="1"/>
      <c r="L676" s="1"/>
      <c r="M676" s="1"/>
      <c r="N676" s="1"/>
      <c r="O676" s="134"/>
      <c r="P676" s="151"/>
      <c r="Q676" s="20"/>
      <c r="R676" s="1"/>
    </row>
    <row r="677" spans="4:18" x14ac:dyDescent="0.2">
      <c r="D677" s="7"/>
      <c r="E677" s="8"/>
      <c r="F677" s="20"/>
      <c r="G677" s="20"/>
      <c r="H677" s="1"/>
      <c r="I677" s="1"/>
      <c r="J677" s="1"/>
      <c r="K677" s="1"/>
      <c r="L677" s="1"/>
      <c r="M677" s="1"/>
      <c r="N677" s="1"/>
      <c r="O677" s="134"/>
      <c r="P677" s="151"/>
      <c r="Q677" s="20"/>
      <c r="R677" s="1"/>
    </row>
    <row r="678" spans="4:18" x14ac:dyDescent="0.2">
      <c r="D678" s="7"/>
      <c r="E678" s="8"/>
      <c r="F678" s="20"/>
      <c r="G678" s="20"/>
      <c r="H678" s="1"/>
      <c r="I678" s="1"/>
      <c r="J678" s="1"/>
      <c r="K678" s="1"/>
      <c r="L678" s="1"/>
      <c r="M678" s="1"/>
      <c r="N678" s="1"/>
      <c r="O678" s="134"/>
      <c r="P678" s="151"/>
      <c r="Q678" s="20"/>
      <c r="R678" s="1"/>
    </row>
    <row r="679" spans="4:18" x14ac:dyDescent="0.2">
      <c r="D679" s="7"/>
      <c r="E679" s="8"/>
      <c r="F679" s="20"/>
      <c r="G679" s="20"/>
      <c r="H679" s="1"/>
      <c r="I679" s="1"/>
      <c r="J679" s="1"/>
      <c r="K679" s="1"/>
      <c r="L679" s="1"/>
      <c r="M679" s="1"/>
      <c r="N679" s="1"/>
      <c r="O679" s="134"/>
      <c r="P679" s="151"/>
      <c r="Q679" s="20"/>
      <c r="R679" s="1"/>
    </row>
    <row r="680" spans="4:18" x14ac:dyDescent="0.2">
      <c r="D680" s="7"/>
      <c r="E680" s="8"/>
      <c r="F680" s="20"/>
      <c r="G680" s="20"/>
      <c r="H680" s="1"/>
      <c r="I680" s="1"/>
      <c r="J680" s="1"/>
      <c r="K680" s="1"/>
      <c r="L680" s="1"/>
      <c r="M680" s="1"/>
      <c r="N680" s="1"/>
      <c r="O680" s="134"/>
      <c r="P680" s="151"/>
      <c r="Q680" s="20"/>
      <c r="R680" s="1"/>
    </row>
    <row r="681" spans="4:18" x14ac:dyDescent="0.2">
      <c r="D681" s="7"/>
      <c r="E681" s="8"/>
      <c r="F681" s="20"/>
      <c r="G681" s="20"/>
      <c r="H681" s="1"/>
      <c r="I681" s="1"/>
      <c r="J681" s="1"/>
      <c r="K681" s="1"/>
      <c r="L681" s="1"/>
      <c r="M681" s="1"/>
      <c r="N681" s="1"/>
      <c r="O681" s="134"/>
      <c r="P681" s="151"/>
      <c r="Q681" s="20"/>
      <c r="R681" s="1"/>
    </row>
    <row r="682" spans="4:18" x14ac:dyDescent="0.2">
      <c r="D682" s="7"/>
      <c r="E682" s="8"/>
      <c r="F682" s="20"/>
      <c r="G682" s="20"/>
      <c r="H682" s="1"/>
      <c r="I682" s="1"/>
      <c r="J682" s="1"/>
      <c r="K682" s="1"/>
      <c r="L682" s="1"/>
      <c r="M682" s="1"/>
      <c r="N682" s="1"/>
      <c r="O682" s="134"/>
      <c r="P682" s="151"/>
      <c r="Q682" s="20"/>
      <c r="R682" s="1"/>
    </row>
    <row r="683" spans="4:18" x14ac:dyDescent="0.2">
      <c r="D683" s="7"/>
      <c r="E683" s="8"/>
      <c r="F683" s="20"/>
      <c r="G683" s="20"/>
      <c r="H683" s="1"/>
      <c r="I683" s="1"/>
      <c r="J683" s="1"/>
      <c r="K683" s="1"/>
      <c r="L683" s="1"/>
      <c r="M683" s="1"/>
      <c r="N683" s="1"/>
      <c r="O683" s="134"/>
      <c r="P683" s="151"/>
      <c r="Q683" s="20"/>
      <c r="R683" s="1"/>
    </row>
    <row r="684" spans="4:18" x14ac:dyDescent="0.2">
      <c r="D684" s="7"/>
      <c r="E684" s="8"/>
      <c r="F684" s="20"/>
      <c r="G684" s="20"/>
      <c r="H684" s="1"/>
      <c r="I684" s="1"/>
      <c r="J684" s="1"/>
      <c r="K684" s="1"/>
      <c r="L684" s="1"/>
      <c r="M684" s="1"/>
      <c r="N684" s="1"/>
      <c r="O684" s="134"/>
      <c r="P684" s="151"/>
      <c r="Q684" s="20"/>
      <c r="R684" s="1"/>
    </row>
    <row r="685" spans="4:18" x14ac:dyDescent="0.2">
      <c r="D685" s="7"/>
      <c r="E685" s="8"/>
      <c r="F685" s="20"/>
      <c r="G685" s="20"/>
      <c r="H685" s="1"/>
      <c r="I685" s="1"/>
      <c r="J685" s="1"/>
      <c r="K685" s="1"/>
      <c r="L685" s="1"/>
      <c r="M685" s="1"/>
      <c r="N685" s="1"/>
      <c r="O685" s="134"/>
      <c r="P685" s="151"/>
      <c r="Q685" s="20"/>
      <c r="R685" s="1"/>
    </row>
    <row r="686" spans="4:18" x14ac:dyDescent="0.2">
      <c r="D686" s="7"/>
      <c r="E686" s="8"/>
      <c r="F686" s="20"/>
      <c r="G686" s="20"/>
      <c r="H686" s="1"/>
      <c r="I686" s="1"/>
      <c r="J686" s="1"/>
      <c r="K686" s="1"/>
      <c r="L686" s="1"/>
      <c r="M686" s="1"/>
      <c r="N686" s="1"/>
      <c r="O686" s="134"/>
      <c r="P686" s="151"/>
      <c r="Q686" s="20"/>
      <c r="R686" s="1"/>
    </row>
    <row r="687" spans="4:18" x14ac:dyDescent="0.2">
      <c r="D687" s="7"/>
      <c r="E687" s="8"/>
      <c r="F687" s="20"/>
      <c r="G687" s="20"/>
      <c r="H687" s="1"/>
      <c r="I687" s="1"/>
      <c r="J687" s="1"/>
      <c r="K687" s="1"/>
      <c r="L687" s="1"/>
      <c r="M687" s="1"/>
      <c r="N687" s="1"/>
      <c r="O687" s="134"/>
      <c r="P687" s="151"/>
      <c r="Q687" s="20"/>
      <c r="R687" s="1"/>
    </row>
    <row r="688" spans="4:18" x14ac:dyDescent="0.2">
      <c r="D688" s="7"/>
      <c r="E688" s="8"/>
      <c r="F688" s="20"/>
      <c r="G688" s="20"/>
      <c r="H688" s="1"/>
      <c r="I688" s="1"/>
      <c r="J688" s="1"/>
      <c r="K688" s="1"/>
      <c r="L688" s="1"/>
      <c r="M688" s="1"/>
      <c r="N688" s="1"/>
      <c r="O688" s="134"/>
      <c r="P688" s="151"/>
      <c r="Q688" s="20"/>
      <c r="R688" s="1"/>
    </row>
    <row r="689" spans="4:18" x14ac:dyDescent="0.2">
      <c r="D689" s="7"/>
      <c r="E689" s="8"/>
      <c r="F689" s="20"/>
      <c r="G689" s="20"/>
      <c r="H689" s="1"/>
      <c r="I689" s="1"/>
      <c r="J689" s="1"/>
      <c r="K689" s="1"/>
      <c r="L689" s="1"/>
      <c r="M689" s="1"/>
      <c r="N689" s="1"/>
      <c r="O689" s="134"/>
      <c r="P689" s="151"/>
      <c r="Q689" s="20"/>
      <c r="R689" s="1"/>
    </row>
    <row r="690" spans="4:18" x14ac:dyDescent="0.2">
      <c r="D690" s="7"/>
      <c r="E690" s="8"/>
      <c r="F690" s="20"/>
      <c r="G690" s="20"/>
      <c r="H690" s="1"/>
      <c r="I690" s="1"/>
      <c r="J690" s="1"/>
      <c r="K690" s="1"/>
      <c r="L690" s="1"/>
      <c r="M690" s="1"/>
      <c r="N690" s="1"/>
      <c r="O690" s="134"/>
      <c r="P690" s="151"/>
      <c r="Q690" s="20"/>
      <c r="R690" s="1"/>
    </row>
    <row r="691" spans="4:18" x14ac:dyDescent="0.2">
      <c r="D691" s="7"/>
      <c r="E691" s="8"/>
      <c r="F691" s="20"/>
      <c r="G691" s="20"/>
      <c r="H691" s="1"/>
      <c r="I691" s="1"/>
      <c r="J691" s="1"/>
      <c r="K691" s="1"/>
      <c r="L691" s="1"/>
      <c r="M691" s="1"/>
      <c r="N691" s="1"/>
      <c r="O691" s="134"/>
      <c r="P691" s="151"/>
      <c r="Q691" s="20"/>
      <c r="R691" s="1"/>
    </row>
    <row r="692" spans="4:18" x14ac:dyDescent="0.2">
      <c r="D692" s="7"/>
      <c r="E692" s="8"/>
      <c r="F692" s="20"/>
      <c r="G692" s="20"/>
      <c r="H692" s="1"/>
      <c r="I692" s="1"/>
      <c r="J692" s="1"/>
      <c r="K692" s="1"/>
      <c r="L692" s="1"/>
      <c r="M692" s="1"/>
      <c r="N692" s="1"/>
      <c r="O692" s="134"/>
      <c r="P692" s="151"/>
      <c r="Q692" s="20"/>
      <c r="R692" s="1"/>
    </row>
    <row r="693" spans="4:18" x14ac:dyDescent="0.2">
      <c r="D693" s="7"/>
      <c r="E693" s="8"/>
      <c r="F693" s="20"/>
      <c r="G693" s="20"/>
      <c r="H693" s="1"/>
      <c r="I693" s="1"/>
      <c r="J693" s="1"/>
      <c r="K693" s="1"/>
      <c r="L693" s="1"/>
      <c r="M693" s="1"/>
      <c r="N693" s="1"/>
      <c r="O693" s="134"/>
      <c r="P693" s="151"/>
      <c r="Q693" s="20"/>
      <c r="R693" s="1"/>
    </row>
    <row r="694" spans="4:18" x14ac:dyDescent="0.2">
      <c r="D694" s="7"/>
      <c r="E694" s="8"/>
      <c r="F694" s="20"/>
      <c r="G694" s="20"/>
      <c r="H694" s="1"/>
      <c r="I694" s="1"/>
      <c r="J694" s="1"/>
      <c r="K694" s="1"/>
      <c r="L694" s="1"/>
      <c r="M694" s="1"/>
      <c r="N694" s="1"/>
      <c r="O694" s="134"/>
      <c r="P694" s="151"/>
      <c r="Q694" s="20"/>
      <c r="R694" s="1"/>
    </row>
    <row r="695" spans="4:18" x14ac:dyDescent="0.2">
      <c r="D695" s="7"/>
      <c r="E695" s="8"/>
      <c r="F695" s="20"/>
      <c r="G695" s="20"/>
      <c r="H695" s="1"/>
      <c r="I695" s="1"/>
      <c r="J695" s="1"/>
      <c r="K695" s="1"/>
      <c r="L695" s="1"/>
      <c r="M695" s="1"/>
      <c r="N695" s="1"/>
      <c r="O695" s="134"/>
      <c r="P695" s="151"/>
      <c r="Q695" s="20"/>
      <c r="R695" s="1"/>
    </row>
    <row r="696" spans="4:18" x14ac:dyDescent="0.2">
      <c r="D696" s="7"/>
      <c r="E696" s="8"/>
      <c r="F696" s="20"/>
      <c r="G696" s="20"/>
      <c r="H696" s="1"/>
      <c r="I696" s="1"/>
      <c r="J696" s="1"/>
      <c r="K696" s="1"/>
      <c r="L696" s="1"/>
      <c r="M696" s="1"/>
      <c r="N696" s="1"/>
      <c r="O696" s="134"/>
      <c r="P696" s="151"/>
      <c r="Q696" s="20"/>
      <c r="R696" s="1"/>
    </row>
    <row r="697" spans="4:18" x14ac:dyDescent="0.2">
      <c r="D697" s="7"/>
      <c r="E697" s="8"/>
      <c r="F697" s="20"/>
      <c r="G697" s="20"/>
      <c r="H697" s="1"/>
      <c r="I697" s="1"/>
      <c r="J697" s="1"/>
      <c r="K697" s="1"/>
      <c r="L697" s="1"/>
      <c r="M697" s="1"/>
      <c r="N697" s="1"/>
      <c r="O697" s="134"/>
      <c r="P697" s="151"/>
      <c r="Q697" s="20"/>
      <c r="R697" s="1"/>
    </row>
    <row r="698" spans="4:18" x14ac:dyDescent="0.2">
      <c r="D698" s="7"/>
      <c r="E698" s="8"/>
      <c r="F698" s="20"/>
      <c r="G698" s="20"/>
      <c r="H698" s="1"/>
      <c r="I698" s="1"/>
      <c r="J698" s="1"/>
      <c r="K698" s="1"/>
      <c r="L698" s="1"/>
      <c r="M698" s="1"/>
      <c r="N698" s="1"/>
      <c r="O698" s="134"/>
      <c r="P698" s="151"/>
      <c r="Q698" s="20"/>
      <c r="R698" s="1"/>
    </row>
    <row r="699" spans="4:18" x14ac:dyDescent="0.2">
      <c r="D699" s="7"/>
      <c r="E699" s="8"/>
      <c r="F699" s="20"/>
      <c r="G699" s="20"/>
      <c r="H699" s="1"/>
      <c r="I699" s="1"/>
      <c r="J699" s="1"/>
      <c r="K699" s="1"/>
      <c r="L699" s="1"/>
      <c r="M699" s="1"/>
      <c r="N699" s="1"/>
      <c r="O699" s="134"/>
      <c r="P699" s="151"/>
      <c r="Q699" s="20"/>
      <c r="R699" s="1"/>
    </row>
    <row r="700" spans="4:18" x14ac:dyDescent="0.2">
      <c r="D700" s="7"/>
      <c r="E700" s="8"/>
      <c r="F700" s="20"/>
      <c r="G700" s="20"/>
      <c r="H700" s="1"/>
      <c r="I700" s="1"/>
      <c r="J700" s="1"/>
      <c r="K700" s="1"/>
      <c r="L700" s="1"/>
      <c r="M700" s="1"/>
      <c r="N700" s="1"/>
      <c r="O700" s="134"/>
      <c r="P700" s="151"/>
      <c r="Q700" s="20"/>
      <c r="R700" s="1"/>
    </row>
    <row r="701" spans="4:18" x14ac:dyDescent="0.2">
      <c r="D701" s="7"/>
      <c r="E701" s="8"/>
      <c r="F701" s="20"/>
      <c r="G701" s="20"/>
      <c r="H701" s="1"/>
      <c r="I701" s="1"/>
      <c r="J701" s="1"/>
      <c r="K701" s="1"/>
      <c r="L701" s="1"/>
      <c r="M701" s="1"/>
      <c r="N701" s="1"/>
      <c r="O701" s="134"/>
      <c r="P701" s="151"/>
      <c r="Q701" s="20"/>
      <c r="R701" s="1"/>
    </row>
    <row r="702" spans="4:18" x14ac:dyDescent="0.2">
      <c r="D702" s="7"/>
      <c r="E702" s="8"/>
      <c r="F702" s="20"/>
      <c r="G702" s="20"/>
      <c r="H702" s="1"/>
      <c r="I702" s="1"/>
      <c r="J702" s="1"/>
      <c r="K702" s="1"/>
      <c r="L702" s="1"/>
      <c r="M702" s="1"/>
      <c r="N702" s="1"/>
      <c r="O702" s="134"/>
      <c r="P702" s="151"/>
      <c r="Q702" s="20"/>
      <c r="R702" s="1"/>
    </row>
    <row r="703" spans="4:18" x14ac:dyDescent="0.2">
      <c r="D703" s="7"/>
      <c r="E703" s="8"/>
      <c r="F703" s="20"/>
      <c r="G703" s="20"/>
      <c r="H703" s="1"/>
      <c r="I703" s="1"/>
      <c r="J703" s="1"/>
      <c r="K703" s="1"/>
      <c r="L703" s="1"/>
      <c r="M703" s="1"/>
      <c r="N703" s="1"/>
      <c r="O703" s="134"/>
      <c r="P703" s="151"/>
      <c r="Q703" s="20"/>
      <c r="R703" s="1"/>
    </row>
    <row r="704" spans="4:18" x14ac:dyDescent="0.2">
      <c r="D704" s="7"/>
      <c r="E704" s="8"/>
      <c r="F704" s="20"/>
      <c r="G704" s="20"/>
      <c r="H704" s="1"/>
      <c r="I704" s="1"/>
      <c r="J704" s="1"/>
      <c r="K704" s="1"/>
      <c r="L704" s="1"/>
      <c r="M704" s="1"/>
      <c r="N704" s="1"/>
      <c r="O704" s="134"/>
      <c r="P704" s="151"/>
      <c r="Q704" s="20"/>
      <c r="R704" s="1"/>
    </row>
    <row r="705" spans="4:19" x14ac:dyDescent="0.2">
      <c r="D705" s="7"/>
      <c r="E705" s="8"/>
      <c r="F705" s="20"/>
      <c r="G705" s="20"/>
      <c r="H705" s="1"/>
      <c r="I705" s="1"/>
      <c r="J705" s="1"/>
      <c r="K705" s="1"/>
      <c r="L705" s="1"/>
      <c r="M705" s="1"/>
      <c r="N705" s="1"/>
      <c r="O705" s="134"/>
      <c r="P705" s="151"/>
      <c r="Q705" s="20"/>
      <c r="R705" s="1"/>
    </row>
    <row r="706" spans="4:19" x14ac:dyDescent="0.2">
      <c r="D706" s="7"/>
      <c r="E706" s="8"/>
      <c r="F706" s="20"/>
      <c r="G706" s="20"/>
      <c r="H706" s="1"/>
      <c r="I706" s="1"/>
      <c r="J706" s="1"/>
      <c r="K706" s="1"/>
      <c r="L706" s="1"/>
      <c r="M706" s="1"/>
      <c r="N706" s="1"/>
      <c r="O706" s="134"/>
      <c r="P706" s="151"/>
      <c r="Q706" s="20"/>
      <c r="R706" s="1"/>
    </row>
    <row r="707" spans="4:19" x14ac:dyDescent="0.2">
      <c r="D707" s="7"/>
      <c r="E707" s="8"/>
      <c r="F707" s="20"/>
      <c r="G707" s="20"/>
      <c r="H707" s="1"/>
      <c r="I707" s="1"/>
      <c r="J707" s="1"/>
      <c r="K707" s="1"/>
      <c r="L707" s="1"/>
      <c r="M707" s="1"/>
      <c r="N707" s="1"/>
      <c r="O707" s="134"/>
      <c r="P707" s="151"/>
      <c r="Q707" s="20"/>
      <c r="R707" s="1"/>
    </row>
    <row r="708" spans="4:19" x14ac:dyDescent="0.2">
      <c r="D708" s="7"/>
      <c r="E708" s="8"/>
      <c r="F708" s="20"/>
      <c r="G708" s="20"/>
      <c r="H708" s="1"/>
      <c r="I708" s="1"/>
      <c r="J708" s="1"/>
      <c r="K708" s="1"/>
      <c r="L708" s="1"/>
      <c r="M708" s="1"/>
      <c r="N708" s="1"/>
      <c r="O708" s="134"/>
      <c r="P708" s="151"/>
      <c r="Q708" s="20"/>
      <c r="R708" s="1"/>
    </row>
    <row r="709" spans="4:19" x14ac:dyDescent="0.2">
      <c r="D709" s="7"/>
      <c r="E709" s="8"/>
      <c r="F709" s="20"/>
      <c r="G709" s="20"/>
      <c r="H709" s="1"/>
      <c r="I709" s="1"/>
      <c r="J709" s="1"/>
      <c r="K709" s="1"/>
      <c r="L709" s="1"/>
      <c r="M709" s="1"/>
      <c r="N709" s="1"/>
      <c r="O709" s="134"/>
      <c r="P709" s="151"/>
      <c r="Q709" s="20"/>
      <c r="R709" s="1"/>
    </row>
    <row r="710" spans="4:19" x14ac:dyDescent="0.2">
      <c r="D710" s="7"/>
      <c r="E710" s="8"/>
      <c r="F710" s="20"/>
      <c r="G710" s="20"/>
      <c r="H710" s="1"/>
      <c r="I710" s="1"/>
      <c r="J710" s="1"/>
      <c r="K710" s="1"/>
      <c r="L710" s="1"/>
      <c r="M710" s="1"/>
      <c r="N710" s="1"/>
      <c r="O710" s="134"/>
      <c r="P710" s="206"/>
      <c r="Q710" s="185"/>
      <c r="R710" s="1"/>
    </row>
    <row r="711" spans="4:19" x14ac:dyDescent="0.2">
      <c r="D711" s="7"/>
      <c r="E711" s="8"/>
      <c r="F711" s="20"/>
      <c r="G711" s="20"/>
      <c r="H711" s="1"/>
      <c r="I711" s="1"/>
      <c r="J711" s="1"/>
      <c r="K711" s="1"/>
      <c r="L711" s="1"/>
      <c r="M711" s="186"/>
      <c r="N711" s="186"/>
      <c r="O711" s="134"/>
      <c r="P711" s="207"/>
      <c r="R711" s="1"/>
    </row>
    <row r="712" spans="4:19" x14ac:dyDescent="0.2">
      <c r="D712" s="7"/>
      <c r="E712" s="8"/>
      <c r="F712" s="20"/>
      <c r="G712" s="20"/>
      <c r="H712" s="1"/>
      <c r="I712" s="1"/>
      <c r="J712" s="1"/>
      <c r="K712" s="1"/>
      <c r="L712" s="1"/>
      <c r="O712" s="134"/>
      <c r="P712" s="207"/>
      <c r="R712" s="1"/>
    </row>
    <row r="713" spans="4:19" x14ac:dyDescent="0.2">
      <c r="D713" s="7"/>
      <c r="E713" s="8"/>
      <c r="F713" s="20"/>
      <c r="G713" s="20"/>
      <c r="H713" s="1"/>
      <c r="I713" s="1"/>
      <c r="J713" s="1"/>
      <c r="K713" s="1"/>
      <c r="L713" s="1"/>
      <c r="O713" s="134"/>
      <c r="P713" s="207"/>
      <c r="R713" s="1"/>
    </row>
    <row r="714" spans="4:19" x14ac:dyDescent="0.2">
      <c r="D714" s="187"/>
      <c r="E714" s="188"/>
      <c r="F714" s="185"/>
      <c r="G714" s="185"/>
      <c r="H714" s="186"/>
      <c r="I714" s="186"/>
      <c r="J714" s="186"/>
      <c r="K714" s="186"/>
      <c r="L714" s="186"/>
      <c r="O714" s="85"/>
      <c r="P714" s="207"/>
      <c r="R714" s="186"/>
      <c r="S714" s="189"/>
    </row>
    <row r="715" spans="4:19" x14ac:dyDescent="0.2">
      <c r="O715" s="71"/>
      <c r="P715" s="207"/>
      <c r="S715" s="100"/>
    </row>
    <row r="716" spans="4:19" x14ac:dyDescent="0.2">
      <c r="O716" s="71"/>
      <c r="P716" s="207"/>
      <c r="S716" s="100"/>
    </row>
    <row r="717" spans="4:19" x14ac:dyDescent="0.2">
      <c r="O717" s="71"/>
      <c r="P717" s="207"/>
      <c r="S717" s="100"/>
    </row>
    <row r="718" spans="4:19" x14ac:dyDescent="0.2">
      <c r="O718" s="71"/>
      <c r="P718" s="207"/>
      <c r="S718" s="100"/>
    </row>
    <row r="719" spans="4:19" x14ac:dyDescent="0.2">
      <c r="O719" s="71"/>
      <c r="P719" s="207"/>
      <c r="S719" s="100"/>
    </row>
    <row r="720" spans="4:19" x14ac:dyDescent="0.2">
      <c r="O720" s="71"/>
      <c r="P720" s="207"/>
      <c r="S720" s="100"/>
    </row>
    <row r="721" spans="15:19" x14ac:dyDescent="0.2">
      <c r="O721" s="71"/>
      <c r="P721" s="207"/>
      <c r="S721" s="100"/>
    </row>
    <row r="722" spans="15:19" x14ac:dyDescent="0.2">
      <c r="O722" s="71"/>
      <c r="P722" s="207"/>
      <c r="S722" s="100"/>
    </row>
    <row r="723" spans="15:19" x14ac:dyDescent="0.2">
      <c r="O723" s="71"/>
      <c r="P723" s="207"/>
      <c r="S723" s="100"/>
    </row>
    <row r="724" spans="15:19" x14ac:dyDescent="0.2">
      <c r="O724" s="71"/>
      <c r="P724" s="207"/>
      <c r="S724" s="100"/>
    </row>
    <row r="725" spans="15:19" x14ac:dyDescent="0.2">
      <c r="O725" s="71"/>
      <c r="P725" s="207"/>
      <c r="S725" s="100"/>
    </row>
    <row r="726" spans="15:19" x14ac:dyDescent="0.2">
      <c r="O726" s="71"/>
      <c r="P726" s="207"/>
      <c r="S726" s="100"/>
    </row>
    <row r="727" spans="15:19" x14ac:dyDescent="0.2">
      <c r="O727" s="71"/>
      <c r="P727" s="207"/>
      <c r="S727" s="100"/>
    </row>
    <row r="728" spans="15:19" x14ac:dyDescent="0.2">
      <c r="O728" s="71"/>
      <c r="P728" s="207"/>
      <c r="S728" s="100"/>
    </row>
    <row r="729" spans="15:19" x14ac:dyDescent="0.2">
      <c r="O729" s="71"/>
      <c r="P729" s="207"/>
      <c r="S729" s="100"/>
    </row>
    <row r="730" spans="15:19" x14ac:dyDescent="0.2">
      <c r="O730" s="71"/>
      <c r="P730" s="207"/>
      <c r="S730" s="100"/>
    </row>
    <row r="731" spans="15:19" x14ac:dyDescent="0.2">
      <c r="O731" s="71"/>
      <c r="P731" s="207"/>
      <c r="S731" s="100"/>
    </row>
    <row r="732" spans="15:19" x14ac:dyDescent="0.2">
      <c r="O732" s="71"/>
      <c r="P732" s="207"/>
      <c r="S732" s="100"/>
    </row>
    <row r="733" spans="15:19" x14ac:dyDescent="0.2">
      <c r="O733" s="71"/>
      <c r="P733" s="207"/>
      <c r="S733" s="100"/>
    </row>
    <row r="734" spans="15:19" x14ac:dyDescent="0.2">
      <c r="O734" s="71"/>
      <c r="P734" s="207"/>
      <c r="S734" s="100"/>
    </row>
    <row r="735" spans="15:19" x14ac:dyDescent="0.2">
      <c r="O735" s="71"/>
      <c r="P735" s="207"/>
      <c r="S735" s="100"/>
    </row>
    <row r="736" spans="15:19" x14ac:dyDescent="0.2">
      <c r="O736" s="71"/>
      <c r="P736" s="207"/>
      <c r="S736" s="100"/>
    </row>
    <row r="737" spans="15:19" x14ac:dyDescent="0.2">
      <c r="O737" s="71"/>
      <c r="P737" s="207"/>
      <c r="S737" s="100"/>
    </row>
    <row r="738" spans="15:19" x14ac:dyDescent="0.2">
      <c r="O738" s="71"/>
      <c r="P738" s="207"/>
      <c r="S738" s="100"/>
    </row>
    <row r="739" spans="15:19" x14ac:dyDescent="0.2">
      <c r="O739" s="71"/>
      <c r="P739" s="207"/>
      <c r="S739" s="100"/>
    </row>
    <row r="740" spans="15:19" x14ac:dyDescent="0.2">
      <c r="O740" s="71"/>
      <c r="P740" s="207"/>
      <c r="S740" s="100"/>
    </row>
    <row r="741" spans="15:19" x14ac:dyDescent="0.2">
      <c r="O741" s="71"/>
      <c r="P741" s="207"/>
      <c r="S741" s="100"/>
    </row>
    <row r="742" spans="15:19" x14ac:dyDescent="0.2">
      <c r="O742" s="71"/>
      <c r="P742" s="207"/>
      <c r="S742" s="100"/>
    </row>
    <row r="743" spans="15:19" x14ac:dyDescent="0.2">
      <c r="O743" s="71"/>
      <c r="P743" s="207"/>
      <c r="S743" s="100"/>
    </row>
    <row r="744" spans="15:19" x14ac:dyDescent="0.2">
      <c r="O744" s="71"/>
      <c r="P744" s="207"/>
      <c r="S744" s="100"/>
    </row>
    <row r="745" spans="15:19" x14ac:dyDescent="0.2">
      <c r="O745" s="71"/>
      <c r="P745" s="207"/>
      <c r="S745" s="100"/>
    </row>
    <row r="746" spans="15:19" x14ac:dyDescent="0.2">
      <c r="O746" s="71"/>
      <c r="P746" s="207"/>
      <c r="S746" s="100"/>
    </row>
    <row r="747" spans="15:19" x14ac:dyDescent="0.2">
      <c r="O747" s="71"/>
      <c r="P747" s="207"/>
      <c r="S747" s="100"/>
    </row>
    <row r="748" spans="15:19" x14ac:dyDescent="0.2">
      <c r="O748" s="71"/>
      <c r="P748" s="207"/>
      <c r="S748" s="100"/>
    </row>
    <row r="749" spans="15:19" x14ac:dyDescent="0.2">
      <c r="O749" s="71"/>
      <c r="P749" s="207"/>
      <c r="S749" s="100"/>
    </row>
    <row r="750" spans="15:19" x14ac:dyDescent="0.2">
      <c r="O750" s="71"/>
      <c r="P750" s="207"/>
      <c r="S750" s="100"/>
    </row>
    <row r="751" spans="15:19" x14ac:dyDescent="0.2">
      <c r="O751" s="71"/>
      <c r="P751" s="207"/>
      <c r="S751" s="100"/>
    </row>
    <row r="752" spans="15:19" x14ac:dyDescent="0.2">
      <c r="O752" s="71"/>
      <c r="P752" s="207"/>
      <c r="S752" s="100"/>
    </row>
    <row r="753" spans="15:19" x14ac:dyDescent="0.2">
      <c r="O753" s="71"/>
      <c r="P753" s="207"/>
      <c r="S753" s="100"/>
    </row>
    <row r="754" spans="15:19" x14ac:dyDescent="0.2">
      <c r="O754" s="71"/>
      <c r="P754" s="207"/>
      <c r="S754" s="100"/>
    </row>
    <row r="755" spans="15:19" x14ac:dyDescent="0.2">
      <c r="O755" s="71"/>
      <c r="P755" s="207"/>
      <c r="S755" s="100"/>
    </row>
    <row r="756" spans="15:19" x14ac:dyDescent="0.2">
      <c r="O756" s="71"/>
      <c r="P756" s="207"/>
      <c r="S756" s="100"/>
    </row>
    <row r="757" spans="15:19" x14ac:dyDescent="0.2">
      <c r="O757" s="71"/>
      <c r="P757" s="207"/>
      <c r="S757" s="100"/>
    </row>
    <row r="758" spans="15:19" x14ac:dyDescent="0.2">
      <c r="O758" s="71"/>
      <c r="P758" s="207"/>
      <c r="S758" s="100"/>
    </row>
    <row r="759" spans="15:19" x14ac:dyDescent="0.2">
      <c r="O759" s="71"/>
      <c r="P759" s="207"/>
      <c r="S759" s="100"/>
    </row>
    <row r="760" spans="15:19" x14ac:dyDescent="0.2">
      <c r="O760" s="71"/>
      <c r="P760" s="207"/>
      <c r="S760" s="100"/>
    </row>
    <row r="761" spans="15:19" x14ac:dyDescent="0.2">
      <c r="O761" s="71"/>
      <c r="P761" s="207"/>
      <c r="S761" s="100"/>
    </row>
    <row r="762" spans="15:19" x14ac:dyDescent="0.2">
      <c r="O762" s="71"/>
      <c r="P762" s="207"/>
      <c r="S762" s="100"/>
    </row>
    <row r="763" spans="15:19" x14ac:dyDescent="0.2">
      <c r="O763" s="71"/>
      <c r="P763" s="207"/>
      <c r="S763" s="100"/>
    </row>
    <row r="764" spans="15:19" x14ac:dyDescent="0.2">
      <c r="O764" s="71"/>
      <c r="P764" s="207"/>
      <c r="S764" s="100"/>
    </row>
    <row r="765" spans="15:19" x14ac:dyDescent="0.2">
      <c r="O765" s="71"/>
      <c r="P765" s="207"/>
      <c r="S765" s="100"/>
    </row>
    <row r="766" spans="15:19" x14ac:dyDescent="0.2">
      <c r="O766" s="71"/>
      <c r="P766" s="207"/>
      <c r="S766" s="100"/>
    </row>
    <row r="767" spans="15:19" x14ac:dyDescent="0.2">
      <c r="O767" s="71"/>
      <c r="P767" s="207"/>
      <c r="S767" s="100"/>
    </row>
    <row r="768" spans="15:19" x14ac:dyDescent="0.2">
      <c r="O768" s="71"/>
      <c r="P768" s="207"/>
      <c r="S768" s="100"/>
    </row>
    <row r="769" spans="15:19" x14ac:dyDescent="0.2">
      <c r="O769" s="71"/>
      <c r="P769" s="207"/>
      <c r="S769" s="100"/>
    </row>
    <row r="770" spans="15:19" x14ac:dyDescent="0.2">
      <c r="O770" s="71"/>
      <c r="P770" s="207"/>
      <c r="S770" s="100"/>
    </row>
    <row r="771" spans="15:19" x14ac:dyDescent="0.2">
      <c r="O771" s="71"/>
      <c r="P771" s="207"/>
      <c r="S771" s="100"/>
    </row>
    <row r="772" spans="15:19" x14ac:dyDescent="0.2">
      <c r="O772" s="71"/>
      <c r="P772" s="207"/>
      <c r="S772" s="100"/>
    </row>
    <row r="773" spans="15:19" x14ac:dyDescent="0.2">
      <c r="O773" s="71"/>
      <c r="P773" s="207"/>
      <c r="S773" s="100"/>
    </row>
    <row r="774" spans="15:19" x14ac:dyDescent="0.2">
      <c r="O774" s="71"/>
      <c r="P774" s="207"/>
      <c r="S774" s="100"/>
    </row>
    <row r="775" spans="15:19" x14ac:dyDescent="0.2">
      <c r="O775" s="71"/>
      <c r="P775" s="207"/>
      <c r="S775" s="100"/>
    </row>
    <row r="776" spans="15:19" x14ac:dyDescent="0.2">
      <c r="O776" s="71"/>
      <c r="P776" s="207"/>
      <c r="S776" s="100"/>
    </row>
    <row r="777" spans="15:19" x14ac:dyDescent="0.2">
      <c r="O777" s="71"/>
      <c r="P777" s="207"/>
      <c r="S777" s="100"/>
    </row>
    <row r="778" spans="15:19" x14ac:dyDescent="0.2">
      <c r="O778" s="71"/>
      <c r="P778" s="207"/>
      <c r="S778" s="100"/>
    </row>
    <row r="779" spans="15:19" x14ac:dyDescent="0.2">
      <c r="O779" s="71"/>
      <c r="P779" s="207"/>
      <c r="S779" s="100"/>
    </row>
    <row r="780" spans="15:19" x14ac:dyDescent="0.2">
      <c r="O780" s="71"/>
      <c r="P780" s="207"/>
      <c r="S780" s="100"/>
    </row>
    <row r="781" spans="15:19" x14ac:dyDescent="0.2">
      <c r="O781" s="71"/>
      <c r="P781" s="207"/>
      <c r="S781" s="100"/>
    </row>
    <row r="782" spans="15:19" x14ac:dyDescent="0.2">
      <c r="O782" s="71"/>
      <c r="P782" s="207"/>
      <c r="S782" s="100"/>
    </row>
    <row r="783" spans="15:19" x14ac:dyDescent="0.2">
      <c r="O783" s="71"/>
      <c r="P783" s="207"/>
      <c r="S783" s="100"/>
    </row>
    <row r="784" spans="15:19" x14ac:dyDescent="0.2">
      <c r="O784" s="71"/>
      <c r="P784" s="207"/>
      <c r="S784" s="100"/>
    </row>
    <row r="785" spans="15:19" x14ac:dyDescent="0.2">
      <c r="O785" s="71"/>
      <c r="P785" s="207"/>
      <c r="S785" s="100"/>
    </row>
    <row r="786" spans="15:19" x14ac:dyDescent="0.2">
      <c r="O786" s="71"/>
      <c r="P786" s="207"/>
      <c r="S786" s="100"/>
    </row>
    <row r="787" spans="15:19" x14ac:dyDescent="0.2">
      <c r="O787" s="71"/>
      <c r="P787" s="207"/>
      <c r="S787" s="100"/>
    </row>
    <row r="788" spans="15:19" x14ac:dyDescent="0.2">
      <c r="O788" s="71"/>
      <c r="P788" s="207"/>
      <c r="S788" s="100"/>
    </row>
    <row r="789" spans="15:19" x14ac:dyDescent="0.2">
      <c r="O789" s="71"/>
      <c r="P789" s="207"/>
      <c r="S789" s="100"/>
    </row>
    <row r="790" spans="15:19" x14ac:dyDescent="0.2">
      <c r="O790" s="71"/>
      <c r="P790" s="207"/>
      <c r="S790" s="100"/>
    </row>
    <row r="791" spans="15:19" x14ac:dyDescent="0.2">
      <c r="O791" s="71"/>
      <c r="P791" s="207"/>
      <c r="S791" s="100"/>
    </row>
    <row r="792" spans="15:19" x14ac:dyDescent="0.2">
      <c r="O792" s="71"/>
      <c r="P792" s="207"/>
      <c r="S792" s="100"/>
    </row>
    <row r="793" spans="15:19" x14ac:dyDescent="0.2">
      <c r="O793" s="71"/>
      <c r="P793" s="207"/>
      <c r="S793" s="100"/>
    </row>
    <row r="794" spans="15:19" x14ac:dyDescent="0.2">
      <c r="O794" s="71"/>
      <c r="P794" s="207"/>
      <c r="S794" s="100"/>
    </row>
    <row r="795" spans="15:19" x14ac:dyDescent="0.2">
      <c r="O795" s="71"/>
      <c r="P795" s="207"/>
      <c r="S795" s="100"/>
    </row>
    <row r="796" spans="15:19" x14ac:dyDescent="0.2">
      <c r="O796" s="71"/>
      <c r="P796" s="207"/>
      <c r="S796" s="100"/>
    </row>
    <row r="797" spans="15:19" x14ac:dyDescent="0.2">
      <c r="O797" s="71"/>
      <c r="P797" s="207"/>
      <c r="S797" s="100"/>
    </row>
    <row r="798" spans="15:19" x14ac:dyDescent="0.2">
      <c r="O798" s="71"/>
      <c r="P798" s="207"/>
      <c r="S798" s="100"/>
    </row>
    <row r="799" spans="15:19" x14ac:dyDescent="0.2">
      <c r="O799" s="71"/>
      <c r="P799" s="207"/>
      <c r="S799" s="100"/>
    </row>
    <row r="800" spans="15:19" x14ac:dyDescent="0.2">
      <c r="O800" s="71"/>
      <c r="P800" s="207"/>
      <c r="S800" s="100"/>
    </row>
    <row r="801" spans="15:19" x14ac:dyDescent="0.2">
      <c r="O801" s="71"/>
      <c r="P801" s="207"/>
      <c r="S801" s="100"/>
    </row>
    <row r="802" spans="15:19" x14ac:dyDescent="0.2">
      <c r="O802" s="71"/>
      <c r="P802" s="207"/>
      <c r="S802" s="100"/>
    </row>
    <row r="803" spans="15:19" x14ac:dyDescent="0.2">
      <c r="O803" s="71"/>
      <c r="P803" s="207"/>
      <c r="S803" s="100"/>
    </row>
    <row r="804" spans="15:19" x14ac:dyDescent="0.2">
      <c r="O804" s="71"/>
      <c r="P804" s="207"/>
      <c r="S804" s="100"/>
    </row>
    <row r="805" spans="15:19" x14ac:dyDescent="0.2">
      <c r="O805" s="71"/>
      <c r="P805" s="207"/>
      <c r="S805" s="100"/>
    </row>
    <row r="806" spans="15:19" x14ac:dyDescent="0.2">
      <c r="O806" s="71"/>
      <c r="P806" s="207"/>
      <c r="S806" s="100"/>
    </row>
    <row r="807" spans="15:19" x14ac:dyDescent="0.2">
      <c r="O807" s="71"/>
      <c r="P807" s="207"/>
      <c r="S807" s="100"/>
    </row>
    <row r="808" spans="15:19" x14ac:dyDescent="0.2">
      <c r="O808" s="71"/>
      <c r="P808" s="207"/>
      <c r="S808" s="100"/>
    </row>
    <row r="809" spans="15:19" x14ac:dyDescent="0.2">
      <c r="O809" s="71"/>
      <c r="P809" s="207"/>
      <c r="S809" s="100"/>
    </row>
    <row r="810" spans="15:19" x14ac:dyDescent="0.2">
      <c r="O810" s="71"/>
      <c r="P810" s="207"/>
      <c r="S810" s="100"/>
    </row>
    <row r="811" spans="15:19" x14ac:dyDescent="0.2">
      <c r="O811" s="71"/>
      <c r="P811" s="207"/>
      <c r="S811" s="100"/>
    </row>
    <row r="812" spans="15:19" x14ac:dyDescent="0.2">
      <c r="O812" s="71"/>
      <c r="P812" s="207"/>
      <c r="S812" s="100"/>
    </row>
    <row r="813" spans="15:19" x14ac:dyDescent="0.2">
      <c r="O813" s="71"/>
      <c r="P813" s="207"/>
      <c r="S813" s="100"/>
    </row>
    <row r="814" spans="15:19" x14ac:dyDescent="0.2">
      <c r="O814" s="71"/>
      <c r="P814" s="207"/>
      <c r="S814" s="100"/>
    </row>
    <row r="815" spans="15:19" x14ac:dyDescent="0.2">
      <c r="O815" s="71"/>
      <c r="P815" s="207"/>
      <c r="S815" s="100"/>
    </row>
    <row r="816" spans="15:19" x14ac:dyDescent="0.2">
      <c r="O816" s="71"/>
      <c r="P816" s="207"/>
      <c r="S816" s="100"/>
    </row>
    <row r="817" spans="15:19" x14ac:dyDescent="0.2">
      <c r="O817" s="71"/>
      <c r="P817" s="207"/>
      <c r="S817" s="100"/>
    </row>
    <row r="818" spans="15:19" x14ac:dyDescent="0.2">
      <c r="O818" s="71"/>
      <c r="P818" s="207"/>
      <c r="S818" s="100"/>
    </row>
    <row r="819" spans="15:19" x14ac:dyDescent="0.2">
      <c r="O819" s="71"/>
      <c r="P819" s="207"/>
      <c r="S819" s="100"/>
    </row>
    <row r="820" spans="15:19" x14ac:dyDescent="0.2">
      <c r="O820" s="71"/>
      <c r="P820" s="207"/>
      <c r="S820" s="100"/>
    </row>
    <row r="821" spans="15:19" x14ac:dyDescent="0.2">
      <c r="O821" s="71"/>
      <c r="P821" s="207"/>
      <c r="S821" s="100"/>
    </row>
    <row r="822" spans="15:19" x14ac:dyDescent="0.2">
      <c r="O822" s="71"/>
      <c r="P822" s="207"/>
      <c r="S822" s="100"/>
    </row>
    <row r="823" spans="15:19" x14ac:dyDescent="0.2">
      <c r="O823" s="71"/>
      <c r="P823" s="207"/>
      <c r="S823" s="100"/>
    </row>
    <row r="824" spans="15:19" x14ac:dyDescent="0.2">
      <c r="O824" s="71"/>
      <c r="P824" s="207"/>
      <c r="S824" s="100"/>
    </row>
    <row r="825" spans="15:19" x14ac:dyDescent="0.2">
      <c r="O825" s="71"/>
      <c r="P825" s="207"/>
      <c r="S825" s="100"/>
    </row>
    <row r="826" spans="15:19" x14ac:dyDescent="0.2">
      <c r="O826" s="71"/>
      <c r="P826" s="207"/>
      <c r="S826" s="100"/>
    </row>
    <row r="827" spans="15:19" x14ac:dyDescent="0.2">
      <c r="O827" s="71"/>
      <c r="P827" s="207"/>
      <c r="S827" s="100"/>
    </row>
    <row r="828" spans="15:19" x14ac:dyDescent="0.2">
      <c r="O828" s="71"/>
      <c r="P828" s="207"/>
      <c r="S828" s="100"/>
    </row>
    <row r="829" spans="15:19" x14ac:dyDescent="0.2">
      <c r="O829" s="71"/>
      <c r="P829" s="207"/>
      <c r="S829" s="100"/>
    </row>
    <row r="830" spans="15:19" x14ac:dyDescent="0.2">
      <c r="O830" s="71"/>
      <c r="P830" s="207"/>
      <c r="S830" s="100"/>
    </row>
    <row r="831" spans="15:19" x14ac:dyDescent="0.2">
      <c r="O831" s="71"/>
      <c r="P831" s="207"/>
      <c r="S831" s="100"/>
    </row>
    <row r="832" spans="15:19" x14ac:dyDescent="0.2">
      <c r="O832" s="71"/>
      <c r="P832" s="207"/>
      <c r="S832" s="100"/>
    </row>
    <row r="833" spans="15:19" x14ac:dyDescent="0.2">
      <c r="O833" s="71"/>
      <c r="P833" s="207"/>
      <c r="S833" s="100"/>
    </row>
    <row r="834" spans="15:19" x14ac:dyDescent="0.2">
      <c r="O834" s="71"/>
      <c r="P834" s="207"/>
      <c r="S834" s="100"/>
    </row>
    <row r="835" spans="15:19" x14ac:dyDescent="0.2">
      <c r="O835" s="71"/>
      <c r="P835" s="207"/>
      <c r="S835" s="100"/>
    </row>
    <row r="836" spans="15:19" x14ac:dyDescent="0.2">
      <c r="O836" s="71"/>
      <c r="P836" s="207"/>
      <c r="S836" s="100"/>
    </row>
    <row r="837" spans="15:19" x14ac:dyDescent="0.2">
      <c r="O837" s="71"/>
      <c r="P837" s="207"/>
      <c r="S837" s="100"/>
    </row>
    <row r="838" spans="15:19" x14ac:dyDescent="0.2">
      <c r="O838" s="71"/>
      <c r="P838" s="207"/>
      <c r="S838" s="100"/>
    </row>
    <row r="839" spans="15:19" x14ac:dyDescent="0.2">
      <c r="O839" s="71"/>
      <c r="P839" s="207"/>
      <c r="S839" s="100"/>
    </row>
    <row r="840" spans="15:19" x14ac:dyDescent="0.2">
      <c r="O840" s="71"/>
      <c r="P840" s="207"/>
      <c r="S840" s="100"/>
    </row>
    <row r="841" spans="15:19" x14ac:dyDescent="0.2">
      <c r="O841" s="71"/>
      <c r="P841" s="207"/>
      <c r="S841" s="100"/>
    </row>
    <row r="842" spans="15:19" x14ac:dyDescent="0.2">
      <c r="O842" s="71"/>
      <c r="P842" s="207"/>
      <c r="S842" s="100"/>
    </row>
    <row r="843" spans="15:19" x14ac:dyDescent="0.2">
      <c r="O843" s="71"/>
      <c r="P843" s="207"/>
      <c r="S843" s="100"/>
    </row>
    <row r="844" spans="15:19" x14ac:dyDescent="0.2">
      <c r="O844" s="71"/>
      <c r="P844" s="207"/>
      <c r="S844" s="100"/>
    </row>
    <row r="845" spans="15:19" x14ac:dyDescent="0.2">
      <c r="O845" s="71"/>
      <c r="P845" s="207"/>
      <c r="S845" s="100"/>
    </row>
    <row r="846" spans="15:19" x14ac:dyDescent="0.2">
      <c r="O846" s="71"/>
      <c r="P846" s="207"/>
      <c r="S846" s="100"/>
    </row>
    <row r="847" spans="15:19" x14ac:dyDescent="0.2">
      <c r="O847" s="71"/>
      <c r="P847" s="207"/>
      <c r="S847" s="100"/>
    </row>
    <row r="848" spans="15:19" x14ac:dyDescent="0.2">
      <c r="O848" s="71"/>
      <c r="P848" s="207"/>
      <c r="S848" s="100"/>
    </row>
    <row r="849" spans="15:19" x14ac:dyDescent="0.2">
      <c r="O849" s="71"/>
      <c r="P849" s="207"/>
      <c r="S849" s="100"/>
    </row>
    <row r="850" spans="15:19" x14ac:dyDescent="0.2">
      <c r="O850" s="71"/>
      <c r="P850" s="207"/>
      <c r="S850" s="100"/>
    </row>
    <row r="851" spans="15:19" x14ac:dyDescent="0.2">
      <c r="O851" s="71"/>
      <c r="P851" s="207"/>
      <c r="S851" s="100"/>
    </row>
    <row r="852" spans="15:19" x14ac:dyDescent="0.2">
      <c r="O852" s="71"/>
      <c r="P852" s="207"/>
      <c r="S852" s="100"/>
    </row>
    <row r="853" spans="15:19" x14ac:dyDescent="0.2">
      <c r="O853" s="71"/>
      <c r="P853" s="207"/>
      <c r="S853" s="100"/>
    </row>
    <row r="854" spans="15:19" x14ac:dyDescent="0.2">
      <c r="O854" s="71"/>
      <c r="P854" s="207"/>
      <c r="S854" s="100"/>
    </row>
    <row r="855" spans="15:19" x14ac:dyDescent="0.2">
      <c r="O855" s="71"/>
      <c r="P855" s="207"/>
      <c r="S855" s="100"/>
    </row>
    <row r="856" spans="15:19" x14ac:dyDescent="0.2">
      <c r="O856" s="71"/>
      <c r="P856" s="207"/>
      <c r="S856" s="100"/>
    </row>
    <row r="857" spans="15:19" x14ac:dyDescent="0.2">
      <c r="O857" s="71"/>
      <c r="P857" s="207"/>
      <c r="S857" s="100"/>
    </row>
    <row r="858" spans="15:19" x14ac:dyDescent="0.2">
      <c r="O858" s="71"/>
      <c r="P858" s="207"/>
      <c r="S858" s="100"/>
    </row>
    <row r="859" spans="15:19" x14ac:dyDescent="0.2">
      <c r="O859" s="71"/>
      <c r="P859" s="207"/>
      <c r="S859" s="100"/>
    </row>
    <row r="860" spans="15:19" x14ac:dyDescent="0.2">
      <c r="O860" s="71"/>
      <c r="P860" s="207"/>
      <c r="S860" s="100"/>
    </row>
    <row r="861" spans="15:19" x14ac:dyDescent="0.2">
      <c r="O861" s="71"/>
      <c r="P861" s="207"/>
      <c r="S861" s="100"/>
    </row>
    <row r="862" spans="15:19" x14ac:dyDescent="0.2">
      <c r="O862" s="71"/>
      <c r="P862" s="207"/>
      <c r="S862" s="100"/>
    </row>
    <row r="863" spans="15:19" x14ac:dyDescent="0.2">
      <c r="O863" s="71"/>
      <c r="P863" s="207"/>
      <c r="S863" s="100"/>
    </row>
    <row r="864" spans="15:19" x14ac:dyDescent="0.2">
      <c r="O864" s="71"/>
      <c r="P864" s="207"/>
      <c r="S864" s="100"/>
    </row>
    <row r="865" spans="15:19" x14ac:dyDescent="0.2">
      <c r="O865" s="71"/>
      <c r="P865" s="207"/>
      <c r="S865" s="100"/>
    </row>
    <row r="866" spans="15:19" x14ac:dyDescent="0.2">
      <c r="O866" s="71"/>
      <c r="P866" s="207"/>
      <c r="S866" s="100"/>
    </row>
    <row r="867" spans="15:19" x14ac:dyDescent="0.2">
      <c r="O867" s="71"/>
      <c r="P867" s="207"/>
      <c r="S867" s="100"/>
    </row>
    <row r="868" spans="15:19" x14ac:dyDescent="0.2">
      <c r="O868" s="71"/>
      <c r="P868" s="207"/>
      <c r="S868" s="100"/>
    </row>
    <row r="869" spans="15:19" x14ac:dyDescent="0.2">
      <c r="O869" s="71"/>
      <c r="P869" s="207"/>
      <c r="S869" s="100"/>
    </row>
    <row r="870" spans="15:19" x14ac:dyDescent="0.2">
      <c r="O870" s="71"/>
      <c r="P870" s="207"/>
      <c r="S870" s="100"/>
    </row>
    <row r="871" spans="15:19" x14ac:dyDescent="0.2">
      <c r="O871" s="71"/>
      <c r="P871" s="207"/>
      <c r="S871" s="100"/>
    </row>
    <row r="872" spans="15:19" x14ac:dyDescent="0.2">
      <c r="O872" s="71"/>
      <c r="P872" s="207"/>
      <c r="S872" s="100"/>
    </row>
    <row r="873" spans="15:19" x14ac:dyDescent="0.2">
      <c r="O873" s="71"/>
      <c r="P873" s="207"/>
      <c r="S873" s="100"/>
    </row>
    <row r="874" spans="15:19" x14ac:dyDescent="0.2">
      <c r="O874" s="71"/>
      <c r="P874" s="207"/>
      <c r="S874" s="100"/>
    </row>
    <row r="875" spans="15:19" x14ac:dyDescent="0.2">
      <c r="O875" s="71"/>
      <c r="P875" s="207"/>
      <c r="S875" s="100"/>
    </row>
    <row r="876" spans="15:19" x14ac:dyDescent="0.2">
      <c r="O876" s="71"/>
      <c r="P876" s="207"/>
      <c r="S876" s="100"/>
    </row>
    <row r="877" spans="15:19" x14ac:dyDescent="0.2">
      <c r="O877" s="71"/>
      <c r="P877" s="207"/>
      <c r="S877" s="100"/>
    </row>
    <row r="878" spans="15:19" x14ac:dyDescent="0.2">
      <c r="O878" s="71"/>
      <c r="P878" s="207"/>
      <c r="S878" s="100"/>
    </row>
    <row r="879" spans="15:19" x14ac:dyDescent="0.2">
      <c r="O879" s="71"/>
      <c r="P879" s="207"/>
      <c r="S879" s="100"/>
    </row>
    <row r="880" spans="15:19" x14ac:dyDescent="0.2">
      <c r="O880" s="71"/>
      <c r="P880" s="207"/>
      <c r="S880" s="100"/>
    </row>
    <row r="881" spans="15:19" x14ac:dyDescent="0.2">
      <c r="O881" s="71"/>
      <c r="P881" s="207"/>
      <c r="S881" s="100"/>
    </row>
    <row r="882" spans="15:19" x14ac:dyDescent="0.2">
      <c r="O882" s="71"/>
      <c r="P882" s="207"/>
      <c r="S882" s="100"/>
    </row>
    <row r="883" spans="15:19" x14ac:dyDescent="0.2">
      <c r="O883" s="71"/>
      <c r="P883" s="207"/>
      <c r="S883" s="100"/>
    </row>
    <row r="884" spans="15:19" x14ac:dyDescent="0.2">
      <c r="O884" s="71"/>
      <c r="P884" s="207"/>
      <c r="S884" s="100"/>
    </row>
    <row r="885" spans="15:19" x14ac:dyDescent="0.2">
      <c r="O885" s="71"/>
      <c r="P885" s="207"/>
      <c r="S885" s="100"/>
    </row>
    <row r="886" spans="15:19" x14ac:dyDescent="0.2">
      <c r="O886" s="71"/>
      <c r="P886" s="207"/>
      <c r="S886" s="100"/>
    </row>
    <row r="887" spans="15:19" x14ac:dyDescent="0.2">
      <c r="O887" s="71"/>
      <c r="P887" s="207"/>
      <c r="S887" s="100"/>
    </row>
    <row r="888" spans="15:19" x14ac:dyDescent="0.2">
      <c r="O888" s="71"/>
      <c r="P888" s="207"/>
      <c r="S888" s="100"/>
    </row>
    <row r="889" spans="15:19" x14ac:dyDescent="0.2">
      <c r="O889" s="71"/>
      <c r="P889" s="207"/>
      <c r="S889" s="100"/>
    </row>
    <row r="890" spans="15:19" x14ac:dyDescent="0.2">
      <c r="O890" s="71"/>
      <c r="P890" s="207"/>
      <c r="S890" s="100"/>
    </row>
    <row r="891" spans="15:19" x14ac:dyDescent="0.2">
      <c r="O891" s="71"/>
      <c r="P891" s="207"/>
      <c r="S891" s="100"/>
    </row>
    <row r="892" spans="15:19" x14ac:dyDescent="0.2">
      <c r="O892" s="71"/>
      <c r="P892" s="207"/>
      <c r="S892" s="100"/>
    </row>
    <row r="893" spans="15:19" x14ac:dyDescent="0.2">
      <c r="O893" s="71"/>
      <c r="P893" s="207"/>
      <c r="S893" s="100"/>
    </row>
    <row r="894" spans="15:19" x14ac:dyDescent="0.2">
      <c r="O894" s="71"/>
      <c r="P894" s="207"/>
      <c r="S894" s="100"/>
    </row>
    <row r="895" spans="15:19" x14ac:dyDescent="0.2">
      <c r="O895" s="71"/>
      <c r="P895" s="207"/>
      <c r="S895" s="100"/>
    </row>
    <row r="896" spans="15:19" x14ac:dyDescent="0.2">
      <c r="O896" s="71"/>
      <c r="P896" s="207"/>
      <c r="S896" s="100"/>
    </row>
    <row r="897" spans="15:19" x14ac:dyDescent="0.2">
      <c r="O897" s="71"/>
      <c r="P897" s="207"/>
      <c r="S897" s="100"/>
    </row>
    <row r="898" spans="15:19" x14ac:dyDescent="0.2">
      <c r="O898" s="71"/>
      <c r="P898" s="207"/>
      <c r="S898" s="100"/>
    </row>
    <row r="899" spans="15:19" x14ac:dyDescent="0.2">
      <c r="O899" s="71"/>
      <c r="P899" s="207"/>
      <c r="S899" s="100"/>
    </row>
    <row r="900" spans="15:19" x14ac:dyDescent="0.2">
      <c r="O900" s="71"/>
      <c r="P900" s="207"/>
      <c r="S900" s="100"/>
    </row>
    <row r="901" spans="15:19" x14ac:dyDescent="0.2">
      <c r="O901" s="71"/>
      <c r="P901" s="207"/>
      <c r="S901" s="100"/>
    </row>
    <row r="902" spans="15:19" x14ac:dyDescent="0.2">
      <c r="O902" s="71"/>
      <c r="P902" s="207"/>
      <c r="S902" s="100"/>
    </row>
    <row r="903" spans="15:19" x14ac:dyDescent="0.2">
      <c r="O903" s="71"/>
      <c r="P903" s="207"/>
      <c r="S903" s="100"/>
    </row>
    <row r="904" spans="15:19" x14ac:dyDescent="0.2">
      <c r="O904" s="71"/>
      <c r="P904" s="207"/>
      <c r="S904" s="100"/>
    </row>
    <row r="905" spans="15:19" x14ac:dyDescent="0.2">
      <c r="O905" s="71"/>
      <c r="P905" s="207"/>
      <c r="S905" s="100"/>
    </row>
    <row r="906" spans="15:19" x14ac:dyDescent="0.2">
      <c r="O906" s="71"/>
      <c r="P906" s="207"/>
      <c r="S906" s="100"/>
    </row>
    <row r="907" spans="15:19" x14ac:dyDescent="0.2">
      <c r="O907" s="71"/>
      <c r="P907" s="207"/>
      <c r="S907" s="100"/>
    </row>
    <row r="908" spans="15:19" x14ac:dyDescent="0.2">
      <c r="O908" s="71"/>
      <c r="P908" s="207"/>
      <c r="S908" s="100"/>
    </row>
    <row r="909" spans="15:19" x14ac:dyDescent="0.2">
      <c r="O909" s="71"/>
      <c r="P909" s="207"/>
      <c r="S909" s="100"/>
    </row>
    <row r="910" spans="15:19" x14ac:dyDescent="0.2">
      <c r="O910" s="71"/>
      <c r="P910" s="207"/>
      <c r="S910" s="100"/>
    </row>
    <row r="911" spans="15:19" x14ac:dyDescent="0.2">
      <c r="O911" s="71"/>
      <c r="P911" s="207"/>
      <c r="S911" s="100"/>
    </row>
    <row r="912" spans="15:19" x14ac:dyDescent="0.2">
      <c r="O912" s="71"/>
      <c r="P912" s="207"/>
      <c r="S912" s="100"/>
    </row>
    <row r="913" spans="15:19" x14ac:dyDescent="0.2">
      <c r="O913" s="71"/>
      <c r="P913" s="207"/>
      <c r="S913" s="100"/>
    </row>
    <row r="914" spans="15:19" x14ac:dyDescent="0.2">
      <c r="O914" s="71"/>
      <c r="P914" s="207"/>
      <c r="S914" s="100"/>
    </row>
    <row r="915" spans="15:19" x14ac:dyDescent="0.2">
      <c r="O915" s="71"/>
      <c r="P915" s="207"/>
      <c r="S915" s="100"/>
    </row>
    <row r="916" spans="15:19" x14ac:dyDescent="0.2">
      <c r="O916" s="71"/>
      <c r="P916" s="207"/>
      <c r="S916" s="100"/>
    </row>
    <row r="917" spans="15:19" x14ac:dyDescent="0.2">
      <c r="O917" s="71"/>
      <c r="P917" s="207"/>
      <c r="S917" s="100"/>
    </row>
    <row r="918" spans="15:19" x14ac:dyDescent="0.2">
      <c r="O918" s="71"/>
      <c r="P918" s="207"/>
      <c r="S918" s="100"/>
    </row>
    <row r="919" spans="15:19" x14ac:dyDescent="0.2">
      <c r="O919" s="71"/>
      <c r="P919" s="207"/>
      <c r="S919" s="100"/>
    </row>
    <row r="920" spans="15:19" x14ac:dyDescent="0.2">
      <c r="O920" s="71"/>
      <c r="P920" s="207"/>
      <c r="S920" s="100"/>
    </row>
    <row r="921" spans="15:19" x14ac:dyDescent="0.2">
      <c r="O921" s="71"/>
      <c r="P921" s="207"/>
      <c r="S921" s="100"/>
    </row>
    <row r="922" spans="15:19" x14ac:dyDescent="0.2">
      <c r="O922" s="71"/>
      <c r="P922" s="207"/>
      <c r="S922" s="100"/>
    </row>
    <row r="923" spans="15:19" x14ac:dyDescent="0.2">
      <c r="O923" s="71"/>
      <c r="P923" s="207"/>
      <c r="S923" s="100"/>
    </row>
    <row r="924" spans="15:19" x14ac:dyDescent="0.2">
      <c r="O924" s="71"/>
      <c r="P924" s="207"/>
      <c r="S924" s="100"/>
    </row>
    <row r="925" spans="15:19" x14ac:dyDescent="0.2">
      <c r="O925" s="71"/>
      <c r="P925" s="207"/>
      <c r="S925" s="100"/>
    </row>
    <row r="926" spans="15:19" x14ac:dyDescent="0.2">
      <c r="O926" s="71"/>
      <c r="P926" s="207"/>
      <c r="S926" s="100"/>
    </row>
    <row r="927" spans="15:19" x14ac:dyDescent="0.2">
      <c r="O927" s="71"/>
      <c r="P927" s="207"/>
      <c r="S927" s="100"/>
    </row>
    <row r="928" spans="15:19" x14ac:dyDescent="0.2">
      <c r="O928" s="71"/>
      <c r="P928" s="207"/>
      <c r="S928" s="100"/>
    </row>
    <row r="929" spans="15:19" x14ac:dyDescent="0.2">
      <c r="O929" s="71"/>
      <c r="P929" s="207"/>
      <c r="S929" s="100"/>
    </row>
    <row r="930" spans="15:19" x14ac:dyDescent="0.2">
      <c r="O930" s="71"/>
      <c r="P930" s="207"/>
      <c r="S930" s="100"/>
    </row>
    <row r="931" spans="15:19" x14ac:dyDescent="0.2">
      <c r="O931" s="71"/>
      <c r="P931" s="207"/>
      <c r="S931" s="100"/>
    </row>
    <row r="932" spans="15:19" x14ac:dyDescent="0.2">
      <c r="O932" s="71"/>
      <c r="P932" s="207"/>
      <c r="S932" s="100"/>
    </row>
    <row r="933" spans="15:19" x14ac:dyDescent="0.2">
      <c r="O933" s="71"/>
      <c r="P933" s="207"/>
      <c r="S933" s="100"/>
    </row>
    <row r="934" spans="15:19" x14ac:dyDescent="0.2">
      <c r="O934" s="71"/>
      <c r="P934" s="207"/>
      <c r="S934" s="100"/>
    </row>
    <row r="935" spans="15:19" x14ac:dyDescent="0.2">
      <c r="O935" s="71"/>
      <c r="P935" s="207"/>
      <c r="S935" s="100"/>
    </row>
    <row r="936" spans="15:19" x14ac:dyDescent="0.2">
      <c r="O936" s="71"/>
      <c r="P936" s="207"/>
      <c r="S936" s="100"/>
    </row>
    <row r="937" spans="15:19" x14ac:dyDescent="0.2">
      <c r="O937" s="71"/>
      <c r="P937" s="207"/>
      <c r="S937" s="100"/>
    </row>
    <row r="938" spans="15:19" x14ac:dyDescent="0.2">
      <c r="O938" s="71"/>
      <c r="P938" s="207"/>
      <c r="S938" s="100"/>
    </row>
    <row r="939" spans="15:19" x14ac:dyDescent="0.2">
      <c r="O939" s="71"/>
      <c r="P939" s="207"/>
      <c r="S939" s="100"/>
    </row>
    <row r="940" spans="15:19" x14ac:dyDescent="0.2">
      <c r="O940" s="71"/>
      <c r="P940" s="207"/>
      <c r="S940" s="100"/>
    </row>
    <row r="941" spans="15:19" x14ac:dyDescent="0.2">
      <c r="O941" s="71"/>
      <c r="P941" s="207"/>
      <c r="S941" s="100"/>
    </row>
    <row r="942" spans="15:19" x14ac:dyDescent="0.2">
      <c r="O942" s="71"/>
      <c r="P942" s="207"/>
      <c r="S942" s="100"/>
    </row>
    <row r="943" spans="15:19" x14ac:dyDescent="0.2">
      <c r="O943" s="71"/>
      <c r="P943" s="207"/>
      <c r="S943" s="100"/>
    </row>
    <row r="944" spans="15:19" x14ac:dyDescent="0.2">
      <c r="O944" s="71"/>
      <c r="P944" s="207"/>
      <c r="S944" s="100"/>
    </row>
    <row r="945" spans="15:19" x14ac:dyDescent="0.2">
      <c r="O945" s="71"/>
      <c r="P945" s="207"/>
      <c r="S945" s="100"/>
    </row>
    <row r="946" spans="15:19" x14ac:dyDescent="0.2">
      <c r="O946" s="71"/>
      <c r="P946" s="207"/>
      <c r="S946" s="100"/>
    </row>
    <row r="947" spans="15:19" x14ac:dyDescent="0.2">
      <c r="O947" s="71"/>
      <c r="P947" s="207"/>
      <c r="S947" s="100"/>
    </row>
    <row r="948" spans="15:19" x14ac:dyDescent="0.2">
      <c r="O948" s="71"/>
      <c r="P948" s="207"/>
      <c r="S948" s="100"/>
    </row>
    <row r="949" spans="15:19" x14ac:dyDescent="0.2">
      <c r="O949" s="71"/>
      <c r="P949" s="207"/>
      <c r="S949" s="100"/>
    </row>
    <row r="950" spans="15:19" x14ac:dyDescent="0.2">
      <c r="O950" s="71"/>
      <c r="P950" s="207"/>
      <c r="S950" s="100"/>
    </row>
    <row r="951" spans="15:19" x14ac:dyDescent="0.2">
      <c r="O951" s="71"/>
      <c r="P951" s="207"/>
      <c r="S951" s="100"/>
    </row>
    <row r="952" spans="15:19" x14ac:dyDescent="0.2">
      <c r="O952" s="71"/>
      <c r="P952" s="207"/>
      <c r="S952" s="100"/>
    </row>
    <row r="953" spans="15:19" x14ac:dyDescent="0.2">
      <c r="O953" s="71"/>
      <c r="P953" s="207"/>
      <c r="S953" s="100"/>
    </row>
    <row r="954" spans="15:19" x14ac:dyDescent="0.2">
      <c r="O954" s="71"/>
      <c r="P954" s="207"/>
      <c r="S954" s="100"/>
    </row>
    <row r="955" spans="15:19" x14ac:dyDescent="0.2">
      <c r="O955" s="71"/>
      <c r="P955" s="207"/>
      <c r="S955" s="100"/>
    </row>
    <row r="956" spans="15:19" x14ac:dyDescent="0.2">
      <c r="O956" s="71"/>
      <c r="P956" s="207"/>
      <c r="S956" s="100"/>
    </row>
    <row r="957" spans="15:19" x14ac:dyDescent="0.2">
      <c r="O957" s="71"/>
      <c r="P957" s="207"/>
      <c r="S957" s="100"/>
    </row>
    <row r="958" spans="15:19" x14ac:dyDescent="0.2">
      <c r="O958" s="71"/>
      <c r="P958" s="207"/>
      <c r="S958" s="100"/>
    </row>
    <row r="959" spans="15:19" x14ac:dyDescent="0.2">
      <c r="O959" s="71"/>
      <c r="P959" s="207"/>
      <c r="S959" s="100"/>
    </row>
    <row r="960" spans="15:19" x14ac:dyDescent="0.2">
      <c r="O960" s="71"/>
      <c r="P960" s="207"/>
      <c r="S960" s="100"/>
    </row>
    <row r="961" spans="15:19" x14ac:dyDescent="0.2">
      <c r="O961" s="71"/>
      <c r="P961" s="207"/>
      <c r="S961" s="100"/>
    </row>
    <row r="962" spans="15:19" x14ac:dyDescent="0.2">
      <c r="O962" s="71"/>
      <c r="P962" s="207"/>
      <c r="S962" s="100"/>
    </row>
    <row r="963" spans="15:19" x14ac:dyDescent="0.2">
      <c r="O963" s="71"/>
      <c r="P963" s="207"/>
      <c r="S963" s="100"/>
    </row>
    <row r="964" spans="15:19" x14ac:dyDescent="0.2">
      <c r="O964" s="71"/>
      <c r="P964" s="207"/>
      <c r="S964" s="100"/>
    </row>
    <row r="965" spans="15:19" x14ac:dyDescent="0.2">
      <c r="O965" s="71"/>
      <c r="P965" s="207"/>
      <c r="S965" s="100"/>
    </row>
    <row r="966" spans="15:19" x14ac:dyDescent="0.2">
      <c r="O966" s="71"/>
      <c r="P966" s="207"/>
      <c r="S966" s="100"/>
    </row>
    <row r="967" spans="15:19" x14ac:dyDescent="0.2">
      <c r="O967" s="71"/>
      <c r="P967" s="207"/>
      <c r="S967" s="100"/>
    </row>
    <row r="968" spans="15:19" x14ac:dyDescent="0.2">
      <c r="O968" s="71"/>
      <c r="P968" s="207"/>
      <c r="S968" s="100"/>
    </row>
    <row r="969" spans="15:19" x14ac:dyDescent="0.2">
      <c r="O969" s="71"/>
      <c r="P969" s="207"/>
      <c r="S969" s="100"/>
    </row>
    <row r="970" spans="15:19" x14ac:dyDescent="0.2">
      <c r="O970" s="71"/>
      <c r="P970" s="207"/>
      <c r="S970" s="100"/>
    </row>
    <row r="971" spans="15:19" x14ac:dyDescent="0.2">
      <c r="O971" s="71"/>
      <c r="P971" s="207"/>
      <c r="S971" s="100"/>
    </row>
    <row r="972" spans="15:19" x14ac:dyDescent="0.2">
      <c r="O972" s="71"/>
      <c r="P972" s="207"/>
      <c r="S972" s="100"/>
    </row>
    <row r="973" spans="15:19" x14ac:dyDescent="0.2">
      <c r="O973" s="71"/>
      <c r="P973" s="207"/>
      <c r="S973" s="100"/>
    </row>
    <row r="974" spans="15:19" x14ac:dyDescent="0.2">
      <c r="O974" s="71"/>
      <c r="P974" s="207"/>
      <c r="S974" s="100"/>
    </row>
    <row r="975" spans="15:19" x14ac:dyDescent="0.2">
      <c r="O975" s="71"/>
      <c r="P975" s="207"/>
      <c r="S975" s="100"/>
    </row>
    <row r="976" spans="15:19" x14ac:dyDescent="0.2">
      <c r="O976" s="71"/>
      <c r="P976" s="207"/>
      <c r="S976" s="100"/>
    </row>
    <row r="977" spans="15:19" x14ac:dyDescent="0.2">
      <c r="O977" s="71"/>
      <c r="P977" s="207"/>
      <c r="S977" s="100"/>
    </row>
    <row r="978" spans="15:19" x14ac:dyDescent="0.2">
      <c r="O978" s="71"/>
      <c r="P978" s="207"/>
      <c r="S978" s="100"/>
    </row>
    <row r="979" spans="15:19" x14ac:dyDescent="0.2">
      <c r="O979" s="71"/>
      <c r="P979" s="207"/>
      <c r="S979" s="100"/>
    </row>
    <row r="980" spans="15:19" x14ac:dyDescent="0.2">
      <c r="O980" s="71"/>
      <c r="P980" s="207"/>
      <c r="S980" s="100"/>
    </row>
    <row r="981" spans="15:19" x14ac:dyDescent="0.2">
      <c r="O981" s="71"/>
      <c r="P981" s="207"/>
      <c r="S981" s="100"/>
    </row>
    <row r="982" spans="15:19" x14ac:dyDescent="0.2">
      <c r="O982" s="71"/>
      <c r="P982" s="207"/>
      <c r="S982" s="100"/>
    </row>
    <row r="983" spans="15:19" x14ac:dyDescent="0.2">
      <c r="O983" s="71"/>
      <c r="P983" s="207"/>
      <c r="S983" s="100"/>
    </row>
    <row r="984" spans="15:19" x14ac:dyDescent="0.2">
      <c r="O984" s="71"/>
      <c r="P984" s="207"/>
      <c r="S984" s="100"/>
    </row>
    <row r="985" spans="15:19" x14ac:dyDescent="0.2">
      <c r="O985" s="71"/>
      <c r="P985" s="207"/>
      <c r="S985" s="100"/>
    </row>
    <row r="986" spans="15:19" x14ac:dyDescent="0.2">
      <c r="O986" s="71"/>
      <c r="P986" s="207"/>
      <c r="S986" s="100"/>
    </row>
    <row r="987" spans="15:19" x14ac:dyDescent="0.2">
      <c r="O987" s="71"/>
      <c r="P987" s="207"/>
      <c r="S987" s="100"/>
    </row>
    <row r="988" spans="15:19" x14ac:dyDescent="0.2">
      <c r="O988" s="71"/>
      <c r="P988" s="207"/>
      <c r="S988" s="100"/>
    </row>
    <row r="989" spans="15:19" x14ac:dyDescent="0.2">
      <c r="O989" s="71"/>
      <c r="P989" s="207"/>
      <c r="S989" s="100"/>
    </row>
    <row r="990" spans="15:19" x14ac:dyDescent="0.2">
      <c r="O990" s="71"/>
      <c r="P990" s="207"/>
      <c r="S990" s="100"/>
    </row>
    <row r="991" spans="15:19" x14ac:dyDescent="0.2">
      <c r="O991" s="71"/>
      <c r="P991" s="207"/>
      <c r="S991" s="100"/>
    </row>
    <row r="992" spans="15:19" x14ac:dyDescent="0.2">
      <c r="O992" s="71"/>
      <c r="P992" s="207"/>
      <c r="S992" s="100"/>
    </row>
    <row r="993" spans="15:19" x14ac:dyDescent="0.2">
      <c r="O993" s="71"/>
      <c r="P993" s="207"/>
      <c r="S993" s="100"/>
    </row>
    <row r="994" spans="15:19" x14ac:dyDescent="0.2">
      <c r="O994" s="71"/>
      <c r="P994" s="207"/>
      <c r="S994" s="100"/>
    </row>
    <row r="995" spans="15:19" x14ac:dyDescent="0.2">
      <c r="O995" s="71"/>
      <c r="P995" s="207"/>
      <c r="S995" s="100"/>
    </row>
    <row r="996" spans="15:19" x14ac:dyDescent="0.2">
      <c r="O996" s="71"/>
      <c r="P996" s="207"/>
      <c r="S996" s="100"/>
    </row>
    <row r="997" spans="15:19" x14ac:dyDescent="0.2">
      <c r="O997" s="71"/>
      <c r="P997" s="207"/>
      <c r="S997" s="100"/>
    </row>
    <row r="998" spans="15:19" x14ac:dyDescent="0.2">
      <c r="O998" s="71"/>
      <c r="P998" s="207"/>
      <c r="S998" s="100"/>
    </row>
    <row r="999" spans="15:19" x14ac:dyDescent="0.2">
      <c r="O999" s="71"/>
      <c r="P999" s="207"/>
      <c r="S999" s="100"/>
    </row>
    <row r="1000" spans="15:19" x14ac:dyDescent="0.2">
      <c r="O1000" s="71"/>
      <c r="P1000" s="207"/>
      <c r="S1000" s="100"/>
    </row>
    <row r="1001" spans="15:19" x14ac:dyDescent="0.2">
      <c r="O1001" s="71"/>
      <c r="P1001" s="207"/>
      <c r="S1001" s="100"/>
    </row>
    <row r="1002" spans="15:19" x14ac:dyDescent="0.2">
      <c r="O1002" s="71"/>
      <c r="P1002" s="207"/>
      <c r="S1002" s="100"/>
    </row>
    <row r="1003" spans="15:19" x14ac:dyDescent="0.2">
      <c r="O1003" s="71"/>
      <c r="P1003" s="207"/>
      <c r="S1003" s="100"/>
    </row>
    <row r="1004" spans="15:19" x14ac:dyDescent="0.2">
      <c r="O1004" s="71"/>
      <c r="P1004" s="207"/>
      <c r="S1004" s="100"/>
    </row>
    <row r="1005" spans="15:19" x14ac:dyDescent="0.2">
      <c r="O1005" s="71"/>
      <c r="P1005" s="207"/>
      <c r="S1005" s="100"/>
    </row>
    <row r="1006" spans="15:19" x14ac:dyDescent="0.2">
      <c r="O1006" s="71"/>
      <c r="P1006" s="207"/>
      <c r="S1006" s="100"/>
    </row>
    <row r="1007" spans="15:19" x14ac:dyDescent="0.2">
      <c r="O1007" s="71"/>
      <c r="P1007" s="207"/>
      <c r="S1007" s="100"/>
    </row>
    <row r="1008" spans="15:19" x14ac:dyDescent="0.2">
      <c r="O1008" s="71"/>
      <c r="P1008" s="207"/>
      <c r="S1008" s="100"/>
    </row>
    <row r="1009" spans="15:19" x14ac:dyDescent="0.2">
      <c r="O1009" s="71"/>
      <c r="P1009" s="207"/>
      <c r="S1009" s="100"/>
    </row>
    <row r="1010" spans="15:19" x14ac:dyDescent="0.2">
      <c r="O1010" s="71"/>
      <c r="P1010" s="207"/>
      <c r="S1010" s="100"/>
    </row>
    <row r="1011" spans="15:19" x14ac:dyDescent="0.2">
      <c r="O1011" s="71"/>
      <c r="P1011" s="207"/>
      <c r="S1011" s="100"/>
    </row>
    <row r="1012" spans="15:19" x14ac:dyDescent="0.2">
      <c r="O1012" s="71"/>
      <c r="P1012" s="207"/>
      <c r="S1012" s="100"/>
    </row>
    <row r="1013" spans="15:19" x14ac:dyDescent="0.2">
      <c r="O1013" s="71"/>
      <c r="P1013" s="207"/>
      <c r="S1013" s="100"/>
    </row>
    <row r="1014" spans="15:19" x14ac:dyDescent="0.2">
      <c r="O1014" s="71"/>
      <c r="P1014" s="207"/>
      <c r="S1014" s="100"/>
    </row>
    <row r="1015" spans="15:19" x14ac:dyDescent="0.2">
      <c r="O1015" s="71"/>
      <c r="P1015" s="207"/>
      <c r="S1015" s="100"/>
    </row>
    <row r="1016" spans="15:19" x14ac:dyDescent="0.2">
      <c r="O1016" s="71"/>
      <c r="P1016" s="207"/>
      <c r="S1016" s="100"/>
    </row>
    <row r="1017" spans="15:19" x14ac:dyDescent="0.2">
      <c r="O1017" s="71"/>
      <c r="P1017" s="207"/>
      <c r="S1017" s="100"/>
    </row>
    <row r="1018" spans="15:19" x14ac:dyDescent="0.2">
      <c r="O1018" s="71"/>
      <c r="P1018" s="207"/>
      <c r="S1018" s="100"/>
    </row>
    <row r="1019" spans="15:19" x14ac:dyDescent="0.2">
      <c r="O1019" s="71"/>
      <c r="P1019" s="207"/>
      <c r="S1019" s="100"/>
    </row>
    <row r="1020" spans="15:19" x14ac:dyDescent="0.2">
      <c r="O1020" s="71"/>
      <c r="P1020" s="207"/>
      <c r="S1020" s="100"/>
    </row>
    <row r="1021" spans="15:19" x14ac:dyDescent="0.2">
      <c r="O1021" s="71"/>
      <c r="P1021" s="207"/>
      <c r="S1021" s="100"/>
    </row>
    <row r="1022" spans="15:19" x14ac:dyDescent="0.2">
      <c r="O1022" s="71"/>
      <c r="P1022" s="207"/>
      <c r="S1022" s="100"/>
    </row>
    <row r="1023" spans="15:19" x14ac:dyDescent="0.2">
      <c r="O1023" s="71"/>
      <c r="P1023" s="207"/>
      <c r="S1023" s="100"/>
    </row>
    <row r="1024" spans="15:19" x14ac:dyDescent="0.2">
      <c r="O1024" s="71"/>
      <c r="P1024" s="207"/>
      <c r="S1024" s="100"/>
    </row>
    <row r="1025" spans="15:19" x14ac:dyDescent="0.2">
      <c r="O1025" s="71"/>
      <c r="P1025" s="207"/>
      <c r="S1025" s="100"/>
    </row>
    <row r="1026" spans="15:19" x14ac:dyDescent="0.2">
      <c r="O1026" s="71"/>
      <c r="P1026" s="207"/>
      <c r="S1026" s="100"/>
    </row>
    <row r="1027" spans="15:19" x14ac:dyDescent="0.2">
      <c r="O1027" s="71"/>
      <c r="P1027" s="207"/>
      <c r="S1027" s="100"/>
    </row>
    <row r="1028" spans="15:19" x14ac:dyDescent="0.2">
      <c r="O1028" s="71"/>
      <c r="P1028" s="207"/>
      <c r="S1028" s="100"/>
    </row>
    <row r="1029" spans="15:19" x14ac:dyDescent="0.2">
      <c r="O1029" s="71"/>
      <c r="P1029" s="207"/>
      <c r="S1029" s="100"/>
    </row>
    <row r="1030" spans="15:19" x14ac:dyDescent="0.2">
      <c r="O1030" s="71"/>
      <c r="P1030" s="207"/>
      <c r="S1030" s="100"/>
    </row>
    <row r="1031" spans="15:19" x14ac:dyDescent="0.2">
      <c r="O1031" s="71"/>
      <c r="P1031" s="207"/>
      <c r="S1031" s="100"/>
    </row>
    <row r="1032" spans="15:19" x14ac:dyDescent="0.2">
      <c r="O1032" s="71"/>
      <c r="P1032" s="207"/>
      <c r="S1032" s="100"/>
    </row>
    <row r="1033" spans="15:19" x14ac:dyDescent="0.2">
      <c r="O1033" s="71"/>
      <c r="P1033" s="207"/>
      <c r="S1033" s="100"/>
    </row>
    <row r="1034" spans="15:19" x14ac:dyDescent="0.2">
      <c r="O1034" s="71"/>
      <c r="P1034" s="207"/>
      <c r="S1034" s="100"/>
    </row>
    <row r="1035" spans="15:19" x14ac:dyDescent="0.2">
      <c r="O1035" s="71"/>
      <c r="P1035" s="207"/>
      <c r="S1035" s="100"/>
    </row>
    <row r="1036" spans="15:19" x14ac:dyDescent="0.2">
      <c r="O1036" s="71"/>
      <c r="P1036" s="207"/>
      <c r="S1036" s="100"/>
    </row>
    <row r="1037" spans="15:19" x14ac:dyDescent="0.2">
      <c r="O1037" s="71"/>
      <c r="P1037" s="207"/>
      <c r="S1037" s="100"/>
    </row>
    <row r="1038" spans="15:19" x14ac:dyDescent="0.2">
      <c r="O1038" s="71"/>
      <c r="P1038" s="207"/>
      <c r="S1038" s="100"/>
    </row>
    <row r="1039" spans="15:19" x14ac:dyDescent="0.2">
      <c r="O1039" s="71"/>
      <c r="P1039" s="207"/>
      <c r="S1039" s="100"/>
    </row>
    <row r="1040" spans="15:19" x14ac:dyDescent="0.2">
      <c r="O1040" s="71"/>
      <c r="P1040" s="207"/>
      <c r="S1040" s="100"/>
    </row>
    <row r="1041" spans="15:19" x14ac:dyDescent="0.2">
      <c r="O1041" s="71"/>
      <c r="P1041" s="207"/>
      <c r="S1041" s="100"/>
    </row>
    <row r="1042" spans="15:19" x14ac:dyDescent="0.2">
      <c r="O1042" s="71"/>
      <c r="P1042" s="207"/>
      <c r="S1042" s="100"/>
    </row>
    <row r="1043" spans="15:19" x14ac:dyDescent="0.2">
      <c r="O1043" s="71"/>
      <c r="P1043" s="207"/>
      <c r="S1043" s="100"/>
    </row>
    <row r="1044" spans="15:19" x14ac:dyDescent="0.2">
      <c r="O1044" s="71"/>
      <c r="P1044" s="207"/>
      <c r="S1044" s="100"/>
    </row>
    <row r="1045" spans="15:19" x14ac:dyDescent="0.2">
      <c r="O1045" s="71"/>
      <c r="P1045" s="207"/>
      <c r="S1045" s="100"/>
    </row>
    <row r="1046" spans="15:19" x14ac:dyDescent="0.2">
      <c r="O1046" s="71"/>
      <c r="P1046" s="207"/>
      <c r="S1046" s="100"/>
    </row>
    <row r="1047" spans="15:19" x14ac:dyDescent="0.2">
      <c r="O1047" s="71"/>
      <c r="P1047" s="207"/>
      <c r="S1047" s="100"/>
    </row>
    <row r="1048" spans="15:19" x14ac:dyDescent="0.2">
      <c r="O1048" s="71"/>
      <c r="P1048" s="207"/>
      <c r="S1048" s="100"/>
    </row>
    <row r="1049" spans="15:19" x14ac:dyDescent="0.2">
      <c r="O1049" s="71"/>
      <c r="P1049" s="207"/>
      <c r="S1049" s="100"/>
    </row>
    <row r="1050" spans="15:19" x14ac:dyDescent="0.2">
      <c r="O1050" s="71"/>
      <c r="P1050" s="207"/>
      <c r="S1050" s="100"/>
    </row>
    <row r="1051" spans="15:19" x14ac:dyDescent="0.2">
      <c r="O1051" s="71"/>
      <c r="P1051" s="207"/>
      <c r="S1051" s="100"/>
    </row>
    <row r="1052" spans="15:19" x14ac:dyDescent="0.2">
      <c r="O1052" s="71"/>
      <c r="P1052" s="207"/>
      <c r="S1052" s="100"/>
    </row>
    <row r="1053" spans="15:19" x14ac:dyDescent="0.2">
      <c r="O1053" s="71"/>
      <c r="P1053" s="207"/>
      <c r="S1053" s="100"/>
    </row>
    <row r="1054" spans="15:19" x14ac:dyDescent="0.2">
      <c r="O1054" s="71"/>
      <c r="P1054" s="207"/>
      <c r="S1054" s="100"/>
    </row>
    <row r="1055" spans="15:19" x14ac:dyDescent="0.2">
      <c r="O1055" s="71"/>
      <c r="P1055" s="207"/>
      <c r="S1055" s="100"/>
    </row>
    <row r="1056" spans="15:19" x14ac:dyDescent="0.2">
      <c r="O1056" s="71"/>
      <c r="P1056" s="207"/>
      <c r="S1056" s="100"/>
    </row>
    <row r="1057" spans="15:19" x14ac:dyDescent="0.2">
      <c r="O1057" s="71"/>
      <c r="P1057" s="207"/>
      <c r="S1057" s="100"/>
    </row>
    <row r="1058" spans="15:19" x14ac:dyDescent="0.2">
      <c r="O1058" s="71"/>
      <c r="P1058" s="207"/>
      <c r="S1058" s="100"/>
    </row>
    <row r="1059" spans="15:19" x14ac:dyDescent="0.2">
      <c r="O1059" s="71"/>
      <c r="P1059" s="207"/>
      <c r="S1059" s="100"/>
    </row>
    <row r="1060" spans="15:19" x14ac:dyDescent="0.2">
      <c r="O1060" s="71"/>
      <c r="P1060" s="207"/>
      <c r="S1060" s="100"/>
    </row>
    <row r="1061" spans="15:19" x14ac:dyDescent="0.2">
      <c r="O1061" s="71"/>
      <c r="P1061" s="207"/>
      <c r="S1061" s="100"/>
    </row>
    <row r="1062" spans="15:19" x14ac:dyDescent="0.2">
      <c r="O1062" s="71"/>
      <c r="P1062" s="207"/>
      <c r="S1062" s="100"/>
    </row>
    <row r="1063" spans="15:19" x14ac:dyDescent="0.2">
      <c r="O1063" s="71"/>
      <c r="P1063" s="207"/>
      <c r="S1063" s="100"/>
    </row>
    <row r="1064" spans="15:19" x14ac:dyDescent="0.2">
      <c r="O1064" s="71"/>
      <c r="P1064" s="207"/>
      <c r="S1064" s="100"/>
    </row>
    <row r="1065" spans="15:19" x14ac:dyDescent="0.2">
      <c r="O1065" s="71"/>
      <c r="P1065" s="207"/>
      <c r="S1065" s="100"/>
    </row>
    <row r="1066" spans="15:19" x14ac:dyDescent="0.2">
      <c r="O1066" s="71"/>
      <c r="P1066" s="207"/>
      <c r="S1066" s="100"/>
    </row>
    <row r="1067" spans="15:19" x14ac:dyDescent="0.2">
      <c r="O1067" s="71"/>
      <c r="P1067" s="207"/>
      <c r="S1067" s="100"/>
    </row>
    <row r="1068" spans="15:19" x14ac:dyDescent="0.2">
      <c r="O1068" s="71"/>
      <c r="P1068" s="207"/>
      <c r="S1068" s="100"/>
    </row>
    <row r="1069" spans="15:19" x14ac:dyDescent="0.2">
      <c r="O1069" s="71"/>
      <c r="P1069" s="207"/>
      <c r="S1069" s="100"/>
    </row>
    <row r="1070" spans="15:19" x14ac:dyDescent="0.2">
      <c r="O1070" s="71"/>
      <c r="P1070" s="207"/>
      <c r="S1070" s="100"/>
    </row>
    <row r="1071" spans="15:19" x14ac:dyDescent="0.2">
      <c r="O1071" s="71"/>
      <c r="P1071" s="207"/>
      <c r="S1071" s="100"/>
    </row>
    <row r="1072" spans="15:19" x14ac:dyDescent="0.2">
      <c r="O1072" s="71"/>
      <c r="P1072" s="207"/>
      <c r="S1072" s="100"/>
    </row>
    <row r="1073" spans="15:19" x14ac:dyDescent="0.2">
      <c r="O1073" s="71"/>
      <c r="P1073" s="207"/>
      <c r="S1073" s="100"/>
    </row>
    <row r="1074" spans="15:19" x14ac:dyDescent="0.2">
      <c r="O1074" s="71"/>
      <c r="P1074" s="207"/>
      <c r="S1074" s="100"/>
    </row>
    <row r="1075" spans="15:19" x14ac:dyDescent="0.2">
      <c r="O1075" s="71"/>
      <c r="P1075" s="207"/>
      <c r="S1075" s="100"/>
    </row>
    <row r="1076" spans="15:19" x14ac:dyDescent="0.2">
      <c r="O1076" s="71"/>
      <c r="P1076" s="207"/>
      <c r="S1076" s="100"/>
    </row>
    <row r="1077" spans="15:19" x14ac:dyDescent="0.2">
      <c r="O1077" s="71"/>
      <c r="P1077" s="207"/>
      <c r="S1077" s="100"/>
    </row>
    <row r="1078" spans="15:19" x14ac:dyDescent="0.2">
      <c r="O1078" s="71"/>
      <c r="P1078" s="207"/>
      <c r="S1078" s="100"/>
    </row>
    <row r="1079" spans="15:19" x14ac:dyDescent="0.2">
      <c r="O1079" s="71"/>
      <c r="P1079" s="207"/>
      <c r="S1079" s="100"/>
    </row>
    <row r="1080" spans="15:19" x14ac:dyDescent="0.2">
      <c r="O1080" s="71"/>
      <c r="P1080" s="207"/>
      <c r="S1080" s="100"/>
    </row>
    <row r="1081" spans="15:19" x14ac:dyDescent="0.2">
      <c r="O1081" s="71"/>
      <c r="P1081" s="207"/>
      <c r="S1081" s="100"/>
    </row>
    <row r="1082" spans="15:19" x14ac:dyDescent="0.2">
      <c r="O1082" s="71"/>
      <c r="P1082" s="207"/>
      <c r="S1082" s="100"/>
    </row>
    <row r="1083" spans="15:19" x14ac:dyDescent="0.2">
      <c r="O1083" s="71"/>
      <c r="P1083" s="207"/>
      <c r="S1083" s="100"/>
    </row>
    <row r="1084" spans="15:19" x14ac:dyDescent="0.2">
      <c r="O1084" s="71"/>
      <c r="P1084" s="207"/>
      <c r="S1084" s="100"/>
    </row>
    <row r="1085" spans="15:19" x14ac:dyDescent="0.2">
      <c r="O1085" s="71"/>
      <c r="P1085" s="207"/>
      <c r="S1085" s="100"/>
    </row>
    <row r="1086" spans="15:19" x14ac:dyDescent="0.2">
      <c r="O1086" s="71"/>
      <c r="P1086" s="207"/>
      <c r="S1086" s="100"/>
    </row>
    <row r="1087" spans="15:19" x14ac:dyDescent="0.2">
      <c r="O1087" s="71"/>
      <c r="P1087" s="207"/>
      <c r="S1087" s="100"/>
    </row>
    <row r="1088" spans="15:19" x14ac:dyDescent="0.2">
      <c r="O1088" s="71"/>
      <c r="P1088" s="207"/>
      <c r="S1088" s="100"/>
    </row>
    <row r="1089" spans="15:19" x14ac:dyDescent="0.2">
      <c r="O1089" s="71"/>
      <c r="P1089" s="207"/>
      <c r="S1089" s="100"/>
    </row>
    <row r="1090" spans="15:19" x14ac:dyDescent="0.2">
      <c r="O1090" s="71"/>
      <c r="P1090" s="207"/>
      <c r="S1090" s="100"/>
    </row>
    <row r="1091" spans="15:19" x14ac:dyDescent="0.2">
      <c r="O1091" s="71"/>
      <c r="P1091" s="207"/>
      <c r="S1091" s="100"/>
    </row>
    <row r="1092" spans="15:19" x14ac:dyDescent="0.2">
      <c r="O1092" s="71"/>
      <c r="P1092" s="207"/>
      <c r="S1092" s="100"/>
    </row>
    <row r="1093" spans="15:19" x14ac:dyDescent="0.2">
      <c r="O1093" s="71"/>
      <c r="P1093" s="207"/>
      <c r="S1093" s="100"/>
    </row>
    <row r="1094" spans="15:19" x14ac:dyDescent="0.2">
      <c r="O1094" s="71"/>
      <c r="P1094" s="207"/>
      <c r="S1094" s="100"/>
    </row>
    <row r="1095" spans="15:19" x14ac:dyDescent="0.2">
      <c r="O1095" s="71"/>
      <c r="P1095" s="207"/>
      <c r="S1095" s="100"/>
    </row>
    <row r="1096" spans="15:19" x14ac:dyDescent="0.2">
      <c r="O1096" s="71"/>
      <c r="P1096" s="207"/>
      <c r="S1096" s="100"/>
    </row>
    <row r="1097" spans="15:19" x14ac:dyDescent="0.2">
      <c r="O1097" s="71"/>
      <c r="P1097" s="207"/>
      <c r="S1097" s="100"/>
    </row>
    <row r="1098" spans="15:19" x14ac:dyDescent="0.2">
      <c r="O1098" s="71"/>
      <c r="P1098" s="207"/>
      <c r="S1098" s="100"/>
    </row>
    <row r="1099" spans="15:19" x14ac:dyDescent="0.2">
      <c r="O1099" s="71"/>
      <c r="P1099" s="207"/>
      <c r="S1099" s="100"/>
    </row>
    <row r="1100" spans="15:19" x14ac:dyDescent="0.2">
      <c r="O1100" s="71"/>
      <c r="P1100" s="207"/>
      <c r="S1100" s="100"/>
    </row>
    <row r="1101" spans="15:19" x14ac:dyDescent="0.2">
      <c r="O1101" s="71"/>
      <c r="P1101" s="207"/>
      <c r="S1101" s="100"/>
    </row>
    <row r="1102" spans="15:19" x14ac:dyDescent="0.2">
      <c r="O1102" s="71"/>
      <c r="P1102" s="207"/>
      <c r="S1102" s="100"/>
    </row>
    <row r="1103" spans="15:19" x14ac:dyDescent="0.2">
      <c r="O1103" s="71"/>
      <c r="P1103" s="207"/>
      <c r="S1103" s="100"/>
    </row>
    <row r="1104" spans="15:19" x14ac:dyDescent="0.2">
      <c r="O1104" s="71"/>
      <c r="P1104" s="207"/>
      <c r="S1104" s="100"/>
    </row>
    <row r="1105" spans="15:19" x14ac:dyDescent="0.2">
      <c r="O1105" s="71"/>
      <c r="P1105" s="207"/>
      <c r="S1105" s="100"/>
    </row>
    <row r="1106" spans="15:19" x14ac:dyDescent="0.2">
      <c r="O1106" s="71"/>
      <c r="P1106" s="207"/>
      <c r="S1106" s="100"/>
    </row>
    <row r="1107" spans="15:19" x14ac:dyDescent="0.2">
      <c r="O1107" s="71"/>
      <c r="P1107" s="207"/>
      <c r="S1107" s="100"/>
    </row>
    <row r="1108" spans="15:19" x14ac:dyDescent="0.2">
      <c r="O1108" s="71"/>
      <c r="P1108" s="207"/>
      <c r="S1108" s="100"/>
    </row>
    <row r="1109" spans="15:19" x14ac:dyDescent="0.2">
      <c r="O1109" s="71"/>
      <c r="P1109" s="207"/>
      <c r="S1109" s="100"/>
    </row>
    <row r="1110" spans="15:19" x14ac:dyDescent="0.2">
      <c r="O1110" s="71"/>
      <c r="P1110" s="207"/>
      <c r="S1110" s="100"/>
    </row>
    <row r="1111" spans="15:19" x14ac:dyDescent="0.2">
      <c r="O1111" s="71"/>
      <c r="P1111" s="207"/>
      <c r="S1111" s="100"/>
    </row>
    <row r="1112" spans="15:19" x14ac:dyDescent="0.2">
      <c r="O1112" s="71"/>
      <c r="P1112" s="207"/>
      <c r="S1112" s="100"/>
    </row>
    <row r="1113" spans="15:19" x14ac:dyDescent="0.2">
      <c r="O1113" s="71"/>
      <c r="P1113" s="207"/>
      <c r="S1113" s="100"/>
    </row>
    <row r="1114" spans="15:19" x14ac:dyDescent="0.2">
      <c r="O1114" s="71"/>
      <c r="P1114" s="207"/>
      <c r="S1114" s="100"/>
    </row>
    <row r="1115" spans="15:19" x14ac:dyDescent="0.2">
      <c r="O1115" s="71"/>
      <c r="P1115" s="207"/>
      <c r="S1115" s="100"/>
    </row>
    <row r="1116" spans="15:19" x14ac:dyDescent="0.2">
      <c r="O1116" s="71"/>
      <c r="P1116" s="207"/>
      <c r="S1116" s="100"/>
    </row>
    <row r="1117" spans="15:19" x14ac:dyDescent="0.2">
      <c r="O1117" s="71"/>
      <c r="P1117" s="207"/>
      <c r="S1117" s="100"/>
    </row>
    <row r="1118" spans="15:19" x14ac:dyDescent="0.2">
      <c r="O1118" s="71"/>
      <c r="P1118" s="207"/>
      <c r="S1118" s="100"/>
    </row>
    <row r="1119" spans="15:19" x14ac:dyDescent="0.2">
      <c r="O1119" s="71"/>
      <c r="P1119" s="207"/>
      <c r="S1119" s="100"/>
    </row>
    <row r="1120" spans="15:19" x14ac:dyDescent="0.2">
      <c r="O1120" s="71"/>
      <c r="P1120" s="207"/>
      <c r="S1120" s="100"/>
    </row>
    <row r="1121" spans="15:19" x14ac:dyDescent="0.2">
      <c r="O1121" s="71"/>
      <c r="P1121" s="207"/>
      <c r="S1121" s="100"/>
    </row>
    <row r="1122" spans="15:19" x14ac:dyDescent="0.2">
      <c r="O1122" s="71"/>
      <c r="P1122" s="207"/>
      <c r="S1122" s="100"/>
    </row>
    <row r="1123" spans="15:19" x14ac:dyDescent="0.2">
      <c r="O1123" s="71"/>
      <c r="P1123" s="207"/>
      <c r="S1123" s="100"/>
    </row>
    <row r="1124" spans="15:19" x14ac:dyDescent="0.2">
      <c r="O1124" s="71"/>
      <c r="P1124" s="207"/>
      <c r="S1124" s="100"/>
    </row>
    <row r="1125" spans="15:19" x14ac:dyDescent="0.2">
      <c r="O1125" s="71"/>
      <c r="P1125" s="207"/>
      <c r="S1125" s="100"/>
    </row>
    <row r="1126" spans="15:19" x14ac:dyDescent="0.2">
      <c r="O1126" s="71"/>
      <c r="P1126" s="207"/>
      <c r="S1126" s="100"/>
    </row>
    <row r="1127" spans="15:19" x14ac:dyDescent="0.2">
      <c r="O1127" s="71"/>
      <c r="P1127" s="207"/>
      <c r="S1127" s="100"/>
    </row>
    <row r="1128" spans="15:19" x14ac:dyDescent="0.2">
      <c r="O1128" s="71"/>
      <c r="P1128" s="207"/>
      <c r="S1128" s="100"/>
    </row>
    <row r="1129" spans="15:19" x14ac:dyDescent="0.2">
      <c r="O1129" s="71"/>
      <c r="P1129" s="207"/>
      <c r="S1129" s="100"/>
    </row>
    <row r="1130" spans="15:19" x14ac:dyDescent="0.2">
      <c r="O1130" s="71"/>
      <c r="P1130" s="207"/>
      <c r="S1130" s="100"/>
    </row>
    <row r="1131" spans="15:19" x14ac:dyDescent="0.2">
      <c r="O1131" s="71"/>
      <c r="P1131" s="207"/>
      <c r="S1131" s="100"/>
    </row>
    <row r="1132" spans="15:19" x14ac:dyDescent="0.2">
      <c r="O1132" s="71"/>
      <c r="P1132" s="207"/>
      <c r="S1132" s="100"/>
    </row>
    <row r="1133" spans="15:19" x14ac:dyDescent="0.2">
      <c r="O1133" s="71"/>
      <c r="P1133" s="207"/>
      <c r="S1133" s="100"/>
    </row>
    <row r="1134" spans="15:19" x14ac:dyDescent="0.2">
      <c r="O1134" s="71"/>
      <c r="P1134" s="207"/>
      <c r="S1134" s="100"/>
    </row>
    <row r="1135" spans="15:19" x14ac:dyDescent="0.2">
      <c r="O1135" s="71"/>
      <c r="P1135" s="207"/>
      <c r="S1135" s="100"/>
    </row>
    <row r="1136" spans="15:19" x14ac:dyDescent="0.2">
      <c r="O1136" s="71"/>
      <c r="P1136" s="207"/>
      <c r="S1136" s="100"/>
    </row>
    <row r="1137" spans="15:19" x14ac:dyDescent="0.2">
      <c r="O1137" s="71"/>
      <c r="P1137" s="207"/>
      <c r="S1137" s="100"/>
    </row>
    <row r="1138" spans="15:19" x14ac:dyDescent="0.2">
      <c r="O1138" s="71"/>
      <c r="P1138" s="207"/>
      <c r="S1138" s="100"/>
    </row>
    <row r="1139" spans="15:19" x14ac:dyDescent="0.2">
      <c r="O1139" s="71"/>
      <c r="P1139" s="207"/>
      <c r="S1139" s="100"/>
    </row>
    <row r="1140" spans="15:19" x14ac:dyDescent="0.2">
      <c r="O1140" s="71"/>
      <c r="P1140" s="207"/>
      <c r="S1140" s="100"/>
    </row>
    <row r="1141" spans="15:19" x14ac:dyDescent="0.2">
      <c r="O1141" s="71"/>
      <c r="P1141" s="207"/>
      <c r="S1141" s="100"/>
    </row>
    <row r="1142" spans="15:19" x14ac:dyDescent="0.2">
      <c r="O1142" s="71"/>
      <c r="P1142" s="207"/>
      <c r="S1142" s="100"/>
    </row>
    <row r="1143" spans="15:19" x14ac:dyDescent="0.2">
      <c r="O1143" s="71"/>
      <c r="P1143" s="207"/>
      <c r="S1143" s="100"/>
    </row>
    <row r="1144" spans="15:19" x14ac:dyDescent="0.2">
      <c r="O1144" s="71"/>
      <c r="P1144" s="207"/>
      <c r="S1144" s="100"/>
    </row>
    <row r="1145" spans="15:19" x14ac:dyDescent="0.2">
      <c r="O1145" s="71"/>
      <c r="P1145" s="207"/>
      <c r="S1145" s="100"/>
    </row>
    <row r="1146" spans="15:19" x14ac:dyDescent="0.2">
      <c r="O1146" s="71"/>
      <c r="P1146" s="207"/>
      <c r="S1146" s="100"/>
    </row>
    <row r="1147" spans="15:19" x14ac:dyDescent="0.2">
      <c r="O1147" s="71"/>
      <c r="P1147" s="207"/>
      <c r="S1147" s="100"/>
    </row>
    <row r="1148" spans="15:19" x14ac:dyDescent="0.2">
      <c r="O1148" s="71"/>
      <c r="P1148" s="207"/>
      <c r="S1148" s="100"/>
    </row>
    <row r="1149" spans="15:19" x14ac:dyDescent="0.2">
      <c r="O1149" s="71"/>
      <c r="P1149" s="207"/>
      <c r="S1149" s="100"/>
    </row>
    <row r="1150" spans="15:19" x14ac:dyDescent="0.2">
      <c r="O1150" s="71"/>
      <c r="P1150" s="207"/>
      <c r="S1150" s="100"/>
    </row>
    <row r="1151" spans="15:19" x14ac:dyDescent="0.2">
      <c r="O1151" s="71"/>
      <c r="P1151" s="207"/>
      <c r="S1151" s="100"/>
    </row>
    <row r="1152" spans="15:19" x14ac:dyDescent="0.2">
      <c r="O1152" s="71"/>
      <c r="P1152" s="207"/>
      <c r="S1152" s="100"/>
    </row>
    <row r="1153" spans="15:19" x14ac:dyDescent="0.2">
      <c r="O1153" s="71"/>
      <c r="P1153" s="207"/>
      <c r="S1153" s="100"/>
    </row>
    <row r="1154" spans="15:19" x14ac:dyDescent="0.2">
      <c r="O1154" s="71"/>
      <c r="P1154" s="207"/>
      <c r="S1154" s="100"/>
    </row>
    <row r="1155" spans="15:19" x14ac:dyDescent="0.2">
      <c r="O1155" s="71"/>
      <c r="P1155" s="207"/>
      <c r="S1155" s="100"/>
    </row>
    <row r="1156" spans="15:19" x14ac:dyDescent="0.2">
      <c r="O1156" s="71"/>
      <c r="P1156" s="207"/>
      <c r="S1156" s="100"/>
    </row>
    <row r="1157" spans="15:19" x14ac:dyDescent="0.2">
      <c r="O1157" s="71"/>
      <c r="P1157" s="207"/>
      <c r="S1157" s="100"/>
    </row>
    <row r="1158" spans="15:19" x14ac:dyDescent="0.2">
      <c r="O1158" s="71"/>
      <c r="P1158" s="207"/>
      <c r="S1158" s="100"/>
    </row>
    <row r="1159" spans="15:19" x14ac:dyDescent="0.2">
      <c r="O1159" s="71"/>
      <c r="P1159" s="207"/>
      <c r="S1159" s="100"/>
    </row>
    <row r="1160" spans="15:19" x14ac:dyDescent="0.2">
      <c r="O1160" s="71"/>
      <c r="P1160" s="207"/>
      <c r="S1160" s="100"/>
    </row>
    <row r="1161" spans="15:19" x14ac:dyDescent="0.2">
      <c r="O1161" s="71"/>
      <c r="P1161" s="207"/>
      <c r="S1161" s="100"/>
    </row>
    <row r="1162" spans="15:19" x14ac:dyDescent="0.2">
      <c r="O1162" s="71"/>
      <c r="P1162" s="207"/>
      <c r="S1162" s="100"/>
    </row>
    <row r="1163" spans="15:19" x14ac:dyDescent="0.2">
      <c r="O1163" s="71"/>
      <c r="P1163" s="207"/>
      <c r="S1163" s="100"/>
    </row>
    <row r="1164" spans="15:19" x14ac:dyDescent="0.2">
      <c r="O1164" s="71"/>
      <c r="P1164" s="207"/>
      <c r="S1164" s="100"/>
    </row>
    <row r="1165" spans="15:19" x14ac:dyDescent="0.2">
      <c r="O1165" s="71"/>
      <c r="P1165" s="207"/>
      <c r="S1165" s="100"/>
    </row>
    <row r="1166" spans="15:19" x14ac:dyDescent="0.2">
      <c r="O1166" s="71"/>
      <c r="P1166" s="207"/>
      <c r="S1166" s="100"/>
    </row>
    <row r="1167" spans="15:19" x14ac:dyDescent="0.2">
      <c r="O1167" s="71"/>
      <c r="P1167" s="207"/>
      <c r="S1167" s="100"/>
    </row>
    <row r="1168" spans="15:19" x14ac:dyDescent="0.2">
      <c r="O1168" s="71"/>
      <c r="P1168" s="207"/>
      <c r="S1168" s="100"/>
    </row>
    <row r="1169" spans="15:19" x14ac:dyDescent="0.2">
      <c r="O1169" s="71"/>
      <c r="P1169" s="207"/>
      <c r="S1169" s="100"/>
    </row>
    <row r="1170" spans="15:19" x14ac:dyDescent="0.2">
      <c r="O1170" s="71"/>
      <c r="P1170" s="207"/>
      <c r="S1170" s="100"/>
    </row>
    <row r="1171" spans="15:19" x14ac:dyDescent="0.2">
      <c r="O1171" s="71"/>
      <c r="P1171" s="207"/>
      <c r="S1171" s="100"/>
    </row>
    <row r="1172" spans="15:19" x14ac:dyDescent="0.2">
      <c r="O1172" s="71"/>
      <c r="P1172" s="207"/>
      <c r="S1172" s="100"/>
    </row>
    <row r="1173" spans="15:19" x14ac:dyDescent="0.2">
      <c r="O1173" s="71"/>
      <c r="P1173" s="207"/>
      <c r="S1173" s="100"/>
    </row>
    <row r="1174" spans="15:19" x14ac:dyDescent="0.2">
      <c r="O1174" s="71"/>
      <c r="P1174" s="207"/>
      <c r="S1174" s="100"/>
    </row>
    <row r="1175" spans="15:19" x14ac:dyDescent="0.2">
      <c r="O1175" s="71"/>
      <c r="P1175" s="207"/>
      <c r="S1175" s="100"/>
    </row>
    <row r="1176" spans="15:19" x14ac:dyDescent="0.2">
      <c r="O1176" s="71"/>
      <c r="P1176" s="207"/>
      <c r="S1176" s="100"/>
    </row>
    <row r="1177" spans="15:19" x14ac:dyDescent="0.2">
      <c r="O1177" s="71"/>
      <c r="P1177" s="207"/>
      <c r="S1177" s="100"/>
    </row>
    <row r="1178" spans="15:19" x14ac:dyDescent="0.2">
      <c r="O1178" s="71"/>
      <c r="P1178" s="207"/>
      <c r="S1178" s="100"/>
    </row>
    <row r="1179" spans="15:19" x14ac:dyDescent="0.2">
      <c r="O1179" s="71"/>
      <c r="P1179" s="207"/>
      <c r="S1179" s="100"/>
    </row>
    <row r="1180" spans="15:19" x14ac:dyDescent="0.2">
      <c r="O1180" s="71"/>
      <c r="P1180" s="207"/>
      <c r="S1180" s="100"/>
    </row>
    <row r="1181" spans="15:19" x14ac:dyDescent="0.2">
      <c r="O1181" s="71"/>
      <c r="P1181" s="207"/>
      <c r="S1181" s="100"/>
    </row>
    <row r="1182" spans="15:19" x14ac:dyDescent="0.2">
      <c r="O1182" s="71"/>
      <c r="P1182" s="207"/>
      <c r="S1182" s="100"/>
    </row>
    <row r="1183" spans="15:19" x14ac:dyDescent="0.2">
      <c r="O1183" s="71"/>
      <c r="P1183" s="207"/>
      <c r="S1183" s="100"/>
    </row>
    <row r="1184" spans="15:19" x14ac:dyDescent="0.2">
      <c r="O1184" s="71"/>
      <c r="P1184" s="207"/>
      <c r="S1184" s="100"/>
    </row>
    <row r="1185" spans="15:19" x14ac:dyDescent="0.2">
      <c r="O1185" s="71"/>
      <c r="P1185" s="207"/>
      <c r="S1185" s="100"/>
    </row>
    <row r="1186" spans="15:19" x14ac:dyDescent="0.2">
      <c r="O1186" s="71"/>
      <c r="P1186" s="207"/>
      <c r="S1186" s="100"/>
    </row>
    <row r="1187" spans="15:19" x14ac:dyDescent="0.2">
      <c r="O1187" s="71"/>
      <c r="P1187" s="207"/>
      <c r="S1187" s="100"/>
    </row>
    <row r="1188" spans="15:19" x14ac:dyDescent="0.2">
      <c r="O1188" s="71"/>
      <c r="P1188" s="207"/>
      <c r="S1188" s="100"/>
    </row>
    <row r="1189" spans="15:19" x14ac:dyDescent="0.2">
      <c r="O1189" s="71"/>
      <c r="P1189" s="207"/>
      <c r="S1189" s="100"/>
    </row>
    <row r="1190" spans="15:19" x14ac:dyDescent="0.2">
      <c r="O1190" s="71"/>
      <c r="P1190" s="207"/>
      <c r="S1190" s="100"/>
    </row>
    <row r="1191" spans="15:19" x14ac:dyDescent="0.2">
      <c r="O1191" s="71"/>
      <c r="P1191" s="207"/>
      <c r="S1191" s="100"/>
    </row>
    <row r="1192" spans="15:19" x14ac:dyDescent="0.2">
      <c r="O1192" s="71"/>
      <c r="P1192" s="207"/>
      <c r="S1192" s="100"/>
    </row>
    <row r="1193" spans="15:19" x14ac:dyDescent="0.2">
      <c r="O1193" s="71"/>
      <c r="P1193" s="207"/>
      <c r="S1193" s="100"/>
    </row>
    <row r="1194" spans="15:19" x14ac:dyDescent="0.2">
      <c r="O1194" s="71"/>
      <c r="P1194" s="207"/>
      <c r="S1194" s="100"/>
    </row>
    <row r="1195" spans="15:19" x14ac:dyDescent="0.2">
      <c r="O1195" s="71"/>
      <c r="P1195" s="207"/>
      <c r="S1195" s="100"/>
    </row>
    <row r="1196" spans="15:19" x14ac:dyDescent="0.2">
      <c r="O1196" s="71"/>
      <c r="P1196" s="207"/>
      <c r="S1196" s="100"/>
    </row>
    <row r="1197" spans="15:19" x14ac:dyDescent="0.2">
      <c r="O1197" s="71"/>
      <c r="P1197" s="207"/>
      <c r="S1197" s="100"/>
    </row>
    <row r="1198" spans="15:19" x14ac:dyDescent="0.2">
      <c r="O1198" s="71"/>
      <c r="P1198" s="207"/>
      <c r="S1198" s="100"/>
    </row>
    <row r="1199" spans="15:19" x14ac:dyDescent="0.2">
      <c r="O1199" s="71"/>
      <c r="P1199" s="207"/>
      <c r="S1199" s="100"/>
    </row>
    <row r="1200" spans="15:19" x14ac:dyDescent="0.2">
      <c r="O1200" s="71"/>
      <c r="P1200" s="207"/>
      <c r="S1200" s="100"/>
    </row>
    <row r="1201" spans="15:19" x14ac:dyDescent="0.2">
      <c r="O1201" s="71"/>
      <c r="P1201" s="207"/>
      <c r="S1201" s="100"/>
    </row>
    <row r="1202" spans="15:19" x14ac:dyDescent="0.2">
      <c r="O1202" s="71"/>
      <c r="P1202" s="207"/>
      <c r="S1202" s="100"/>
    </row>
    <row r="1203" spans="15:19" x14ac:dyDescent="0.2">
      <c r="O1203" s="71"/>
      <c r="P1203" s="207"/>
      <c r="S1203" s="100"/>
    </row>
    <row r="1204" spans="15:19" x14ac:dyDescent="0.2">
      <c r="O1204" s="71"/>
      <c r="P1204" s="207"/>
      <c r="S1204" s="100"/>
    </row>
    <row r="1205" spans="15:19" x14ac:dyDescent="0.2">
      <c r="O1205" s="71"/>
      <c r="P1205" s="207"/>
      <c r="S1205" s="100"/>
    </row>
    <row r="1206" spans="15:19" x14ac:dyDescent="0.2">
      <c r="O1206" s="71"/>
      <c r="P1206" s="207"/>
      <c r="S1206" s="100"/>
    </row>
    <row r="1207" spans="15:19" x14ac:dyDescent="0.2">
      <c r="O1207" s="71"/>
      <c r="P1207" s="207"/>
      <c r="S1207" s="100"/>
    </row>
    <row r="1208" spans="15:19" x14ac:dyDescent="0.2">
      <c r="O1208" s="71"/>
      <c r="P1208" s="207"/>
      <c r="S1208" s="100"/>
    </row>
    <row r="1209" spans="15:19" x14ac:dyDescent="0.2">
      <c r="O1209" s="71"/>
      <c r="P1209" s="207"/>
      <c r="S1209" s="100"/>
    </row>
    <row r="1210" spans="15:19" x14ac:dyDescent="0.2">
      <c r="O1210" s="71"/>
      <c r="P1210" s="207"/>
      <c r="S1210" s="100"/>
    </row>
    <row r="1211" spans="15:19" x14ac:dyDescent="0.2">
      <c r="O1211" s="71"/>
      <c r="P1211" s="207"/>
      <c r="S1211" s="100"/>
    </row>
    <row r="1212" spans="15:19" x14ac:dyDescent="0.2">
      <c r="O1212" s="71"/>
      <c r="P1212" s="207"/>
      <c r="S1212" s="100"/>
    </row>
    <row r="1213" spans="15:19" x14ac:dyDescent="0.2">
      <c r="O1213" s="71"/>
      <c r="P1213" s="207"/>
      <c r="S1213" s="100"/>
    </row>
    <row r="1214" spans="15:19" x14ac:dyDescent="0.2">
      <c r="O1214" s="71"/>
      <c r="P1214" s="207"/>
      <c r="S1214" s="100"/>
    </row>
    <row r="1215" spans="15:19" x14ac:dyDescent="0.2">
      <c r="O1215" s="71"/>
      <c r="P1215" s="207"/>
      <c r="S1215" s="100"/>
    </row>
    <row r="1216" spans="15:19" x14ac:dyDescent="0.2">
      <c r="O1216" s="71"/>
      <c r="P1216" s="207"/>
      <c r="S1216" s="100"/>
    </row>
    <row r="1217" spans="15:19" x14ac:dyDescent="0.2">
      <c r="O1217" s="71"/>
      <c r="P1217" s="207"/>
      <c r="S1217" s="100"/>
    </row>
    <row r="1218" spans="15:19" x14ac:dyDescent="0.2">
      <c r="O1218" s="71"/>
      <c r="P1218" s="207"/>
      <c r="S1218" s="100"/>
    </row>
    <row r="1219" spans="15:19" x14ac:dyDescent="0.2">
      <c r="O1219" s="71"/>
      <c r="P1219" s="207"/>
      <c r="S1219" s="100"/>
    </row>
    <row r="1220" spans="15:19" x14ac:dyDescent="0.2">
      <c r="O1220" s="71"/>
      <c r="P1220" s="207"/>
      <c r="S1220" s="100"/>
    </row>
    <row r="1221" spans="15:19" x14ac:dyDescent="0.2">
      <c r="O1221" s="71"/>
      <c r="P1221" s="207"/>
      <c r="S1221" s="100"/>
    </row>
    <row r="1222" spans="15:19" x14ac:dyDescent="0.2">
      <c r="O1222" s="71"/>
      <c r="P1222" s="207"/>
      <c r="S1222" s="100"/>
    </row>
    <row r="1223" spans="15:19" x14ac:dyDescent="0.2">
      <c r="O1223" s="71"/>
      <c r="P1223" s="207"/>
      <c r="S1223" s="100"/>
    </row>
    <row r="1224" spans="15:19" x14ac:dyDescent="0.2">
      <c r="O1224" s="71"/>
      <c r="P1224" s="207"/>
      <c r="S1224" s="100"/>
    </row>
    <row r="1225" spans="15:19" x14ac:dyDescent="0.2">
      <c r="O1225" s="71"/>
      <c r="P1225" s="207"/>
      <c r="S1225" s="100"/>
    </row>
    <row r="1226" spans="15:19" x14ac:dyDescent="0.2">
      <c r="O1226" s="71"/>
      <c r="S1226" s="100"/>
    </row>
    <row r="1227" spans="15:19" x14ac:dyDescent="0.2">
      <c r="O1227" s="71"/>
      <c r="S1227" s="100"/>
    </row>
    <row r="1228" spans="15:19" x14ac:dyDescent="0.2">
      <c r="O1228" s="71"/>
      <c r="S1228" s="100"/>
    </row>
    <row r="1229" spans="15:19" x14ac:dyDescent="0.2">
      <c r="O1229" s="71"/>
      <c r="S1229" s="100"/>
    </row>
    <row r="1230" spans="15:19" x14ac:dyDescent="0.2">
      <c r="O1230" s="71"/>
      <c r="S1230" s="100"/>
    </row>
    <row r="1231" spans="15:19" x14ac:dyDescent="0.2">
      <c r="O1231" s="71"/>
      <c r="S1231" s="100"/>
    </row>
    <row r="1232" spans="15:19" x14ac:dyDescent="0.2">
      <c r="O1232" s="71"/>
      <c r="S1232" s="100"/>
    </row>
    <row r="1233" spans="15:19" x14ac:dyDescent="0.2">
      <c r="O1233" s="71"/>
      <c r="S1233" s="100"/>
    </row>
    <row r="1234" spans="15:19" x14ac:dyDescent="0.2">
      <c r="O1234" s="71"/>
      <c r="S1234" s="100"/>
    </row>
    <row r="1235" spans="15:19" x14ac:dyDescent="0.2">
      <c r="O1235" s="71"/>
      <c r="S1235" s="100"/>
    </row>
    <row r="1236" spans="15:19" x14ac:dyDescent="0.2">
      <c r="O1236" s="71"/>
      <c r="S1236" s="100"/>
    </row>
    <row r="1237" spans="15:19" x14ac:dyDescent="0.2">
      <c r="O1237" s="71"/>
      <c r="S1237" s="100"/>
    </row>
    <row r="1238" spans="15:19" x14ac:dyDescent="0.2">
      <c r="O1238" s="71"/>
      <c r="S1238" s="100"/>
    </row>
    <row r="1239" spans="15:19" x14ac:dyDescent="0.2">
      <c r="O1239" s="71"/>
      <c r="S1239" s="100"/>
    </row>
    <row r="1240" spans="15:19" x14ac:dyDescent="0.2">
      <c r="O1240" s="71"/>
    </row>
    <row r="1241" spans="15:19" x14ac:dyDescent="0.2">
      <c r="O1241" s="71"/>
    </row>
    <row r="1242" spans="15:19" x14ac:dyDescent="0.2">
      <c r="O1242" s="71"/>
    </row>
    <row r="1243" spans="15:19" x14ac:dyDescent="0.2">
      <c r="O1243" s="71"/>
    </row>
    <row r="1244" spans="15:19" x14ac:dyDescent="0.2">
      <c r="O1244" s="71"/>
    </row>
    <row r="1245" spans="15:19" x14ac:dyDescent="0.2">
      <c r="O1245" s="71"/>
    </row>
    <row r="1246" spans="15:19" x14ac:dyDescent="0.2">
      <c r="O1246" s="71"/>
    </row>
    <row r="1247" spans="15:19" x14ac:dyDescent="0.2">
      <c r="O1247" s="71"/>
    </row>
    <row r="1248" spans="15:19" x14ac:dyDescent="0.2">
      <c r="O1248" s="71"/>
    </row>
    <row r="1249" spans="1:34" x14ac:dyDescent="0.2">
      <c r="O1249" s="71"/>
    </row>
    <row r="1250" spans="1:34" x14ac:dyDescent="0.2">
      <c r="O1250" s="71"/>
    </row>
    <row r="1251" spans="1:34" x14ac:dyDescent="0.2">
      <c r="O1251" s="71"/>
    </row>
    <row r="1252" spans="1:34" x14ac:dyDescent="0.2">
      <c r="O1252" s="71"/>
    </row>
    <row r="1253" spans="1:34" x14ac:dyDescent="0.2">
      <c r="O1253" s="71"/>
    </row>
    <row r="1254" spans="1:34" x14ac:dyDescent="0.2">
      <c r="O1254" s="71"/>
    </row>
    <row r="1255" spans="1:34" s="99" customFormat="1" x14ac:dyDescent="0.2">
      <c r="A1255" s="135"/>
      <c r="B1255" s="135"/>
      <c r="C1255" s="135"/>
      <c r="D1255" s="190"/>
      <c r="E1255" s="91"/>
      <c r="H1255" s="25"/>
      <c r="I1255" s="25"/>
      <c r="J1255" s="25"/>
      <c r="K1255" s="25"/>
      <c r="L1255" s="25"/>
      <c r="M1255" s="25"/>
      <c r="N1255" s="25"/>
      <c r="O1255" s="71"/>
      <c r="P1255" s="208"/>
      <c r="R1255" s="25"/>
      <c r="S1255" s="27"/>
      <c r="T1255" s="27"/>
      <c r="U1255" s="27"/>
      <c r="V1255" s="27"/>
      <c r="W1255" s="27"/>
      <c r="X1255" s="27"/>
      <c r="Y1255" s="27"/>
      <c r="Z1255" s="27"/>
      <c r="AA1255" s="27"/>
      <c r="AB1255" s="27"/>
      <c r="AC1255" s="27"/>
      <c r="AD1255" s="27"/>
      <c r="AE1255" s="27"/>
      <c r="AF1255" s="27"/>
      <c r="AG1255" s="27"/>
      <c r="AH1255" s="27"/>
    </row>
    <row r="1256" spans="1:34" s="99" customFormat="1" x14ac:dyDescent="0.2">
      <c r="A1256" s="135"/>
      <c r="B1256" s="135"/>
      <c r="C1256" s="135"/>
      <c r="D1256" s="190"/>
      <c r="E1256" s="91"/>
      <c r="H1256" s="25"/>
      <c r="I1256" s="25"/>
      <c r="J1256" s="25"/>
      <c r="K1256" s="25"/>
      <c r="L1256" s="25"/>
      <c r="M1256" s="25"/>
      <c r="N1256" s="25"/>
      <c r="O1256" s="71"/>
      <c r="P1256" s="208"/>
      <c r="R1256" s="25"/>
      <c r="S1256" s="27"/>
      <c r="T1256" s="27"/>
      <c r="U1256" s="27"/>
      <c r="V1256" s="27"/>
      <c r="W1256" s="27"/>
      <c r="X1256" s="27"/>
      <c r="Y1256" s="27"/>
      <c r="Z1256" s="27"/>
      <c r="AA1256" s="27"/>
      <c r="AB1256" s="27"/>
      <c r="AC1256" s="27"/>
      <c r="AD1256" s="27"/>
      <c r="AE1256" s="27"/>
      <c r="AF1256" s="27"/>
      <c r="AG1256" s="27"/>
      <c r="AH1256" s="27"/>
    </row>
    <row r="1257" spans="1:34" s="99" customFormat="1" x14ac:dyDescent="0.2">
      <c r="A1257" s="135"/>
      <c r="B1257" s="135"/>
      <c r="C1257" s="135"/>
      <c r="D1257" s="190"/>
      <c r="E1257" s="91"/>
      <c r="H1257" s="25"/>
      <c r="I1257" s="25"/>
      <c r="J1257" s="25"/>
      <c r="K1257" s="25"/>
      <c r="L1257" s="25"/>
      <c r="M1257" s="25"/>
      <c r="N1257" s="25"/>
      <c r="O1257" s="71"/>
      <c r="P1257" s="208"/>
      <c r="R1257" s="25"/>
      <c r="S1257" s="27"/>
      <c r="T1257" s="27"/>
      <c r="U1257" s="27"/>
      <c r="V1257" s="27"/>
      <c r="W1257" s="27"/>
      <c r="X1257" s="27"/>
      <c r="Y1257" s="27"/>
      <c r="Z1257" s="27"/>
      <c r="AA1257" s="27"/>
      <c r="AB1257" s="27"/>
      <c r="AC1257" s="27"/>
      <c r="AD1257" s="27"/>
      <c r="AE1257" s="27"/>
      <c r="AF1257" s="27"/>
      <c r="AG1257" s="27"/>
      <c r="AH1257" s="27"/>
    </row>
    <row r="1258" spans="1:34" s="99" customFormat="1" x14ac:dyDescent="0.2">
      <c r="A1258" s="135"/>
      <c r="B1258" s="135"/>
      <c r="C1258" s="135"/>
      <c r="D1258" s="190"/>
      <c r="E1258" s="91"/>
      <c r="H1258" s="25"/>
      <c r="I1258" s="25"/>
      <c r="J1258" s="25"/>
      <c r="K1258" s="25"/>
      <c r="L1258" s="25"/>
      <c r="M1258" s="25"/>
      <c r="N1258" s="25"/>
      <c r="O1258" s="71"/>
      <c r="P1258" s="208"/>
      <c r="R1258" s="25"/>
      <c r="S1258" s="27"/>
      <c r="T1258" s="27"/>
      <c r="U1258" s="27"/>
      <c r="V1258" s="27"/>
      <c r="W1258" s="27"/>
      <c r="X1258" s="27"/>
      <c r="Y1258" s="27"/>
      <c r="Z1258" s="27"/>
      <c r="AA1258" s="27"/>
      <c r="AB1258" s="27"/>
      <c r="AC1258" s="27"/>
      <c r="AD1258" s="27"/>
      <c r="AE1258" s="27"/>
      <c r="AF1258" s="27"/>
      <c r="AG1258" s="27"/>
      <c r="AH1258" s="27"/>
    </row>
    <row r="1259" spans="1:34" s="99" customFormat="1" x14ac:dyDescent="0.2">
      <c r="A1259" s="135"/>
      <c r="B1259" s="135"/>
      <c r="C1259" s="135"/>
      <c r="D1259" s="190"/>
      <c r="E1259" s="91"/>
      <c r="H1259" s="25"/>
      <c r="I1259" s="25"/>
      <c r="J1259" s="25"/>
      <c r="K1259" s="25"/>
      <c r="L1259" s="25"/>
      <c r="M1259" s="25"/>
      <c r="N1259" s="25"/>
      <c r="O1259" s="71"/>
      <c r="P1259" s="208"/>
      <c r="R1259" s="25"/>
      <c r="S1259" s="27"/>
      <c r="T1259" s="27"/>
      <c r="U1259" s="27"/>
      <c r="V1259" s="27"/>
      <c r="W1259" s="27"/>
      <c r="X1259" s="27"/>
      <c r="Y1259" s="27"/>
      <c r="Z1259" s="27"/>
      <c r="AA1259" s="27"/>
      <c r="AB1259" s="27"/>
      <c r="AC1259" s="27"/>
      <c r="AD1259" s="27"/>
      <c r="AE1259" s="27"/>
      <c r="AF1259" s="27"/>
      <c r="AG1259" s="27"/>
      <c r="AH1259" s="27"/>
    </row>
    <row r="1260" spans="1:34" s="99" customFormat="1" x14ac:dyDescent="0.2">
      <c r="A1260" s="135"/>
      <c r="B1260" s="135"/>
      <c r="C1260" s="135"/>
      <c r="D1260" s="190"/>
      <c r="E1260" s="91"/>
      <c r="H1260" s="25"/>
      <c r="I1260" s="25"/>
      <c r="J1260" s="25"/>
      <c r="K1260" s="25"/>
      <c r="L1260" s="25"/>
      <c r="M1260" s="25"/>
      <c r="N1260" s="25"/>
      <c r="O1260" s="71"/>
      <c r="P1260" s="208"/>
      <c r="R1260" s="25"/>
      <c r="S1260" s="27"/>
      <c r="T1260" s="27"/>
      <c r="U1260" s="27"/>
      <c r="V1260" s="27"/>
      <c r="W1260" s="27"/>
      <c r="X1260" s="27"/>
      <c r="Y1260" s="27"/>
      <c r="Z1260" s="27"/>
      <c r="AA1260" s="27"/>
      <c r="AB1260" s="27"/>
      <c r="AC1260" s="27"/>
      <c r="AD1260" s="27"/>
      <c r="AE1260" s="27"/>
      <c r="AF1260" s="27"/>
      <c r="AG1260" s="27"/>
      <c r="AH1260" s="27"/>
    </row>
    <row r="1261" spans="1:34" s="99" customFormat="1" x14ac:dyDescent="0.2">
      <c r="A1261" s="135"/>
      <c r="B1261" s="135"/>
      <c r="C1261" s="135"/>
      <c r="D1261" s="190"/>
      <c r="E1261" s="91"/>
      <c r="H1261" s="25"/>
      <c r="I1261" s="25"/>
      <c r="J1261" s="25"/>
      <c r="K1261" s="25"/>
      <c r="L1261" s="25"/>
      <c r="M1261" s="25"/>
      <c r="N1261" s="25"/>
      <c r="O1261" s="71"/>
      <c r="P1261" s="208"/>
      <c r="R1261" s="25"/>
      <c r="S1261" s="27"/>
      <c r="T1261" s="27"/>
      <c r="U1261" s="27"/>
      <c r="V1261" s="27"/>
      <c r="W1261" s="27"/>
      <c r="X1261" s="27"/>
      <c r="Y1261" s="27"/>
      <c r="Z1261" s="27"/>
      <c r="AA1261" s="27"/>
      <c r="AB1261" s="27"/>
      <c r="AC1261" s="27"/>
      <c r="AD1261" s="27"/>
      <c r="AE1261" s="27"/>
      <c r="AF1261" s="27"/>
      <c r="AG1261" s="27"/>
      <c r="AH1261" s="27"/>
    </row>
    <row r="1262" spans="1:34" s="99" customFormat="1" x14ac:dyDescent="0.2">
      <c r="A1262" s="135"/>
      <c r="B1262" s="135"/>
      <c r="C1262" s="135"/>
      <c r="D1262" s="190"/>
      <c r="E1262" s="91"/>
      <c r="H1262" s="25"/>
      <c r="I1262" s="25"/>
      <c r="J1262" s="25"/>
      <c r="K1262" s="25"/>
      <c r="L1262" s="25"/>
      <c r="M1262" s="25"/>
      <c r="N1262" s="25"/>
      <c r="O1262" s="71"/>
      <c r="P1262" s="208"/>
      <c r="R1262" s="25"/>
      <c r="S1262" s="27"/>
      <c r="T1262" s="27"/>
      <c r="U1262" s="27"/>
      <c r="V1262" s="27"/>
      <c r="W1262" s="27"/>
      <c r="X1262" s="27"/>
      <c r="Y1262" s="27"/>
      <c r="Z1262" s="27"/>
      <c r="AA1262" s="27"/>
      <c r="AB1262" s="27"/>
      <c r="AC1262" s="27"/>
      <c r="AD1262" s="27"/>
      <c r="AE1262" s="27"/>
      <c r="AF1262" s="27"/>
      <c r="AG1262" s="27"/>
      <c r="AH1262" s="27"/>
    </row>
    <row r="1263" spans="1:34" s="99" customFormat="1" x14ac:dyDescent="0.2">
      <c r="A1263" s="135"/>
      <c r="B1263" s="135"/>
      <c r="C1263" s="135"/>
      <c r="D1263" s="190"/>
      <c r="E1263" s="91"/>
      <c r="H1263" s="25"/>
      <c r="I1263" s="25"/>
      <c r="J1263" s="25"/>
      <c r="K1263" s="25"/>
      <c r="L1263" s="25"/>
      <c r="M1263" s="25"/>
      <c r="N1263" s="25"/>
      <c r="O1263" s="71"/>
      <c r="P1263" s="208"/>
      <c r="R1263" s="25"/>
      <c r="S1263" s="27"/>
      <c r="T1263" s="27"/>
      <c r="U1263" s="27"/>
      <c r="V1263" s="27"/>
      <c r="W1263" s="27"/>
      <c r="X1263" s="27"/>
      <c r="Y1263" s="27"/>
      <c r="Z1263" s="27"/>
      <c r="AA1263" s="27"/>
      <c r="AB1263" s="27"/>
      <c r="AC1263" s="27"/>
      <c r="AD1263" s="27"/>
      <c r="AE1263" s="27"/>
      <c r="AF1263" s="27"/>
      <c r="AG1263" s="27"/>
      <c r="AH1263" s="27"/>
    </row>
    <row r="1264" spans="1:34" s="99" customFormat="1" x14ac:dyDescent="0.2">
      <c r="A1264" s="135"/>
      <c r="B1264" s="135"/>
      <c r="C1264" s="135"/>
      <c r="D1264" s="190"/>
      <c r="E1264" s="91"/>
      <c r="H1264" s="25"/>
      <c r="I1264" s="25"/>
      <c r="J1264" s="25"/>
      <c r="K1264" s="25"/>
      <c r="L1264" s="25"/>
      <c r="M1264" s="25"/>
      <c r="N1264" s="25"/>
      <c r="O1264" s="71"/>
      <c r="P1264" s="208"/>
      <c r="R1264" s="25"/>
      <c r="S1264" s="27"/>
      <c r="T1264" s="27"/>
      <c r="U1264" s="27"/>
      <c r="V1264" s="27"/>
      <c r="W1264" s="27"/>
      <c r="X1264" s="27"/>
      <c r="Y1264" s="27"/>
      <c r="Z1264" s="27"/>
      <c r="AA1264" s="27"/>
      <c r="AB1264" s="27"/>
      <c r="AC1264" s="27"/>
      <c r="AD1264" s="27"/>
      <c r="AE1264" s="27"/>
      <c r="AF1264" s="27"/>
      <c r="AG1264" s="27"/>
      <c r="AH1264" s="27"/>
    </row>
    <row r="1265" spans="1:34" s="99" customFormat="1" x14ac:dyDescent="0.2">
      <c r="A1265" s="135"/>
      <c r="B1265" s="135"/>
      <c r="C1265" s="135"/>
      <c r="D1265" s="190"/>
      <c r="E1265" s="91"/>
      <c r="H1265" s="25"/>
      <c r="I1265" s="25"/>
      <c r="J1265" s="25"/>
      <c r="K1265" s="25"/>
      <c r="L1265" s="25"/>
      <c r="M1265" s="25"/>
      <c r="N1265" s="25"/>
      <c r="O1265" s="71"/>
      <c r="P1265" s="208"/>
      <c r="R1265" s="25"/>
      <c r="S1265" s="27"/>
      <c r="T1265" s="27"/>
      <c r="U1265" s="27"/>
      <c r="V1265" s="27"/>
      <c r="W1265" s="27"/>
      <c r="X1265" s="27"/>
      <c r="Y1265" s="27"/>
      <c r="Z1265" s="27"/>
      <c r="AA1265" s="27"/>
      <c r="AB1265" s="27"/>
      <c r="AC1265" s="27"/>
      <c r="AD1265" s="27"/>
      <c r="AE1265" s="27"/>
      <c r="AF1265" s="27"/>
      <c r="AG1265" s="27"/>
      <c r="AH1265" s="27"/>
    </row>
    <row r="1266" spans="1:34" s="99" customFormat="1" x14ac:dyDescent="0.2">
      <c r="A1266" s="135"/>
      <c r="B1266" s="135"/>
      <c r="C1266" s="135"/>
      <c r="D1266" s="190"/>
      <c r="E1266" s="91"/>
      <c r="H1266" s="25"/>
      <c r="I1266" s="25"/>
      <c r="J1266" s="25"/>
      <c r="K1266" s="25"/>
      <c r="L1266" s="25"/>
      <c r="M1266" s="25"/>
      <c r="N1266" s="25"/>
      <c r="O1266" s="71"/>
      <c r="P1266" s="208"/>
      <c r="R1266" s="25"/>
      <c r="S1266" s="27"/>
      <c r="T1266" s="27"/>
      <c r="U1266" s="27"/>
      <c r="V1266" s="27"/>
      <c r="W1266" s="27"/>
      <c r="X1266" s="27"/>
      <c r="Y1266" s="27"/>
      <c r="Z1266" s="27"/>
      <c r="AA1266" s="27"/>
      <c r="AB1266" s="27"/>
      <c r="AC1266" s="27"/>
      <c r="AD1266" s="27"/>
      <c r="AE1266" s="27"/>
      <c r="AF1266" s="27"/>
      <c r="AG1266" s="27"/>
      <c r="AH1266" s="27"/>
    </row>
    <row r="1267" spans="1:34" s="99" customFormat="1" x14ac:dyDescent="0.2">
      <c r="A1267" s="135"/>
      <c r="B1267" s="135"/>
      <c r="C1267" s="135"/>
      <c r="D1267" s="190"/>
      <c r="E1267" s="91"/>
      <c r="H1267" s="25"/>
      <c r="I1267" s="25"/>
      <c r="J1267" s="25"/>
      <c r="K1267" s="25"/>
      <c r="L1267" s="25"/>
      <c r="M1267" s="25"/>
      <c r="N1267" s="25"/>
      <c r="O1267" s="71"/>
      <c r="P1267" s="208"/>
      <c r="R1267" s="25"/>
      <c r="S1267" s="27"/>
      <c r="T1267" s="27"/>
      <c r="U1267" s="27"/>
      <c r="V1267" s="27"/>
      <c r="W1267" s="27"/>
      <c r="X1267" s="27"/>
      <c r="Y1267" s="27"/>
      <c r="Z1267" s="27"/>
      <c r="AA1267" s="27"/>
      <c r="AB1267" s="27"/>
      <c r="AC1267" s="27"/>
      <c r="AD1267" s="27"/>
      <c r="AE1267" s="27"/>
      <c r="AF1267" s="27"/>
      <c r="AG1267" s="27"/>
      <c r="AH1267" s="27"/>
    </row>
    <row r="1268" spans="1:34" s="99" customFormat="1" x14ac:dyDescent="0.2">
      <c r="A1268" s="135"/>
      <c r="B1268" s="135"/>
      <c r="C1268" s="135"/>
      <c r="D1268" s="190"/>
      <c r="E1268" s="91"/>
      <c r="H1268" s="25"/>
      <c r="I1268" s="25"/>
      <c r="J1268" s="25"/>
      <c r="K1268" s="25"/>
      <c r="L1268" s="25"/>
      <c r="M1268" s="25"/>
      <c r="N1268" s="25"/>
      <c r="O1268" s="71"/>
      <c r="P1268" s="208"/>
      <c r="R1268" s="25"/>
      <c r="S1268" s="27"/>
      <c r="T1268" s="27"/>
      <c r="U1268" s="27"/>
      <c r="V1268" s="27"/>
      <c r="W1268" s="27"/>
      <c r="X1268" s="27"/>
      <c r="Y1268" s="27"/>
      <c r="Z1268" s="27"/>
      <c r="AA1268" s="27"/>
      <c r="AB1268" s="27"/>
      <c r="AC1268" s="27"/>
      <c r="AD1268" s="27"/>
      <c r="AE1268" s="27"/>
      <c r="AF1268" s="27"/>
      <c r="AG1268" s="27"/>
      <c r="AH1268" s="27"/>
    </row>
    <row r="1269" spans="1:34" s="99" customFormat="1" x14ac:dyDescent="0.2">
      <c r="A1269" s="135"/>
      <c r="B1269" s="135"/>
      <c r="C1269" s="135"/>
      <c r="D1269" s="190"/>
      <c r="E1269" s="91"/>
      <c r="H1269" s="25"/>
      <c r="I1269" s="25"/>
      <c r="J1269" s="25"/>
      <c r="K1269" s="25"/>
      <c r="L1269" s="25"/>
      <c r="M1269" s="25"/>
      <c r="N1269" s="25"/>
      <c r="O1269" s="71"/>
      <c r="P1269" s="208"/>
      <c r="R1269" s="25"/>
      <c r="S1269" s="27"/>
      <c r="T1269" s="27"/>
      <c r="U1269" s="27"/>
      <c r="V1269" s="27"/>
      <c r="W1269" s="27"/>
      <c r="X1269" s="27"/>
      <c r="Y1269" s="27"/>
      <c r="Z1269" s="27"/>
      <c r="AA1269" s="27"/>
      <c r="AB1269" s="27"/>
      <c r="AC1269" s="27"/>
      <c r="AD1269" s="27"/>
      <c r="AE1269" s="27"/>
      <c r="AF1269" s="27"/>
      <c r="AG1269" s="27"/>
      <c r="AH1269" s="27"/>
    </row>
    <row r="1270" spans="1:34" s="99" customFormat="1" x14ac:dyDescent="0.2">
      <c r="A1270" s="135"/>
      <c r="B1270" s="135"/>
      <c r="C1270" s="135"/>
      <c r="D1270" s="190"/>
      <c r="E1270" s="91"/>
      <c r="H1270" s="25"/>
      <c r="I1270" s="25"/>
      <c r="J1270" s="25"/>
      <c r="K1270" s="25"/>
      <c r="L1270" s="25"/>
      <c r="M1270" s="25"/>
      <c r="N1270" s="25"/>
      <c r="O1270" s="71"/>
      <c r="P1270" s="208"/>
      <c r="R1270" s="25"/>
      <c r="S1270" s="27"/>
      <c r="T1270" s="27"/>
      <c r="U1270" s="27"/>
      <c r="V1270" s="27"/>
      <c r="W1270" s="27"/>
      <c r="X1270" s="27"/>
      <c r="Y1270" s="27"/>
      <c r="Z1270" s="27"/>
      <c r="AA1270" s="27"/>
      <c r="AB1270" s="27"/>
      <c r="AC1270" s="27"/>
      <c r="AD1270" s="27"/>
      <c r="AE1270" s="27"/>
      <c r="AF1270" s="27"/>
      <c r="AG1270" s="27"/>
      <c r="AH1270" s="27"/>
    </row>
    <row r="1271" spans="1:34" s="99" customFormat="1" x14ac:dyDescent="0.2">
      <c r="A1271" s="135"/>
      <c r="B1271" s="135"/>
      <c r="C1271" s="135"/>
      <c r="D1271" s="190"/>
      <c r="E1271" s="91"/>
      <c r="H1271" s="25"/>
      <c r="I1271" s="25"/>
      <c r="J1271" s="25"/>
      <c r="K1271" s="25"/>
      <c r="L1271" s="25"/>
      <c r="M1271" s="25"/>
      <c r="N1271" s="25"/>
      <c r="O1271" s="71"/>
      <c r="P1271" s="208"/>
      <c r="R1271" s="25"/>
      <c r="S1271" s="27"/>
      <c r="T1271" s="27"/>
      <c r="U1271" s="27"/>
      <c r="V1271" s="27"/>
      <c r="W1271" s="27"/>
      <c r="X1271" s="27"/>
      <c r="Y1271" s="27"/>
      <c r="Z1271" s="27"/>
      <c r="AA1271" s="27"/>
      <c r="AB1271" s="27"/>
      <c r="AC1271" s="27"/>
      <c r="AD1271" s="27"/>
      <c r="AE1271" s="27"/>
      <c r="AF1271" s="27"/>
      <c r="AG1271" s="27"/>
      <c r="AH1271" s="27"/>
    </row>
    <row r="1272" spans="1:34" s="99" customFormat="1" x14ac:dyDescent="0.2">
      <c r="A1272" s="135"/>
      <c r="B1272" s="135"/>
      <c r="C1272" s="135"/>
      <c r="D1272" s="190"/>
      <c r="E1272" s="91"/>
      <c r="H1272" s="25"/>
      <c r="I1272" s="25"/>
      <c r="J1272" s="25"/>
      <c r="K1272" s="25"/>
      <c r="L1272" s="25"/>
      <c r="M1272" s="25"/>
      <c r="N1272" s="25"/>
      <c r="O1272" s="71"/>
      <c r="P1272" s="208"/>
      <c r="R1272" s="25"/>
      <c r="S1272" s="27"/>
      <c r="T1272" s="27"/>
      <c r="U1272" s="27"/>
      <c r="V1272" s="27"/>
      <c r="W1272" s="27"/>
      <c r="X1272" s="27"/>
      <c r="Y1272" s="27"/>
      <c r="Z1272" s="27"/>
      <c r="AA1272" s="27"/>
      <c r="AB1272" s="27"/>
      <c r="AC1272" s="27"/>
      <c r="AD1272" s="27"/>
      <c r="AE1272" s="27"/>
      <c r="AF1272" s="27"/>
      <c r="AG1272" s="27"/>
      <c r="AH1272" s="27"/>
    </row>
    <row r="1273" spans="1:34" s="99" customFormat="1" x14ac:dyDescent="0.2">
      <c r="A1273" s="135"/>
      <c r="B1273" s="135"/>
      <c r="C1273" s="135"/>
      <c r="D1273" s="190"/>
      <c r="E1273" s="91"/>
      <c r="H1273" s="25"/>
      <c r="I1273" s="25"/>
      <c r="J1273" s="25"/>
      <c r="K1273" s="25"/>
      <c r="L1273" s="25"/>
      <c r="M1273" s="25"/>
      <c r="N1273" s="25"/>
      <c r="O1273" s="71"/>
      <c r="P1273" s="208"/>
      <c r="R1273" s="25"/>
      <c r="S1273" s="27"/>
      <c r="T1273" s="27"/>
      <c r="U1273" s="27"/>
      <c r="V1273" s="27"/>
      <c r="W1273" s="27"/>
      <c r="X1273" s="27"/>
      <c r="Y1273" s="27"/>
      <c r="Z1273" s="27"/>
      <c r="AA1273" s="27"/>
      <c r="AB1273" s="27"/>
      <c r="AC1273" s="27"/>
      <c r="AD1273" s="27"/>
      <c r="AE1273" s="27"/>
      <c r="AF1273" s="27"/>
      <c r="AG1273" s="27"/>
      <c r="AH1273" s="27"/>
    </row>
    <row r="1274" spans="1:34" s="99" customFormat="1" x14ac:dyDescent="0.2">
      <c r="A1274" s="135"/>
      <c r="B1274" s="135"/>
      <c r="C1274" s="135"/>
      <c r="D1274" s="190"/>
      <c r="E1274" s="91"/>
      <c r="H1274" s="25"/>
      <c r="I1274" s="25"/>
      <c r="J1274" s="25"/>
      <c r="K1274" s="25"/>
      <c r="L1274" s="25"/>
      <c r="M1274" s="25"/>
      <c r="N1274" s="25"/>
      <c r="O1274" s="71"/>
      <c r="P1274" s="208"/>
      <c r="R1274" s="25"/>
      <c r="S1274" s="27"/>
      <c r="T1274" s="27"/>
      <c r="U1274" s="27"/>
      <c r="V1274" s="27"/>
      <c r="W1274" s="27"/>
      <c r="X1274" s="27"/>
      <c r="Y1274" s="27"/>
      <c r="Z1274" s="27"/>
      <c r="AA1274" s="27"/>
      <c r="AB1274" s="27"/>
      <c r="AC1274" s="27"/>
      <c r="AD1274" s="27"/>
      <c r="AE1274" s="27"/>
      <c r="AF1274" s="27"/>
      <c r="AG1274" s="27"/>
      <c r="AH1274" s="27"/>
    </row>
    <row r="1275" spans="1:34" s="99" customFormat="1" x14ac:dyDescent="0.2">
      <c r="A1275" s="135"/>
      <c r="B1275" s="135"/>
      <c r="C1275" s="135"/>
      <c r="D1275" s="190"/>
      <c r="E1275" s="91"/>
      <c r="H1275" s="25"/>
      <c r="I1275" s="25"/>
      <c r="J1275" s="25"/>
      <c r="K1275" s="25"/>
      <c r="L1275" s="25"/>
      <c r="M1275" s="25"/>
      <c r="N1275" s="25"/>
      <c r="O1275" s="71"/>
      <c r="P1275" s="208"/>
      <c r="R1275" s="25"/>
      <c r="S1275" s="27"/>
      <c r="T1275" s="27"/>
      <c r="U1275" s="27"/>
      <c r="V1275" s="27"/>
      <c r="W1275" s="27"/>
      <c r="X1275" s="27"/>
      <c r="Y1275" s="27"/>
      <c r="Z1275" s="27"/>
      <c r="AA1275" s="27"/>
      <c r="AB1275" s="27"/>
      <c r="AC1275" s="27"/>
      <c r="AD1275" s="27"/>
      <c r="AE1275" s="27"/>
      <c r="AF1275" s="27"/>
      <c r="AG1275" s="27"/>
      <c r="AH1275" s="27"/>
    </row>
    <row r="1276" spans="1:34" s="99" customFormat="1" x14ac:dyDescent="0.2">
      <c r="A1276" s="135"/>
      <c r="B1276" s="135"/>
      <c r="C1276" s="135"/>
      <c r="D1276" s="190"/>
      <c r="E1276" s="91"/>
      <c r="H1276" s="25"/>
      <c r="I1276" s="25"/>
      <c r="J1276" s="25"/>
      <c r="K1276" s="25"/>
      <c r="L1276" s="25"/>
      <c r="M1276" s="25"/>
      <c r="N1276" s="25"/>
      <c r="O1276" s="71"/>
      <c r="P1276" s="208"/>
      <c r="R1276" s="25"/>
      <c r="S1276" s="27"/>
      <c r="T1276" s="27"/>
      <c r="U1276" s="27"/>
      <c r="V1276" s="27"/>
      <c r="W1276" s="27"/>
      <c r="X1276" s="27"/>
      <c r="Y1276" s="27"/>
      <c r="Z1276" s="27"/>
      <c r="AA1276" s="27"/>
      <c r="AB1276" s="27"/>
      <c r="AC1276" s="27"/>
      <c r="AD1276" s="27"/>
      <c r="AE1276" s="27"/>
      <c r="AF1276" s="27"/>
      <c r="AG1276" s="27"/>
      <c r="AH1276" s="27"/>
    </row>
    <row r="1277" spans="1:34" s="99" customFormat="1" x14ac:dyDescent="0.2">
      <c r="A1277" s="135"/>
      <c r="B1277" s="135"/>
      <c r="C1277" s="135"/>
      <c r="D1277" s="190"/>
      <c r="E1277" s="91"/>
      <c r="H1277" s="25"/>
      <c r="I1277" s="25"/>
      <c r="J1277" s="25"/>
      <c r="K1277" s="25"/>
      <c r="L1277" s="25"/>
      <c r="M1277" s="25"/>
      <c r="N1277" s="25"/>
      <c r="O1277" s="71"/>
      <c r="P1277" s="208"/>
      <c r="R1277" s="25"/>
      <c r="S1277" s="27"/>
      <c r="T1277" s="27"/>
      <c r="U1277" s="27"/>
      <c r="V1277" s="27"/>
      <c r="W1277" s="27"/>
      <c r="X1277" s="27"/>
      <c r="Y1277" s="27"/>
      <c r="Z1277" s="27"/>
      <c r="AA1277" s="27"/>
      <c r="AB1277" s="27"/>
      <c r="AC1277" s="27"/>
      <c r="AD1277" s="27"/>
      <c r="AE1277" s="27"/>
      <c r="AF1277" s="27"/>
      <c r="AG1277" s="27"/>
      <c r="AH1277" s="27"/>
    </row>
    <row r="1278" spans="1:34" s="99" customFormat="1" x14ac:dyDescent="0.2">
      <c r="A1278" s="135"/>
      <c r="B1278" s="135"/>
      <c r="C1278" s="135"/>
      <c r="D1278" s="190"/>
      <c r="E1278" s="91"/>
      <c r="H1278" s="25"/>
      <c r="I1278" s="25"/>
      <c r="J1278" s="25"/>
      <c r="K1278" s="25"/>
      <c r="L1278" s="25"/>
      <c r="M1278" s="25"/>
      <c r="N1278" s="25"/>
      <c r="O1278" s="71"/>
      <c r="P1278" s="208"/>
      <c r="R1278" s="25"/>
      <c r="S1278" s="27"/>
      <c r="T1278" s="27"/>
      <c r="U1278" s="27"/>
      <c r="V1278" s="27"/>
      <c r="W1278" s="27"/>
      <c r="X1278" s="27"/>
      <c r="Y1278" s="27"/>
      <c r="Z1278" s="27"/>
      <c r="AA1278" s="27"/>
      <c r="AB1278" s="27"/>
      <c r="AC1278" s="27"/>
      <c r="AD1278" s="27"/>
      <c r="AE1278" s="27"/>
      <c r="AF1278" s="27"/>
      <c r="AG1278" s="27"/>
      <c r="AH1278" s="27"/>
    </row>
    <row r="1279" spans="1:34" s="99" customFormat="1" x14ac:dyDescent="0.2">
      <c r="A1279" s="135"/>
      <c r="B1279" s="135"/>
      <c r="C1279" s="135"/>
      <c r="D1279" s="190"/>
      <c r="E1279" s="91"/>
      <c r="H1279" s="25"/>
      <c r="I1279" s="25"/>
      <c r="J1279" s="25"/>
      <c r="K1279" s="25"/>
      <c r="L1279" s="25"/>
      <c r="M1279" s="25"/>
      <c r="N1279" s="25"/>
      <c r="O1279" s="71"/>
      <c r="P1279" s="208"/>
      <c r="R1279" s="25"/>
      <c r="S1279" s="27"/>
      <c r="T1279" s="27"/>
      <c r="U1279" s="27"/>
      <c r="V1279" s="27"/>
      <c r="W1279" s="27"/>
      <c r="X1279" s="27"/>
      <c r="Y1279" s="27"/>
      <c r="Z1279" s="27"/>
      <c r="AA1279" s="27"/>
      <c r="AB1279" s="27"/>
      <c r="AC1279" s="27"/>
      <c r="AD1279" s="27"/>
      <c r="AE1279" s="27"/>
      <c r="AF1279" s="27"/>
      <c r="AG1279" s="27"/>
      <c r="AH1279" s="27"/>
    </row>
    <row r="1280" spans="1:34" s="99" customFormat="1" x14ac:dyDescent="0.2">
      <c r="A1280" s="135"/>
      <c r="B1280" s="135"/>
      <c r="C1280" s="135"/>
      <c r="D1280" s="190"/>
      <c r="E1280" s="91"/>
      <c r="H1280" s="25"/>
      <c r="I1280" s="25"/>
      <c r="J1280" s="25"/>
      <c r="K1280" s="25"/>
      <c r="L1280" s="25"/>
      <c r="M1280" s="25"/>
      <c r="N1280" s="25"/>
      <c r="O1280" s="71"/>
      <c r="P1280" s="208"/>
      <c r="R1280" s="25"/>
      <c r="S1280" s="27"/>
      <c r="T1280" s="27"/>
      <c r="U1280" s="27"/>
      <c r="V1280" s="27"/>
      <c r="W1280" s="27"/>
      <c r="X1280" s="27"/>
      <c r="Y1280" s="27"/>
      <c r="Z1280" s="27"/>
      <c r="AA1280" s="27"/>
      <c r="AB1280" s="27"/>
      <c r="AC1280" s="27"/>
      <c r="AD1280" s="27"/>
      <c r="AE1280" s="27"/>
      <c r="AF1280" s="27"/>
      <c r="AG1280" s="27"/>
      <c r="AH1280" s="27"/>
    </row>
    <row r="1281" spans="1:34" s="99" customFormat="1" x14ac:dyDescent="0.2">
      <c r="A1281" s="135"/>
      <c r="B1281" s="135"/>
      <c r="C1281" s="135"/>
      <c r="D1281" s="190"/>
      <c r="E1281" s="91"/>
      <c r="H1281" s="25"/>
      <c r="I1281" s="25"/>
      <c r="J1281" s="25"/>
      <c r="K1281" s="25"/>
      <c r="L1281" s="25"/>
      <c r="M1281" s="25"/>
      <c r="N1281" s="25"/>
      <c r="O1281" s="71"/>
      <c r="P1281" s="208"/>
      <c r="R1281" s="25"/>
      <c r="S1281" s="27"/>
      <c r="T1281" s="27"/>
      <c r="U1281" s="27"/>
      <c r="V1281" s="27"/>
      <c r="W1281" s="27"/>
      <c r="X1281" s="27"/>
      <c r="Y1281" s="27"/>
      <c r="Z1281" s="27"/>
      <c r="AA1281" s="27"/>
      <c r="AB1281" s="27"/>
      <c r="AC1281" s="27"/>
      <c r="AD1281" s="27"/>
      <c r="AE1281" s="27"/>
      <c r="AF1281" s="27"/>
      <c r="AG1281" s="27"/>
      <c r="AH1281" s="27"/>
    </row>
    <row r="1282" spans="1:34" s="99" customFormat="1" x14ac:dyDescent="0.2">
      <c r="A1282" s="135"/>
      <c r="B1282" s="135"/>
      <c r="C1282" s="135"/>
      <c r="D1282" s="190"/>
      <c r="E1282" s="91"/>
      <c r="H1282" s="25"/>
      <c r="I1282" s="25"/>
      <c r="J1282" s="25"/>
      <c r="K1282" s="25"/>
      <c r="L1282" s="25"/>
      <c r="M1282" s="25"/>
      <c r="N1282" s="25"/>
      <c r="O1282" s="71"/>
      <c r="P1282" s="208"/>
      <c r="R1282" s="25"/>
      <c r="S1282" s="27"/>
      <c r="T1282" s="27"/>
      <c r="U1282" s="27"/>
      <c r="V1282" s="27"/>
      <c r="W1282" s="27"/>
      <c r="X1282" s="27"/>
      <c r="Y1282" s="27"/>
      <c r="Z1282" s="27"/>
      <c r="AA1282" s="27"/>
      <c r="AB1282" s="27"/>
      <c r="AC1282" s="27"/>
      <c r="AD1282" s="27"/>
      <c r="AE1282" s="27"/>
      <c r="AF1282" s="27"/>
      <c r="AG1282" s="27"/>
      <c r="AH1282" s="27"/>
    </row>
    <row r="1283" spans="1:34" s="99" customFormat="1" x14ac:dyDescent="0.2">
      <c r="A1283" s="135"/>
      <c r="B1283" s="135"/>
      <c r="C1283" s="135"/>
      <c r="D1283" s="190"/>
      <c r="E1283" s="91"/>
      <c r="H1283" s="25"/>
      <c r="I1283" s="25"/>
      <c r="J1283" s="25"/>
      <c r="K1283" s="25"/>
      <c r="L1283" s="25"/>
      <c r="M1283" s="25"/>
      <c r="N1283" s="25"/>
      <c r="O1283" s="71"/>
      <c r="P1283" s="208"/>
      <c r="R1283" s="25"/>
      <c r="S1283" s="27"/>
      <c r="T1283" s="27"/>
      <c r="U1283" s="27"/>
      <c r="V1283" s="27"/>
      <c r="W1283" s="27"/>
      <c r="X1283" s="27"/>
      <c r="Y1283" s="27"/>
      <c r="Z1283" s="27"/>
      <c r="AA1283" s="27"/>
      <c r="AB1283" s="27"/>
      <c r="AC1283" s="27"/>
      <c r="AD1283" s="27"/>
      <c r="AE1283" s="27"/>
      <c r="AF1283" s="27"/>
      <c r="AG1283" s="27"/>
      <c r="AH1283" s="27"/>
    </row>
    <row r="1284" spans="1:34" s="99" customFormat="1" x14ac:dyDescent="0.2">
      <c r="A1284" s="135"/>
      <c r="B1284" s="135"/>
      <c r="C1284" s="135"/>
      <c r="D1284" s="190"/>
      <c r="E1284" s="91"/>
      <c r="H1284" s="25"/>
      <c r="I1284" s="25"/>
      <c r="J1284" s="25"/>
      <c r="K1284" s="25"/>
      <c r="L1284" s="25"/>
      <c r="M1284" s="25"/>
      <c r="N1284" s="25"/>
      <c r="O1284" s="71"/>
      <c r="P1284" s="208"/>
      <c r="R1284" s="25"/>
      <c r="S1284" s="27"/>
      <c r="T1284" s="27"/>
      <c r="U1284" s="27"/>
      <c r="V1284" s="27"/>
      <c r="W1284" s="27"/>
      <c r="X1284" s="27"/>
      <c r="Y1284" s="27"/>
      <c r="Z1284" s="27"/>
      <c r="AA1284" s="27"/>
      <c r="AB1284" s="27"/>
      <c r="AC1284" s="27"/>
      <c r="AD1284" s="27"/>
      <c r="AE1284" s="27"/>
      <c r="AF1284" s="27"/>
      <c r="AG1284" s="27"/>
      <c r="AH1284" s="27"/>
    </row>
    <row r="1285" spans="1:34" s="99" customFormat="1" x14ac:dyDescent="0.2">
      <c r="A1285" s="135"/>
      <c r="B1285" s="135"/>
      <c r="C1285" s="135"/>
      <c r="D1285" s="190"/>
      <c r="E1285" s="91"/>
      <c r="H1285" s="25"/>
      <c r="I1285" s="25"/>
      <c r="J1285" s="25"/>
      <c r="K1285" s="25"/>
      <c r="L1285" s="25"/>
      <c r="M1285" s="25"/>
      <c r="N1285" s="25"/>
      <c r="O1285" s="71"/>
      <c r="P1285" s="208"/>
      <c r="R1285" s="25"/>
      <c r="S1285" s="27"/>
      <c r="T1285" s="27"/>
      <c r="U1285" s="27"/>
      <c r="V1285" s="27"/>
      <c r="W1285" s="27"/>
      <c r="X1285" s="27"/>
      <c r="Y1285" s="27"/>
      <c r="Z1285" s="27"/>
      <c r="AA1285" s="27"/>
      <c r="AB1285" s="27"/>
      <c r="AC1285" s="27"/>
      <c r="AD1285" s="27"/>
      <c r="AE1285" s="27"/>
      <c r="AF1285" s="27"/>
      <c r="AG1285" s="27"/>
      <c r="AH1285" s="27"/>
    </row>
    <row r="1286" spans="1:34" s="99" customFormat="1" x14ac:dyDescent="0.2">
      <c r="A1286" s="135"/>
      <c r="B1286" s="135"/>
      <c r="C1286" s="135"/>
      <c r="D1286" s="190"/>
      <c r="E1286" s="91"/>
      <c r="H1286" s="25"/>
      <c r="I1286" s="25"/>
      <c r="J1286" s="25"/>
      <c r="K1286" s="25"/>
      <c r="L1286" s="25"/>
      <c r="M1286" s="25"/>
      <c r="N1286" s="25"/>
      <c r="O1286" s="71"/>
      <c r="P1286" s="208"/>
      <c r="R1286" s="25"/>
      <c r="S1286" s="27"/>
      <c r="T1286" s="27"/>
      <c r="U1286" s="27"/>
      <c r="V1286" s="27"/>
      <c r="W1286" s="27"/>
      <c r="X1286" s="27"/>
      <c r="Y1286" s="27"/>
      <c r="Z1286" s="27"/>
      <c r="AA1286" s="27"/>
      <c r="AB1286" s="27"/>
      <c r="AC1286" s="27"/>
      <c r="AD1286" s="27"/>
      <c r="AE1286" s="27"/>
      <c r="AF1286" s="27"/>
      <c r="AG1286" s="27"/>
      <c r="AH1286" s="27"/>
    </row>
    <row r="1287" spans="1:34" s="99" customFormat="1" x14ac:dyDescent="0.2">
      <c r="A1287" s="135"/>
      <c r="B1287" s="135"/>
      <c r="C1287" s="135"/>
      <c r="D1287" s="190"/>
      <c r="E1287" s="91"/>
      <c r="H1287" s="25"/>
      <c r="I1287" s="25"/>
      <c r="J1287" s="25"/>
      <c r="K1287" s="25"/>
      <c r="L1287" s="25"/>
      <c r="M1287" s="25"/>
      <c r="N1287" s="25"/>
      <c r="O1287" s="71"/>
      <c r="P1287" s="208"/>
      <c r="R1287" s="25"/>
      <c r="S1287" s="27"/>
      <c r="T1287" s="27"/>
      <c r="U1287" s="27"/>
      <c r="V1287" s="27"/>
      <c r="W1287" s="27"/>
      <c r="X1287" s="27"/>
      <c r="Y1287" s="27"/>
      <c r="Z1287" s="27"/>
      <c r="AA1287" s="27"/>
      <c r="AB1287" s="27"/>
      <c r="AC1287" s="27"/>
      <c r="AD1287" s="27"/>
      <c r="AE1287" s="27"/>
      <c r="AF1287" s="27"/>
      <c r="AG1287" s="27"/>
      <c r="AH1287" s="27"/>
    </row>
    <row r="1288" spans="1:34" s="99" customFormat="1" x14ac:dyDescent="0.2">
      <c r="A1288" s="135"/>
      <c r="B1288" s="135"/>
      <c r="C1288" s="135"/>
      <c r="D1288" s="190"/>
      <c r="E1288" s="91"/>
      <c r="H1288" s="25"/>
      <c r="I1288" s="25"/>
      <c r="J1288" s="25"/>
      <c r="K1288" s="25"/>
      <c r="L1288" s="25"/>
      <c r="M1288" s="25"/>
      <c r="N1288" s="25"/>
      <c r="O1288" s="71"/>
      <c r="P1288" s="208"/>
      <c r="R1288" s="25"/>
      <c r="S1288" s="27"/>
      <c r="T1288" s="27"/>
      <c r="U1288" s="27"/>
      <c r="V1288" s="27"/>
      <c r="W1288" s="27"/>
      <c r="X1288" s="27"/>
      <c r="Y1288" s="27"/>
      <c r="Z1288" s="27"/>
      <c r="AA1288" s="27"/>
      <c r="AB1288" s="27"/>
      <c r="AC1288" s="27"/>
      <c r="AD1288" s="27"/>
      <c r="AE1288" s="27"/>
      <c r="AF1288" s="27"/>
      <c r="AG1288" s="27"/>
      <c r="AH1288" s="27"/>
    </row>
    <row r="1289" spans="1:34" s="99" customFormat="1" x14ac:dyDescent="0.2">
      <c r="A1289" s="135"/>
      <c r="B1289" s="135"/>
      <c r="C1289" s="135"/>
      <c r="D1289" s="190"/>
      <c r="E1289" s="91"/>
      <c r="H1289" s="25"/>
      <c r="I1289" s="25"/>
      <c r="J1289" s="25"/>
      <c r="K1289" s="25"/>
      <c r="L1289" s="25"/>
      <c r="M1289" s="25"/>
      <c r="N1289" s="25"/>
      <c r="O1289" s="71"/>
      <c r="P1289" s="208"/>
      <c r="R1289" s="25"/>
      <c r="S1289" s="27"/>
      <c r="T1289" s="27"/>
      <c r="U1289" s="27"/>
      <c r="V1289" s="27"/>
      <c r="W1289" s="27"/>
      <c r="X1289" s="27"/>
      <c r="Y1289" s="27"/>
      <c r="Z1289" s="27"/>
      <c r="AA1289" s="27"/>
      <c r="AB1289" s="27"/>
      <c r="AC1289" s="27"/>
      <c r="AD1289" s="27"/>
      <c r="AE1289" s="27"/>
      <c r="AF1289" s="27"/>
      <c r="AG1289" s="27"/>
      <c r="AH1289" s="27"/>
    </row>
    <row r="1290" spans="1:34" s="99" customFormat="1" x14ac:dyDescent="0.2">
      <c r="A1290" s="135"/>
      <c r="B1290" s="135"/>
      <c r="C1290" s="135"/>
      <c r="D1290" s="190"/>
      <c r="E1290" s="91"/>
      <c r="H1290" s="25"/>
      <c r="I1290" s="25"/>
      <c r="J1290" s="25"/>
      <c r="K1290" s="25"/>
      <c r="L1290" s="25"/>
      <c r="M1290" s="25"/>
      <c r="N1290" s="25"/>
      <c r="O1290" s="71"/>
      <c r="P1290" s="208"/>
      <c r="R1290" s="25"/>
      <c r="S1290" s="27"/>
      <c r="T1290" s="27"/>
      <c r="U1290" s="27"/>
      <c r="V1290" s="27"/>
      <c r="W1290" s="27"/>
      <c r="X1290" s="27"/>
      <c r="Y1290" s="27"/>
      <c r="Z1290" s="27"/>
      <c r="AA1290" s="27"/>
      <c r="AB1290" s="27"/>
      <c r="AC1290" s="27"/>
      <c r="AD1290" s="27"/>
      <c r="AE1290" s="27"/>
      <c r="AF1290" s="27"/>
      <c r="AG1290" s="27"/>
      <c r="AH1290" s="27"/>
    </row>
    <row r="1291" spans="1:34" s="99" customFormat="1" x14ac:dyDescent="0.2">
      <c r="A1291" s="135"/>
      <c r="B1291" s="135"/>
      <c r="C1291" s="135"/>
      <c r="D1291" s="190"/>
      <c r="E1291" s="91"/>
      <c r="H1291" s="25"/>
      <c r="I1291" s="25"/>
      <c r="J1291" s="25"/>
      <c r="K1291" s="25"/>
      <c r="L1291" s="25"/>
      <c r="M1291" s="25"/>
      <c r="N1291" s="25"/>
      <c r="O1291" s="71"/>
      <c r="P1291" s="208"/>
      <c r="R1291" s="25"/>
      <c r="S1291" s="27"/>
      <c r="T1291" s="27"/>
      <c r="U1291" s="27"/>
      <c r="V1291" s="27"/>
      <c r="W1291" s="27"/>
      <c r="X1291" s="27"/>
      <c r="Y1291" s="27"/>
      <c r="Z1291" s="27"/>
      <c r="AA1291" s="27"/>
      <c r="AB1291" s="27"/>
      <c r="AC1291" s="27"/>
      <c r="AD1291" s="27"/>
      <c r="AE1291" s="27"/>
      <c r="AF1291" s="27"/>
      <c r="AG1291" s="27"/>
      <c r="AH1291" s="27"/>
    </row>
    <row r="1292" spans="1:34" s="99" customFormat="1" x14ac:dyDescent="0.2">
      <c r="A1292" s="135"/>
      <c r="B1292" s="135"/>
      <c r="C1292" s="135"/>
      <c r="D1292" s="190"/>
      <c r="E1292" s="91"/>
      <c r="H1292" s="25"/>
      <c r="I1292" s="25"/>
      <c r="J1292" s="25"/>
      <c r="K1292" s="25"/>
      <c r="L1292" s="25"/>
      <c r="M1292" s="25"/>
      <c r="N1292" s="25"/>
      <c r="O1292" s="71"/>
      <c r="P1292" s="208"/>
      <c r="R1292" s="25"/>
      <c r="S1292" s="27"/>
      <c r="T1292" s="27"/>
      <c r="U1292" s="27"/>
      <c r="V1292" s="27"/>
      <c r="W1292" s="27"/>
      <c r="X1292" s="27"/>
      <c r="Y1292" s="27"/>
      <c r="Z1292" s="27"/>
      <c r="AA1292" s="27"/>
      <c r="AB1292" s="27"/>
      <c r="AC1292" s="27"/>
      <c r="AD1292" s="27"/>
      <c r="AE1292" s="27"/>
      <c r="AF1292" s="27"/>
      <c r="AG1292" s="27"/>
      <c r="AH1292" s="27"/>
    </row>
    <row r="1293" spans="1:34" s="99" customFormat="1" x14ac:dyDescent="0.2">
      <c r="A1293" s="135"/>
      <c r="B1293" s="135"/>
      <c r="C1293" s="135"/>
      <c r="D1293" s="190"/>
      <c r="E1293" s="91"/>
      <c r="H1293" s="25"/>
      <c r="I1293" s="25"/>
      <c r="J1293" s="25"/>
      <c r="K1293" s="25"/>
      <c r="L1293" s="25"/>
      <c r="M1293" s="25"/>
      <c r="N1293" s="25"/>
      <c r="O1293" s="71"/>
      <c r="P1293" s="208"/>
      <c r="R1293" s="25"/>
      <c r="S1293" s="27"/>
      <c r="T1293" s="27"/>
      <c r="U1293" s="27"/>
      <c r="V1293" s="27"/>
      <c r="W1293" s="27"/>
      <c r="X1293" s="27"/>
      <c r="Y1293" s="27"/>
      <c r="Z1293" s="27"/>
      <c r="AA1293" s="27"/>
      <c r="AB1293" s="27"/>
      <c r="AC1293" s="27"/>
      <c r="AD1293" s="27"/>
      <c r="AE1293" s="27"/>
      <c r="AF1293" s="27"/>
      <c r="AG1293" s="27"/>
      <c r="AH1293" s="27"/>
    </row>
    <row r="1294" spans="1:34" s="99" customFormat="1" x14ac:dyDescent="0.2">
      <c r="A1294" s="135"/>
      <c r="B1294" s="135"/>
      <c r="C1294" s="135"/>
      <c r="D1294" s="190"/>
      <c r="E1294" s="91"/>
      <c r="H1294" s="25"/>
      <c r="I1294" s="25"/>
      <c r="J1294" s="25"/>
      <c r="K1294" s="25"/>
      <c r="L1294" s="25"/>
      <c r="M1294" s="25"/>
      <c r="N1294" s="25"/>
      <c r="O1294" s="71"/>
      <c r="P1294" s="208"/>
      <c r="R1294" s="25"/>
      <c r="S1294" s="27"/>
      <c r="T1294" s="27"/>
      <c r="U1294" s="27"/>
      <c r="V1294" s="27"/>
      <c r="W1294" s="27"/>
      <c r="X1294" s="27"/>
      <c r="Y1294" s="27"/>
      <c r="Z1294" s="27"/>
      <c r="AA1294" s="27"/>
      <c r="AB1294" s="27"/>
      <c r="AC1294" s="27"/>
      <c r="AD1294" s="27"/>
      <c r="AE1294" s="27"/>
      <c r="AF1294" s="27"/>
      <c r="AG1294" s="27"/>
      <c r="AH1294" s="27"/>
    </row>
    <row r="1295" spans="1:34" s="99" customFormat="1" x14ac:dyDescent="0.2">
      <c r="A1295" s="135"/>
      <c r="B1295" s="135"/>
      <c r="C1295" s="135"/>
      <c r="D1295" s="190"/>
      <c r="E1295" s="91"/>
      <c r="H1295" s="25"/>
      <c r="I1295" s="25"/>
      <c r="J1295" s="25"/>
      <c r="K1295" s="25"/>
      <c r="L1295" s="25"/>
      <c r="M1295" s="25"/>
      <c r="N1295" s="25"/>
      <c r="O1295" s="71"/>
      <c r="P1295" s="208"/>
      <c r="R1295" s="25"/>
      <c r="S1295" s="27"/>
      <c r="T1295" s="27"/>
      <c r="U1295" s="27"/>
      <c r="V1295" s="27"/>
      <c r="W1295" s="27"/>
      <c r="X1295" s="27"/>
      <c r="Y1295" s="27"/>
      <c r="Z1295" s="27"/>
      <c r="AA1295" s="27"/>
      <c r="AB1295" s="27"/>
      <c r="AC1295" s="27"/>
      <c r="AD1295" s="27"/>
      <c r="AE1295" s="27"/>
      <c r="AF1295" s="27"/>
      <c r="AG1295" s="27"/>
      <c r="AH1295" s="27"/>
    </row>
    <row r="1296" spans="1:34" s="99" customFormat="1" x14ac:dyDescent="0.2">
      <c r="A1296" s="135"/>
      <c r="B1296" s="135"/>
      <c r="C1296" s="135"/>
      <c r="D1296" s="190"/>
      <c r="E1296" s="91"/>
      <c r="H1296" s="25"/>
      <c r="I1296" s="25"/>
      <c r="J1296" s="25"/>
      <c r="K1296" s="25"/>
      <c r="L1296" s="25"/>
      <c r="M1296" s="25"/>
      <c r="N1296" s="25"/>
      <c r="O1296" s="71"/>
      <c r="P1296" s="208"/>
      <c r="R1296" s="25"/>
      <c r="S1296" s="27"/>
      <c r="T1296" s="27"/>
      <c r="U1296" s="27"/>
      <c r="V1296" s="27"/>
      <c r="W1296" s="27"/>
      <c r="X1296" s="27"/>
      <c r="Y1296" s="27"/>
      <c r="Z1296" s="27"/>
      <c r="AA1296" s="27"/>
      <c r="AB1296" s="27"/>
      <c r="AC1296" s="27"/>
      <c r="AD1296" s="27"/>
      <c r="AE1296" s="27"/>
      <c r="AF1296" s="27"/>
      <c r="AG1296" s="27"/>
      <c r="AH1296" s="27"/>
    </row>
    <row r="1297" spans="1:34" s="99" customFormat="1" x14ac:dyDescent="0.2">
      <c r="A1297" s="135"/>
      <c r="B1297" s="135"/>
      <c r="C1297" s="135"/>
      <c r="D1297" s="190"/>
      <c r="E1297" s="91"/>
      <c r="H1297" s="25"/>
      <c r="I1297" s="25"/>
      <c r="J1297" s="25"/>
      <c r="K1297" s="25"/>
      <c r="L1297" s="25"/>
      <c r="M1297" s="25"/>
      <c r="N1297" s="25"/>
      <c r="O1297" s="71"/>
      <c r="P1297" s="208"/>
      <c r="R1297" s="25"/>
      <c r="S1297" s="27"/>
      <c r="T1297" s="27"/>
      <c r="U1297" s="27"/>
      <c r="V1297" s="27"/>
      <c r="W1297" s="27"/>
      <c r="X1297" s="27"/>
      <c r="Y1297" s="27"/>
      <c r="Z1297" s="27"/>
      <c r="AA1297" s="27"/>
      <c r="AB1297" s="27"/>
      <c r="AC1297" s="27"/>
      <c r="AD1297" s="27"/>
      <c r="AE1297" s="27"/>
      <c r="AF1297" s="27"/>
      <c r="AG1297" s="27"/>
      <c r="AH1297" s="27"/>
    </row>
    <row r="1298" spans="1:34" s="99" customFormat="1" x14ac:dyDescent="0.2">
      <c r="A1298" s="135"/>
      <c r="B1298" s="135"/>
      <c r="C1298" s="135"/>
      <c r="D1298" s="190"/>
      <c r="E1298" s="91"/>
      <c r="H1298" s="25"/>
      <c r="I1298" s="25"/>
      <c r="J1298" s="25"/>
      <c r="K1298" s="25"/>
      <c r="L1298" s="25"/>
      <c r="M1298" s="25"/>
      <c r="N1298" s="25"/>
      <c r="O1298" s="71"/>
      <c r="P1298" s="208"/>
      <c r="R1298" s="25"/>
      <c r="S1298" s="27"/>
      <c r="T1298" s="27"/>
      <c r="U1298" s="27"/>
      <c r="V1298" s="27"/>
      <c r="W1298" s="27"/>
      <c r="X1298" s="27"/>
      <c r="Y1298" s="27"/>
      <c r="Z1298" s="27"/>
      <c r="AA1298" s="27"/>
      <c r="AB1298" s="27"/>
      <c r="AC1298" s="27"/>
      <c r="AD1298" s="27"/>
      <c r="AE1298" s="27"/>
      <c r="AF1298" s="27"/>
      <c r="AG1298" s="27"/>
      <c r="AH1298" s="27"/>
    </row>
    <row r="1299" spans="1:34" s="99" customFormat="1" x14ac:dyDescent="0.2">
      <c r="A1299" s="135"/>
      <c r="B1299" s="135"/>
      <c r="C1299" s="135"/>
      <c r="D1299" s="190"/>
      <c r="E1299" s="91"/>
      <c r="H1299" s="25"/>
      <c r="I1299" s="25"/>
      <c r="J1299" s="25"/>
      <c r="K1299" s="25"/>
      <c r="L1299" s="25"/>
      <c r="M1299" s="25"/>
      <c r="N1299" s="25"/>
      <c r="O1299" s="71"/>
      <c r="P1299" s="208"/>
      <c r="R1299" s="25"/>
      <c r="S1299" s="27"/>
      <c r="T1299" s="27"/>
      <c r="U1299" s="27"/>
      <c r="V1299" s="27"/>
      <c r="W1299" s="27"/>
      <c r="X1299" s="27"/>
      <c r="Y1299" s="27"/>
      <c r="Z1299" s="27"/>
      <c r="AA1299" s="27"/>
      <c r="AB1299" s="27"/>
      <c r="AC1299" s="27"/>
      <c r="AD1299" s="27"/>
      <c r="AE1299" s="27"/>
      <c r="AF1299" s="27"/>
      <c r="AG1299" s="27"/>
      <c r="AH1299" s="27"/>
    </row>
    <row r="1300" spans="1:34" s="99" customFormat="1" x14ac:dyDescent="0.2">
      <c r="A1300" s="135"/>
      <c r="B1300" s="135"/>
      <c r="C1300" s="135"/>
      <c r="D1300" s="190"/>
      <c r="E1300" s="91"/>
      <c r="H1300" s="25"/>
      <c r="I1300" s="25"/>
      <c r="J1300" s="25"/>
      <c r="K1300" s="25"/>
      <c r="L1300" s="25"/>
      <c r="M1300" s="25"/>
      <c r="N1300" s="25"/>
      <c r="O1300" s="71"/>
      <c r="P1300" s="208"/>
      <c r="R1300" s="25"/>
      <c r="S1300" s="27"/>
      <c r="T1300" s="27"/>
      <c r="U1300" s="27"/>
      <c r="V1300" s="27"/>
      <c r="W1300" s="27"/>
      <c r="X1300" s="27"/>
      <c r="Y1300" s="27"/>
      <c r="Z1300" s="27"/>
      <c r="AA1300" s="27"/>
      <c r="AB1300" s="27"/>
      <c r="AC1300" s="27"/>
      <c r="AD1300" s="27"/>
      <c r="AE1300" s="27"/>
      <c r="AF1300" s="27"/>
      <c r="AG1300" s="27"/>
      <c r="AH1300" s="27"/>
    </row>
    <row r="1301" spans="1:34" s="99" customFormat="1" x14ac:dyDescent="0.2">
      <c r="A1301" s="135"/>
      <c r="B1301" s="135"/>
      <c r="C1301" s="135"/>
      <c r="D1301" s="190"/>
      <c r="E1301" s="91"/>
      <c r="H1301" s="25"/>
      <c r="I1301" s="25"/>
      <c r="J1301" s="25"/>
      <c r="K1301" s="25"/>
      <c r="L1301" s="25"/>
      <c r="M1301" s="25"/>
      <c r="N1301" s="25"/>
      <c r="O1301" s="71"/>
      <c r="P1301" s="208"/>
      <c r="R1301" s="25"/>
      <c r="S1301" s="27"/>
      <c r="T1301" s="27"/>
      <c r="U1301" s="27"/>
      <c r="V1301" s="27"/>
      <c r="W1301" s="27"/>
      <c r="X1301" s="27"/>
      <c r="Y1301" s="27"/>
      <c r="Z1301" s="27"/>
      <c r="AA1301" s="27"/>
      <c r="AB1301" s="27"/>
      <c r="AC1301" s="27"/>
      <c r="AD1301" s="27"/>
      <c r="AE1301" s="27"/>
      <c r="AF1301" s="27"/>
      <c r="AG1301" s="27"/>
      <c r="AH1301" s="27"/>
    </row>
    <row r="1302" spans="1:34" s="99" customFormat="1" x14ac:dyDescent="0.2">
      <c r="A1302" s="135"/>
      <c r="B1302" s="135"/>
      <c r="C1302" s="135"/>
      <c r="D1302" s="190"/>
      <c r="E1302" s="91"/>
      <c r="H1302" s="25"/>
      <c r="I1302" s="25"/>
      <c r="J1302" s="25"/>
      <c r="K1302" s="25"/>
      <c r="L1302" s="25"/>
      <c r="M1302" s="25"/>
      <c r="N1302" s="25"/>
      <c r="O1302" s="71"/>
      <c r="P1302" s="208"/>
      <c r="R1302" s="25"/>
      <c r="S1302" s="27"/>
      <c r="T1302" s="27"/>
      <c r="U1302" s="27"/>
      <c r="V1302" s="27"/>
      <c r="W1302" s="27"/>
      <c r="X1302" s="27"/>
      <c r="Y1302" s="27"/>
      <c r="Z1302" s="27"/>
      <c r="AA1302" s="27"/>
      <c r="AB1302" s="27"/>
      <c r="AC1302" s="27"/>
      <c r="AD1302" s="27"/>
      <c r="AE1302" s="27"/>
      <c r="AF1302" s="27"/>
      <c r="AG1302" s="27"/>
      <c r="AH1302" s="27"/>
    </row>
    <row r="1303" spans="1:34" s="99" customFormat="1" x14ac:dyDescent="0.2">
      <c r="A1303" s="135"/>
      <c r="B1303" s="135"/>
      <c r="C1303" s="135"/>
      <c r="D1303" s="190"/>
      <c r="E1303" s="91"/>
      <c r="H1303" s="25"/>
      <c r="I1303" s="25"/>
      <c r="J1303" s="25"/>
      <c r="K1303" s="25"/>
      <c r="L1303" s="25"/>
      <c r="M1303" s="25"/>
      <c r="N1303" s="25"/>
      <c r="O1303" s="71"/>
      <c r="P1303" s="208"/>
      <c r="R1303" s="25"/>
      <c r="S1303" s="27"/>
      <c r="T1303" s="27"/>
      <c r="U1303" s="27"/>
      <c r="V1303" s="27"/>
      <c r="W1303" s="27"/>
      <c r="X1303" s="27"/>
      <c r="Y1303" s="27"/>
      <c r="Z1303" s="27"/>
      <c r="AA1303" s="27"/>
      <c r="AB1303" s="27"/>
      <c r="AC1303" s="27"/>
      <c r="AD1303" s="27"/>
      <c r="AE1303" s="27"/>
      <c r="AF1303" s="27"/>
      <c r="AG1303" s="27"/>
      <c r="AH1303" s="27"/>
    </row>
    <row r="1304" spans="1:34" s="99" customFormat="1" x14ac:dyDescent="0.2">
      <c r="A1304" s="135"/>
      <c r="B1304" s="135"/>
      <c r="C1304" s="135"/>
      <c r="D1304" s="190"/>
      <c r="E1304" s="91"/>
      <c r="H1304" s="25"/>
      <c r="I1304" s="25"/>
      <c r="J1304" s="25"/>
      <c r="K1304" s="25"/>
      <c r="L1304" s="25"/>
      <c r="M1304" s="25"/>
      <c r="N1304" s="25"/>
      <c r="O1304" s="71"/>
      <c r="P1304" s="208"/>
      <c r="R1304" s="25"/>
      <c r="S1304" s="27"/>
      <c r="T1304" s="27"/>
      <c r="U1304" s="27"/>
      <c r="V1304" s="27"/>
      <c r="W1304" s="27"/>
      <c r="X1304" s="27"/>
      <c r="Y1304" s="27"/>
      <c r="Z1304" s="27"/>
      <c r="AA1304" s="27"/>
      <c r="AB1304" s="27"/>
      <c r="AC1304" s="27"/>
      <c r="AD1304" s="27"/>
      <c r="AE1304" s="27"/>
      <c r="AF1304" s="27"/>
      <c r="AG1304" s="27"/>
      <c r="AH1304" s="27"/>
    </row>
    <row r="1305" spans="1:34" s="99" customFormat="1" x14ac:dyDescent="0.2">
      <c r="A1305" s="135"/>
      <c r="B1305" s="135"/>
      <c r="C1305" s="135"/>
      <c r="D1305" s="190"/>
      <c r="E1305" s="91"/>
      <c r="H1305" s="25"/>
      <c r="I1305" s="25"/>
      <c r="J1305" s="25"/>
      <c r="K1305" s="25"/>
      <c r="L1305" s="25"/>
      <c r="M1305" s="25"/>
      <c r="N1305" s="25"/>
      <c r="O1305" s="71"/>
      <c r="P1305" s="208"/>
      <c r="R1305" s="25"/>
      <c r="S1305" s="27"/>
      <c r="T1305" s="27"/>
      <c r="U1305" s="27"/>
      <c r="V1305" s="27"/>
      <c r="W1305" s="27"/>
      <c r="X1305" s="27"/>
      <c r="Y1305" s="27"/>
      <c r="Z1305" s="27"/>
      <c r="AA1305" s="27"/>
      <c r="AB1305" s="27"/>
      <c r="AC1305" s="27"/>
      <c r="AD1305" s="27"/>
      <c r="AE1305" s="27"/>
      <c r="AF1305" s="27"/>
      <c r="AG1305" s="27"/>
      <c r="AH1305" s="27"/>
    </row>
    <row r="1306" spans="1:34" s="99" customFormat="1" x14ac:dyDescent="0.2">
      <c r="A1306" s="135"/>
      <c r="B1306" s="135"/>
      <c r="C1306" s="135"/>
      <c r="D1306" s="190"/>
      <c r="E1306" s="91"/>
      <c r="H1306" s="25"/>
      <c r="I1306" s="25"/>
      <c r="J1306" s="25"/>
      <c r="K1306" s="25"/>
      <c r="L1306" s="25"/>
      <c r="M1306" s="25"/>
      <c r="N1306" s="25"/>
      <c r="O1306" s="71"/>
      <c r="P1306" s="208"/>
      <c r="R1306" s="25"/>
      <c r="S1306" s="27"/>
      <c r="T1306" s="27"/>
      <c r="U1306" s="27"/>
      <c r="V1306" s="27"/>
      <c r="W1306" s="27"/>
      <c r="X1306" s="27"/>
      <c r="Y1306" s="27"/>
      <c r="Z1306" s="27"/>
      <c r="AA1306" s="27"/>
      <c r="AB1306" s="27"/>
      <c r="AC1306" s="27"/>
      <c r="AD1306" s="27"/>
      <c r="AE1306" s="27"/>
      <c r="AF1306" s="27"/>
      <c r="AG1306" s="27"/>
      <c r="AH1306" s="27"/>
    </row>
    <row r="1307" spans="1:34" s="99" customFormat="1" x14ac:dyDescent="0.2">
      <c r="A1307" s="135"/>
      <c r="B1307" s="135"/>
      <c r="C1307" s="135"/>
      <c r="D1307" s="190"/>
      <c r="E1307" s="91"/>
      <c r="H1307" s="25"/>
      <c r="I1307" s="25"/>
      <c r="J1307" s="25"/>
      <c r="K1307" s="25"/>
      <c r="L1307" s="25"/>
      <c r="M1307" s="25"/>
      <c r="N1307" s="25"/>
      <c r="O1307" s="71"/>
      <c r="P1307" s="208"/>
      <c r="R1307" s="25"/>
      <c r="S1307" s="27"/>
      <c r="T1307" s="27"/>
      <c r="U1307" s="27"/>
      <c r="V1307" s="27"/>
      <c r="W1307" s="27"/>
      <c r="X1307" s="27"/>
      <c r="Y1307" s="27"/>
      <c r="Z1307" s="27"/>
      <c r="AA1307" s="27"/>
      <c r="AB1307" s="27"/>
      <c r="AC1307" s="27"/>
      <c r="AD1307" s="27"/>
      <c r="AE1307" s="27"/>
      <c r="AF1307" s="27"/>
      <c r="AG1307" s="27"/>
      <c r="AH1307" s="27"/>
    </row>
    <row r="1308" spans="1:34" s="99" customFormat="1" x14ac:dyDescent="0.2">
      <c r="A1308" s="135"/>
      <c r="B1308" s="135"/>
      <c r="C1308" s="135"/>
      <c r="D1308" s="190"/>
      <c r="E1308" s="91"/>
      <c r="H1308" s="25"/>
      <c r="I1308" s="25"/>
      <c r="J1308" s="25"/>
      <c r="K1308" s="25"/>
      <c r="L1308" s="25"/>
      <c r="M1308" s="25"/>
      <c r="N1308" s="25"/>
      <c r="O1308" s="71"/>
      <c r="P1308" s="208"/>
      <c r="R1308" s="25"/>
      <c r="S1308" s="27"/>
      <c r="T1308" s="27"/>
      <c r="U1308" s="27"/>
      <c r="V1308" s="27"/>
      <c r="W1308" s="27"/>
      <c r="X1308" s="27"/>
      <c r="Y1308" s="27"/>
      <c r="Z1308" s="27"/>
      <c r="AA1308" s="27"/>
      <c r="AB1308" s="27"/>
      <c r="AC1308" s="27"/>
      <c r="AD1308" s="27"/>
      <c r="AE1308" s="27"/>
      <c r="AF1308" s="27"/>
      <c r="AG1308" s="27"/>
      <c r="AH1308" s="27"/>
    </row>
    <row r="1309" spans="1:34" s="99" customFormat="1" x14ac:dyDescent="0.2">
      <c r="A1309" s="135"/>
      <c r="B1309" s="135"/>
      <c r="C1309" s="135"/>
      <c r="D1309" s="190"/>
      <c r="E1309" s="91"/>
      <c r="H1309" s="25"/>
      <c r="I1309" s="25"/>
      <c r="J1309" s="25"/>
      <c r="K1309" s="25"/>
      <c r="L1309" s="25"/>
      <c r="M1309" s="25"/>
      <c r="N1309" s="25"/>
      <c r="O1309" s="71"/>
      <c r="P1309" s="208"/>
      <c r="R1309" s="25"/>
      <c r="S1309" s="27"/>
      <c r="T1309" s="27"/>
      <c r="U1309" s="27"/>
      <c r="V1309" s="27"/>
      <c r="W1309" s="27"/>
      <c r="X1309" s="27"/>
      <c r="Y1309" s="27"/>
      <c r="Z1309" s="27"/>
      <c r="AA1309" s="27"/>
      <c r="AB1309" s="27"/>
      <c r="AC1309" s="27"/>
      <c r="AD1309" s="27"/>
      <c r="AE1309" s="27"/>
      <c r="AF1309" s="27"/>
      <c r="AG1309" s="27"/>
      <c r="AH1309" s="27"/>
    </row>
    <row r="1310" spans="1:34" s="99" customFormat="1" x14ac:dyDescent="0.2">
      <c r="A1310" s="135"/>
      <c r="B1310" s="135"/>
      <c r="C1310" s="135"/>
      <c r="D1310" s="190"/>
      <c r="E1310" s="91"/>
      <c r="H1310" s="25"/>
      <c r="I1310" s="25"/>
      <c r="J1310" s="25"/>
      <c r="K1310" s="25"/>
      <c r="L1310" s="25"/>
      <c r="M1310" s="25"/>
      <c r="N1310" s="25"/>
      <c r="O1310" s="71"/>
      <c r="P1310" s="208"/>
      <c r="R1310" s="25"/>
      <c r="S1310" s="27"/>
      <c r="T1310" s="27"/>
      <c r="U1310" s="27"/>
      <c r="V1310" s="27"/>
      <c r="W1310" s="27"/>
      <c r="X1310" s="27"/>
      <c r="Y1310" s="27"/>
      <c r="Z1310" s="27"/>
      <c r="AA1310" s="27"/>
      <c r="AB1310" s="27"/>
      <c r="AC1310" s="27"/>
      <c r="AD1310" s="27"/>
      <c r="AE1310" s="27"/>
      <c r="AF1310" s="27"/>
      <c r="AG1310" s="27"/>
      <c r="AH1310" s="27"/>
    </row>
    <row r="1311" spans="1:34" s="99" customFormat="1" x14ac:dyDescent="0.2">
      <c r="A1311" s="135"/>
      <c r="B1311" s="135"/>
      <c r="C1311" s="135"/>
      <c r="D1311" s="190"/>
      <c r="E1311" s="91"/>
      <c r="H1311" s="25"/>
      <c r="I1311" s="25"/>
      <c r="J1311" s="25"/>
      <c r="K1311" s="25"/>
      <c r="L1311" s="25"/>
      <c r="M1311" s="25"/>
      <c r="N1311" s="25"/>
      <c r="O1311" s="71"/>
      <c r="P1311" s="208"/>
      <c r="R1311" s="25"/>
      <c r="S1311" s="27"/>
      <c r="T1311" s="27"/>
      <c r="U1311" s="27"/>
      <c r="V1311" s="27"/>
      <c r="W1311" s="27"/>
      <c r="X1311" s="27"/>
      <c r="Y1311" s="27"/>
      <c r="Z1311" s="27"/>
      <c r="AA1311" s="27"/>
      <c r="AB1311" s="27"/>
      <c r="AC1311" s="27"/>
      <c r="AD1311" s="27"/>
      <c r="AE1311" s="27"/>
      <c r="AF1311" s="27"/>
      <c r="AG1311" s="27"/>
      <c r="AH1311" s="27"/>
    </row>
    <row r="1312" spans="1:34" s="99" customFormat="1" x14ac:dyDescent="0.2">
      <c r="A1312" s="135"/>
      <c r="B1312" s="135"/>
      <c r="C1312" s="135"/>
      <c r="D1312" s="190"/>
      <c r="E1312" s="91"/>
      <c r="H1312" s="25"/>
      <c r="I1312" s="25"/>
      <c r="J1312" s="25"/>
      <c r="K1312" s="25"/>
      <c r="L1312" s="25"/>
      <c r="M1312" s="25"/>
      <c r="N1312" s="25"/>
      <c r="O1312" s="71"/>
      <c r="P1312" s="208"/>
      <c r="R1312" s="25"/>
      <c r="S1312" s="27"/>
      <c r="T1312" s="27"/>
      <c r="U1312" s="27"/>
      <c r="V1312" s="27"/>
      <c r="W1312" s="27"/>
      <c r="X1312" s="27"/>
      <c r="Y1312" s="27"/>
      <c r="Z1312" s="27"/>
      <c r="AA1312" s="27"/>
      <c r="AB1312" s="27"/>
      <c r="AC1312" s="27"/>
      <c r="AD1312" s="27"/>
      <c r="AE1312" s="27"/>
      <c r="AF1312" s="27"/>
      <c r="AG1312" s="27"/>
      <c r="AH1312" s="27"/>
    </row>
    <row r="1313" spans="1:34" s="99" customFormat="1" x14ac:dyDescent="0.2">
      <c r="A1313" s="135"/>
      <c r="B1313" s="135"/>
      <c r="C1313" s="135"/>
      <c r="D1313" s="190"/>
      <c r="E1313" s="91"/>
      <c r="H1313" s="25"/>
      <c r="I1313" s="25"/>
      <c r="J1313" s="25"/>
      <c r="K1313" s="25"/>
      <c r="L1313" s="25"/>
      <c r="M1313" s="25"/>
      <c r="N1313" s="25"/>
      <c r="O1313" s="71"/>
      <c r="P1313" s="208"/>
      <c r="R1313" s="25"/>
      <c r="S1313" s="27"/>
      <c r="T1313" s="27"/>
      <c r="U1313" s="27"/>
      <c r="V1313" s="27"/>
      <c r="W1313" s="27"/>
      <c r="X1313" s="27"/>
      <c r="Y1313" s="27"/>
      <c r="Z1313" s="27"/>
      <c r="AA1313" s="27"/>
      <c r="AB1313" s="27"/>
      <c r="AC1313" s="27"/>
      <c r="AD1313" s="27"/>
      <c r="AE1313" s="27"/>
      <c r="AF1313" s="27"/>
      <c r="AG1313" s="27"/>
      <c r="AH1313" s="27"/>
    </row>
    <row r="1314" spans="1:34" s="99" customFormat="1" x14ac:dyDescent="0.2">
      <c r="A1314" s="135"/>
      <c r="B1314" s="135"/>
      <c r="C1314" s="135"/>
      <c r="D1314" s="190"/>
      <c r="E1314" s="91"/>
      <c r="H1314" s="25"/>
      <c r="I1314" s="25"/>
      <c r="J1314" s="25"/>
      <c r="K1314" s="25"/>
      <c r="L1314" s="25"/>
      <c r="M1314" s="25"/>
      <c r="N1314" s="25"/>
      <c r="O1314" s="71"/>
      <c r="P1314" s="208"/>
      <c r="R1314" s="25"/>
      <c r="S1314" s="27"/>
      <c r="T1314" s="27"/>
      <c r="U1314" s="27"/>
      <c r="V1314" s="27"/>
      <c r="W1314" s="27"/>
      <c r="X1314" s="27"/>
      <c r="Y1314" s="27"/>
      <c r="Z1314" s="27"/>
      <c r="AA1314" s="27"/>
      <c r="AB1314" s="27"/>
      <c r="AC1314" s="27"/>
      <c r="AD1314" s="27"/>
      <c r="AE1314" s="27"/>
      <c r="AF1314" s="27"/>
      <c r="AG1314" s="27"/>
      <c r="AH1314" s="27"/>
    </row>
    <row r="1315" spans="1:34" s="99" customFormat="1" x14ac:dyDescent="0.2">
      <c r="A1315" s="135"/>
      <c r="B1315" s="135"/>
      <c r="C1315" s="135"/>
      <c r="D1315" s="190"/>
      <c r="E1315" s="91"/>
      <c r="H1315" s="25"/>
      <c r="I1315" s="25"/>
      <c r="J1315" s="25"/>
      <c r="K1315" s="25"/>
      <c r="L1315" s="25"/>
      <c r="M1315" s="25"/>
      <c r="N1315" s="25"/>
      <c r="O1315" s="71"/>
      <c r="P1315" s="208"/>
      <c r="R1315" s="25"/>
      <c r="S1315" s="27"/>
      <c r="T1315" s="27"/>
      <c r="U1315" s="27"/>
      <c r="V1315" s="27"/>
      <c r="W1315" s="27"/>
      <c r="X1315" s="27"/>
      <c r="Y1315" s="27"/>
      <c r="Z1315" s="27"/>
      <c r="AA1315" s="27"/>
      <c r="AB1315" s="27"/>
      <c r="AC1315" s="27"/>
      <c r="AD1315" s="27"/>
      <c r="AE1315" s="27"/>
      <c r="AF1315" s="27"/>
      <c r="AG1315" s="27"/>
      <c r="AH1315" s="27"/>
    </row>
    <row r="1316" spans="1:34" s="99" customFormat="1" x14ac:dyDescent="0.2">
      <c r="A1316" s="135"/>
      <c r="B1316" s="135"/>
      <c r="C1316" s="135"/>
      <c r="D1316" s="190"/>
      <c r="E1316" s="91"/>
      <c r="H1316" s="25"/>
      <c r="I1316" s="25"/>
      <c r="J1316" s="25"/>
      <c r="K1316" s="25"/>
      <c r="L1316" s="25"/>
      <c r="M1316" s="25"/>
      <c r="N1316" s="25"/>
      <c r="O1316" s="71"/>
      <c r="P1316" s="208"/>
      <c r="R1316" s="25"/>
      <c r="S1316" s="27"/>
      <c r="T1316" s="27"/>
      <c r="U1316" s="27"/>
      <c r="V1316" s="27"/>
      <c r="W1316" s="27"/>
      <c r="X1316" s="27"/>
      <c r="Y1316" s="27"/>
      <c r="Z1316" s="27"/>
      <c r="AA1316" s="27"/>
      <c r="AB1316" s="27"/>
      <c r="AC1316" s="27"/>
      <c r="AD1316" s="27"/>
      <c r="AE1316" s="27"/>
      <c r="AF1316" s="27"/>
      <c r="AG1316" s="27"/>
      <c r="AH1316" s="27"/>
    </row>
    <row r="1317" spans="1:34" s="99" customFormat="1" x14ac:dyDescent="0.2">
      <c r="A1317" s="135"/>
      <c r="B1317" s="135"/>
      <c r="C1317" s="135"/>
      <c r="D1317" s="190"/>
      <c r="E1317" s="91"/>
      <c r="H1317" s="25"/>
      <c r="I1317" s="25"/>
      <c r="J1317" s="25"/>
      <c r="K1317" s="25"/>
      <c r="L1317" s="25"/>
      <c r="M1317" s="25"/>
      <c r="N1317" s="25"/>
      <c r="O1317" s="71"/>
      <c r="P1317" s="208"/>
      <c r="R1317" s="25"/>
      <c r="S1317" s="27"/>
      <c r="T1317" s="27"/>
      <c r="U1317" s="27"/>
      <c r="V1317" s="27"/>
      <c r="W1317" s="27"/>
      <c r="X1317" s="27"/>
      <c r="Y1317" s="27"/>
      <c r="Z1317" s="27"/>
      <c r="AA1317" s="27"/>
      <c r="AB1317" s="27"/>
      <c r="AC1317" s="27"/>
      <c r="AD1317" s="27"/>
      <c r="AE1317" s="27"/>
      <c r="AF1317" s="27"/>
      <c r="AG1317" s="27"/>
      <c r="AH1317" s="27"/>
    </row>
    <row r="1318" spans="1:34" s="99" customFormat="1" x14ac:dyDescent="0.2">
      <c r="A1318" s="135"/>
      <c r="B1318" s="135"/>
      <c r="C1318" s="135"/>
      <c r="D1318" s="190"/>
      <c r="E1318" s="91"/>
      <c r="H1318" s="25"/>
      <c r="I1318" s="25"/>
      <c r="J1318" s="25"/>
      <c r="K1318" s="25"/>
      <c r="L1318" s="25"/>
      <c r="M1318" s="25"/>
      <c r="N1318" s="25"/>
      <c r="O1318" s="71"/>
      <c r="P1318" s="208"/>
      <c r="R1318" s="25"/>
      <c r="S1318" s="27"/>
      <c r="T1318" s="27"/>
      <c r="U1318" s="27"/>
      <c r="V1318" s="27"/>
      <c r="W1318" s="27"/>
      <c r="X1318" s="27"/>
      <c r="Y1318" s="27"/>
      <c r="Z1318" s="27"/>
      <c r="AA1318" s="27"/>
      <c r="AB1318" s="27"/>
      <c r="AC1318" s="27"/>
      <c r="AD1318" s="27"/>
      <c r="AE1318" s="27"/>
      <c r="AF1318" s="27"/>
      <c r="AG1318" s="27"/>
      <c r="AH1318" s="27"/>
    </row>
    <row r="1319" spans="1:34" s="99" customFormat="1" x14ac:dyDescent="0.2">
      <c r="A1319" s="135"/>
      <c r="B1319" s="135"/>
      <c r="C1319" s="135"/>
      <c r="D1319" s="190"/>
      <c r="E1319" s="91"/>
      <c r="H1319" s="25"/>
      <c r="I1319" s="25"/>
      <c r="J1319" s="25"/>
      <c r="K1319" s="25"/>
      <c r="L1319" s="25"/>
      <c r="M1319" s="25"/>
      <c r="N1319" s="25"/>
      <c r="O1319" s="71"/>
      <c r="P1319" s="208"/>
      <c r="R1319" s="25"/>
      <c r="S1319" s="27"/>
      <c r="T1319" s="27"/>
      <c r="U1319" s="27"/>
      <c r="V1319" s="27"/>
      <c r="W1319" s="27"/>
      <c r="X1319" s="27"/>
      <c r="Y1319" s="27"/>
      <c r="Z1319" s="27"/>
      <c r="AA1319" s="27"/>
      <c r="AB1319" s="27"/>
      <c r="AC1319" s="27"/>
      <c r="AD1319" s="27"/>
      <c r="AE1319" s="27"/>
      <c r="AF1319" s="27"/>
      <c r="AG1319" s="27"/>
      <c r="AH1319" s="27"/>
    </row>
    <row r="1320" spans="1:34" s="99" customFormat="1" x14ac:dyDescent="0.2">
      <c r="A1320" s="135"/>
      <c r="B1320" s="135"/>
      <c r="C1320" s="135"/>
      <c r="D1320" s="190"/>
      <c r="E1320" s="91"/>
      <c r="H1320" s="25"/>
      <c r="I1320" s="25"/>
      <c r="J1320" s="25"/>
      <c r="K1320" s="25"/>
      <c r="L1320" s="25"/>
      <c r="M1320" s="25"/>
      <c r="N1320" s="25"/>
      <c r="O1320" s="71"/>
      <c r="P1320" s="208"/>
      <c r="R1320" s="25"/>
      <c r="S1320" s="27"/>
      <c r="T1320" s="27"/>
      <c r="U1320" s="27"/>
      <c r="V1320" s="27"/>
      <c r="W1320" s="27"/>
      <c r="X1320" s="27"/>
      <c r="Y1320" s="27"/>
      <c r="Z1320" s="27"/>
      <c r="AA1320" s="27"/>
      <c r="AB1320" s="27"/>
      <c r="AC1320" s="27"/>
      <c r="AD1320" s="27"/>
      <c r="AE1320" s="27"/>
      <c r="AF1320" s="27"/>
      <c r="AG1320" s="27"/>
      <c r="AH1320" s="27"/>
    </row>
    <row r="1321" spans="1:34" s="99" customFormat="1" x14ac:dyDescent="0.2">
      <c r="A1321" s="135"/>
      <c r="B1321" s="135"/>
      <c r="C1321" s="135"/>
      <c r="D1321" s="190"/>
      <c r="E1321" s="91"/>
      <c r="H1321" s="25"/>
      <c r="I1321" s="25"/>
      <c r="J1321" s="25"/>
      <c r="K1321" s="25"/>
      <c r="L1321" s="25"/>
      <c r="M1321" s="25"/>
      <c r="N1321" s="25"/>
      <c r="O1321" s="71"/>
      <c r="P1321" s="208"/>
      <c r="R1321" s="25"/>
      <c r="S1321" s="27"/>
      <c r="T1321" s="27"/>
      <c r="U1321" s="27"/>
      <c r="V1321" s="27"/>
      <c r="W1321" s="27"/>
      <c r="X1321" s="27"/>
      <c r="Y1321" s="27"/>
      <c r="Z1321" s="27"/>
      <c r="AA1321" s="27"/>
      <c r="AB1321" s="27"/>
      <c r="AC1321" s="27"/>
      <c r="AD1321" s="27"/>
      <c r="AE1321" s="27"/>
      <c r="AF1321" s="27"/>
      <c r="AG1321" s="27"/>
      <c r="AH1321" s="27"/>
    </row>
    <row r="1322" spans="1:34" s="99" customFormat="1" x14ac:dyDescent="0.2">
      <c r="A1322" s="135"/>
      <c r="B1322" s="135"/>
      <c r="C1322" s="135"/>
      <c r="D1322" s="190"/>
      <c r="E1322" s="91"/>
      <c r="H1322" s="25"/>
      <c r="I1322" s="25"/>
      <c r="J1322" s="25"/>
      <c r="K1322" s="25"/>
      <c r="L1322" s="25"/>
      <c r="M1322" s="25"/>
      <c r="N1322" s="25"/>
      <c r="O1322" s="71"/>
      <c r="P1322" s="208"/>
      <c r="R1322" s="25"/>
      <c r="S1322" s="27"/>
      <c r="T1322" s="27"/>
      <c r="U1322" s="27"/>
      <c r="V1322" s="27"/>
      <c r="W1322" s="27"/>
      <c r="X1322" s="27"/>
      <c r="Y1322" s="27"/>
      <c r="Z1322" s="27"/>
      <c r="AA1322" s="27"/>
      <c r="AB1322" s="27"/>
      <c r="AC1322" s="27"/>
      <c r="AD1322" s="27"/>
      <c r="AE1322" s="27"/>
      <c r="AF1322" s="27"/>
      <c r="AG1322" s="27"/>
      <c r="AH1322" s="27"/>
    </row>
    <row r="1323" spans="1:34" s="99" customFormat="1" x14ac:dyDescent="0.2">
      <c r="A1323" s="135"/>
      <c r="B1323" s="135"/>
      <c r="C1323" s="135"/>
      <c r="D1323" s="190"/>
      <c r="E1323" s="91"/>
      <c r="H1323" s="25"/>
      <c r="I1323" s="25"/>
      <c r="J1323" s="25"/>
      <c r="K1323" s="25"/>
      <c r="L1323" s="25"/>
      <c r="M1323" s="25"/>
      <c r="N1323" s="25"/>
      <c r="O1323" s="71"/>
      <c r="P1323" s="208"/>
      <c r="R1323" s="25"/>
      <c r="S1323" s="27"/>
      <c r="T1323" s="27"/>
      <c r="U1323" s="27"/>
      <c r="V1323" s="27"/>
      <c r="W1323" s="27"/>
      <c r="X1323" s="27"/>
      <c r="Y1323" s="27"/>
      <c r="Z1323" s="27"/>
      <c r="AA1323" s="27"/>
      <c r="AB1323" s="27"/>
      <c r="AC1323" s="27"/>
      <c r="AD1323" s="27"/>
      <c r="AE1323" s="27"/>
      <c r="AF1323" s="27"/>
      <c r="AG1323" s="27"/>
      <c r="AH1323" s="27"/>
    </row>
    <row r="1324" spans="1:34" s="99" customFormat="1" x14ac:dyDescent="0.2">
      <c r="A1324" s="135"/>
      <c r="B1324" s="135"/>
      <c r="C1324" s="135"/>
      <c r="D1324" s="190"/>
      <c r="E1324" s="91"/>
      <c r="H1324" s="25"/>
      <c r="I1324" s="25"/>
      <c r="J1324" s="25"/>
      <c r="K1324" s="25"/>
      <c r="L1324" s="25"/>
      <c r="M1324" s="25"/>
      <c r="N1324" s="25"/>
      <c r="O1324" s="71"/>
      <c r="P1324" s="208"/>
      <c r="R1324" s="25"/>
      <c r="S1324" s="27"/>
      <c r="T1324" s="27"/>
      <c r="U1324" s="27"/>
      <c r="V1324" s="27"/>
      <c r="W1324" s="27"/>
      <c r="X1324" s="27"/>
      <c r="Y1324" s="27"/>
      <c r="Z1324" s="27"/>
      <c r="AA1324" s="27"/>
      <c r="AB1324" s="27"/>
      <c r="AC1324" s="27"/>
      <c r="AD1324" s="27"/>
      <c r="AE1324" s="27"/>
      <c r="AF1324" s="27"/>
      <c r="AG1324" s="27"/>
      <c r="AH1324" s="27"/>
    </row>
    <row r="1325" spans="1:34" s="99" customFormat="1" x14ac:dyDescent="0.2">
      <c r="A1325" s="135"/>
      <c r="B1325" s="135"/>
      <c r="C1325" s="135"/>
      <c r="D1325" s="190"/>
      <c r="E1325" s="91"/>
      <c r="H1325" s="25"/>
      <c r="I1325" s="25"/>
      <c r="J1325" s="25"/>
      <c r="K1325" s="25"/>
      <c r="L1325" s="25"/>
      <c r="M1325" s="25"/>
      <c r="N1325" s="25"/>
      <c r="O1325" s="71"/>
      <c r="P1325" s="208"/>
      <c r="R1325" s="25"/>
      <c r="S1325" s="27"/>
      <c r="T1325" s="27"/>
      <c r="U1325" s="27"/>
      <c r="V1325" s="27"/>
      <c r="W1325" s="27"/>
      <c r="X1325" s="27"/>
      <c r="Y1325" s="27"/>
      <c r="Z1325" s="27"/>
      <c r="AA1325" s="27"/>
      <c r="AB1325" s="27"/>
      <c r="AC1325" s="27"/>
      <c r="AD1325" s="27"/>
      <c r="AE1325" s="27"/>
      <c r="AF1325" s="27"/>
      <c r="AG1325" s="27"/>
      <c r="AH1325" s="27"/>
    </row>
    <row r="1326" spans="1:34" s="99" customFormat="1" x14ac:dyDescent="0.2">
      <c r="A1326" s="135"/>
      <c r="B1326" s="135"/>
      <c r="C1326" s="135"/>
      <c r="D1326" s="190"/>
      <c r="E1326" s="91"/>
      <c r="H1326" s="25"/>
      <c r="I1326" s="25"/>
      <c r="J1326" s="25"/>
      <c r="K1326" s="25"/>
      <c r="L1326" s="25"/>
      <c r="M1326" s="25"/>
      <c r="N1326" s="25"/>
      <c r="O1326" s="71"/>
      <c r="P1326" s="208"/>
      <c r="R1326" s="25"/>
      <c r="S1326" s="27"/>
      <c r="T1326" s="27"/>
      <c r="U1326" s="27"/>
      <c r="V1326" s="27"/>
      <c r="W1326" s="27"/>
      <c r="X1326" s="27"/>
      <c r="Y1326" s="27"/>
      <c r="Z1326" s="27"/>
      <c r="AA1326" s="27"/>
      <c r="AB1326" s="27"/>
      <c r="AC1326" s="27"/>
      <c r="AD1326" s="27"/>
      <c r="AE1326" s="27"/>
      <c r="AF1326" s="27"/>
      <c r="AG1326" s="27"/>
      <c r="AH1326" s="27"/>
    </row>
    <row r="1327" spans="1:34" s="99" customFormat="1" x14ac:dyDescent="0.2">
      <c r="A1327" s="135"/>
      <c r="B1327" s="135"/>
      <c r="C1327" s="135"/>
      <c r="D1327" s="190"/>
      <c r="E1327" s="91"/>
      <c r="H1327" s="25"/>
      <c r="I1327" s="25"/>
      <c r="J1327" s="25"/>
      <c r="K1327" s="25"/>
      <c r="L1327" s="25"/>
      <c r="M1327" s="25"/>
      <c r="N1327" s="25"/>
      <c r="O1327" s="71"/>
      <c r="P1327" s="208"/>
      <c r="R1327" s="25"/>
      <c r="S1327" s="27"/>
      <c r="T1327" s="27"/>
      <c r="U1327" s="27"/>
      <c r="V1327" s="27"/>
      <c r="W1327" s="27"/>
      <c r="X1327" s="27"/>
      <c r="Y1327" s="27"/>
      <c r="Z1327" s="27"/>
      <c r="AA1327" s="27"/>
      <c r="AB1327" s="27"/>
      <c r="AC1327" s="27"/>
      <c r="AD1327" s="27"/>
      <c r="AE1327" s="27"/>
      <c r="AF1327" s="27"/>
      <c r="AG1327" s="27"/>
      <c r="AH1327" s="27"/>
    </row>
  </sheetData>
  <sheetProtection formatCells="0" formatColumns="0" formatRows="0" insertColumns="0" insertRows="0" insertHyperlinks="0" deleteColumns="0" deleteRows="0" selectLockedCells="1" sort="0"/>
  <protectedRanges>
    <protectedRange sqref="S3:S6" name="PLAN DE MEJORAMIENTO"/>
  </protectedRanges>
  <autoFilter ref="A11:AH43" xr:uid="{00000000-0009-0000-0000-000000000000}"/>
  <dataConsolidate/>
  <mergeCells count="44">
    <mergeCell ref="A39:D39"/>
    <mergeCell ref="E39:G39"/>
    <mergeCell ref="G71:G72"/>
    <mergeCell ref="B3:J3"/>
    <mergeCell ref="B4:J4"/>
    <mergeCell ref="B36:I36"/>
    <mergeCell ref="B37:I37"/>
    <mergeCell ref="B38:I38"/>
    <mergeCell ref="A1:A4"/>
    <mergeCell ref="B1:J1"/>
    <mergeCell ref="B2:J2"/>
    <mergeCell ref="G74:G75"/>
    <mergeCell ref="G87:G88"/>
    <mergeCell ref="A40:D40"/>
    <mergeCell ref="E40:G40"/>
    <mergeCell ref="A41:D41"/>
    <mergeCell ref="E41:G41"/>
    <mergeCell ref="A45:D45"/>
    <mergeCell ref="G53:G54"/>
    <mergeCell ref="G55:G56"/>
    <mergeCell ref="G62:G64"/>
    <mergeCell ref="U33:U34"/>
    <mergeCell ref="A6:G6"/>
    <mergeCell ref="Q6:S6"/>
    <mergeCell ref="T6:U6"/>
    <mergeCell ref="A7:G8"/>
    <mergeCell ref="A9:E9"/>
    <mergeCell ref="F9:G9"/>
    <mergeCell ref="R9:S9"/>
    <mergeCell ref="U19:U21"/>
    <mergeCell ref="U22:U24"/>
    <mergeCell ref="U29:U30"/>
    <mergeCell ref="Q5:S5"/>
    <mergeCell ref="N3:O3"/>
    <mergeCell ref="Q3:R3"/>
    <mergeCell ref="Q4:R4"/>
    <mergeCell ref="K3:L3"/>
    <mergeCell ref="K4:L4"/>
    <mergeCell ref="N1:O1"/>
    <mergeCell ref="Q1:U1"/>
    <mergeCell ref="N2:O2"/>
    <mergeCell ref="Q2:R2"/>
    <mergeCell ref="K1:L1"/>
    <mergeCell ref="K2:L2"/>
  </mergeCells>
  <phoneticPr fontId="20" type="noConversion"/>
  <conditionalFormatting sqref="K128:K129">
    <cfRule type="duplicateValues" dxfId="28" priority="130" stopIfTrue="1"/>
  </conditionalFormatting>
  <conditionalFormatting sqref="K130:K131">
    <cfRule type="duplicateValues" dxfId="27" priority="129" stopIfTrue="1"/>
  </conditionalFormatting>
  <conditionalFormatting sqref="K132">
    <cfRule type="duplicateValues" dxfId="26" priority="128" stopIfTrue="1"/>
  </conditionalFormatting>
  <conditionalFormatting sqref="L128:L129">
    <cfRule type="duplicateValues" dxfId="25" priority="131" stopIfTrue="1"/>
  </conditionalFormatting>
  <conditionalFormatting sqref="L130:L131">
    <cfRule type="duplicateValues" dxfId="24" priority="127" stopIfTrue="1"/>
  </conditionalFormatting>
  <conditionalFormatting sqref="L132">
    <cfRule type="duplicateValues" dxfId="23" priority="126" stopIfTrue="1"/>
  </conditionalFormatting>
  <conditionalFormatting sqref="M51">
    <cfRule type="duplicateValues" dxfId="22" priority="137" stopIfTrue="1"/>
  </conditionalFormatting>
  <conditionalFormatting sqref="M52">
    <cfRule type="duplicateValues" dxfId="21" priority="134" stopIfTrue="1"/>
    <cfRule type="duplicateValues" dxfId="20" priority="136" stopIfTrue="1"/>
  </conditionalFormatting>
  <conditionalFormatting sqref="M53">
    <cfRule type="duplicateValues" dxfId="19" priority="133" stopIfTrue="1"/>
  </conditionalFormatting>
  <conditionalFormatting sqref="M58">
    <cfRule type="duplicateValues" dxfId="18" priority="139" stopIfTrue="1"/>
  </conditionalFormatting>
  <conditionalFormatting sqref="M58:M59">
    <cfRule type="duplicateValues" dxfId="17" priority="138" stopIfTrue="1"/>
  </conditionalFormatting>
  <conditionalFormatting sqref="M70:M72">
    <cfRule type="duplicateValues" dxfId="16" priority="135" stopIfTrue="1"/>
  </conditionalFormatting>
  <conditionalFormatting sqref="M71:M73">
    <cfRule type="duplicateValues" dxfId="15" priority="132" stopIfTrue="1"/>
  </conditionalFormatting>
  <conditionalFormatting sqref="N6:O6">
    <cfRule type="containsText" dxfId="14" priority="114" operator="containsText" text="Cumple">
      <formula>NOT(ISERROR(SEARCH("Cumple",N6)))</formula>
    </cfRule>
  </conditionalFormatting>
  <conditionalFormatting sqref="N7:O7">
    <cfRule type="containsText" dxfId="13" priority="115" operator="containsText" text="Cumple parcialmente">
      <formula>NOT(ISERROR(SEARCH("Cumple parcialmente",N7)))</formula>
    </cfRule>
  </conditionalFormatting>
  <conditionalFormatting sqref="N8:O8">
    <cfRule type="containsText" dxfId="12" priority="116" operator="containsText" text="No cumple">
      <formula>NOT(ISERROR(SEARCH("No cumple",N8)))</formula>
    </cfRule>
  </conditionalFormatting>
  <conditionalFormatting sqref="P2:P3">
    <cfRule type="containsText" dxfId="11" priority="117" operator="containsText" text="No">
      <formula>NOT(ISERROR(SEARCH("No",P2)))</formula>
    </cfRule>
    <cfRule type="containsText" dxfId="10" priority="118" operator="containsText" text="Cumple">
      <formula>NOT(ISERROR(SEARCH("Cumple",P2)))</formula>
    </cfRule>
    <cfRule type="containsText" dxfId="9" priority="119" operator="containsText" text="No cumple">
      <formula>NOT(ISERROR(SEARCH("No cumple",P2)))</formula>
    </cfRule>
  </conditionalFormatting>
  <conditionalFormatting sqref="R12:S38">
    <cfRule type="containsText" dxfId="8" priority="85" operator="containsText" text="0">
      <formula>NOT(ISERROR(SEARCH("0",R12)))</formula>
    </cfRule>
    <cfRule type="containsText" dxfId="7" priority="86" operator="containsText" text="1">
      <formula>NOT(ISERROR(SEARCH("1",R12)))</formula>
    </cfRule>
    <cfRule type="containsText" dxfId="6" priority="87" operator="containsText" text="2">
      <formula>NOT(ISERROR(SEARCH("2",R12)))</formula>
    </cfRule>
  </conditionalFormatting>
  <conditionalFormatting sqref="S44:S100 R44:R135 P97:P635 O101:O1327">
    <cfRule type="containsText" dxfId="5" priority="123" operator="containsText" text="0">
      <formula>NOT(ISERROR(SEARCH("0",O44)))</formula>
    </cfRule>
    <cfRule type="containsText" dxfId="4" priority="124" operator="containsText" text="1">
      <formula>NOT(ISERROR(SEARCH("1",O44)))</formula>
    </cfRule>
    <cfRule type="containsText" dxfId="3" priority="125" operator="containsText" text="2">
      <formula>NOT(ISERROR(SEARCH("2",O44)))</formula>
    </cfRule>
  </conditionalFormatting>
  <conditionalFormatting sqref="T6">
    <cfRule type="containsText" dxfId="2" priority="120" operator="containsText" text="No">
      <formula>NOT(ISERROR(SEARCH("No",T6)))</formula>
    </cfRule>
    <cfRule type="containsText" dxfId="1" priority="121" operator="containsText" text="Cumple">
      <formula>NOT(ISERROR(SEARCH("Cumple",T6)))</formula>
    </cfRule>
    <cfRule type="containsText" dxfId="0" priority="122" operator="containsText" text="No cumple">
      <formula>NOT(ISERROR(SEARCH("No cumple",T6)))</formula>
    </cfRule>
  </conditionalFormatting>
  <dataValidations count="9">
    <dataValidation type="list" allowBlank="1" showInputMessage="1" showErrorMessage="1" sqref="D46:E83" xr:uid="{00000000-0002-0000-0000-000000000000}">
      <formula1>"Informe de auditoría,Informe de ley,Informe de auditoría especial,Informe de auditoría de cumplimiento,Informe de auditoría exprés,Informe de seguimiento"</formula1>
    </dataValidation>
    <dataValidation type="list" allowBlank="1" showInputMessage="1" showErrorMessage="1" sqref="F46:F162" xr:uid="{00000000-0002-0000-0000-000001000000}">
      <formula1>"CGR,CDC,OACI,AGN"</formula1>
    </dataValidation>
    <dataValidation type="list" allowBlank="1" showInputMessage="1" showErrorMessage="1" sqref="D84:E123" xr:uid="{00000000-0002-0000-0000-000002000000}">
      <formula1>"PAA, Auditoría,Informe de ley,Auditoría especial"</formula1>
    </dataValidation>
    <dataValidation type="list" allowBlank="1" showInputMessage="1" showErrorMessage="1" sqref="R44:R135 R36:R38 R12:S35" xr:uid="{00000000-0002-0000-0000-000003000000}">
      <formula1>$O$6:$O$8</formula1>
    </dataValidation>
    <dataValidation type="list" allowBlank="1" showInputMessage="1" showErrorMessage="1" sqref="O101:O1209 P97:P1225 S44:S100 S36:S38" xr:uid="{00000000-0002-0000-0000-000004000000}">
      <formula1>#REF!</formula1>
    </dataValidation>
    <dataValidation type="list" allowBlank="1" showInputMessage="1" showErrorMessage="1" sqref="F12:F35" xr:uid="{00000000-0002-0000-0000-000005000000}">
      <formula1>"CGR,CDC,OACI,AGN,DAFP,Otros"</formula1>
    </dataValidation>
    <dataValidation type="list" allowBlank="1" showInputMessage="1" showErrorMessage="1" sqref="D12:D35" xr:uid="{00000000-0002-0000-0000-000006000000}">
      <formula1>"Informe de auditoría,Informe de ley,Informe de auditoría especial,Informe de auditoría de entes externos de control fiscal,Informe de seguimiento,FURAG"</formula1>
    </dataValidation>
    <dataValidation type="list" allowBlank="1" showInputMessage="1" showErrorMessage="1" sqref="C12:C35" xr:uid="{00000000-0002-0000-0000-000007000000}">
      <formula1>"Auditoría interna, Auditoría externa"</formula1>
    </dataValidation>
    <dataValidation type="list" allowBlank="1" showInputMessage="1" showErrorMessage="1" sqref="H12:H35" xr:uid="{00000000-0002-0000-0000-000008000000}">
      <formula1>"De Apoyo, Estratégicos, Misionales, Otros procesos"</formula1>
    </dataValidation>
  </dataValidations>
  <printOptions horizontalCentered="1"/>
  <pageMargins left="0.9055118110236221" right="0.70866141732283472" top="0.74803149606299213" bottom="0.74803149606299213" header="0.31496062992125984" footer="0.31496062992125984"/>
  <pageSetup paperSize="5" scale="32" fitToHeight="0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D4"/>
  <sheetViews>
    <sheetView workbookViewId="0">
      <selection activeCell="C11" sqref="C11"/>
    </sheetView>
  </sheetViews>
  <sheetFormatPr baseColWidth="10" defaultColWidth="9.140625" defaultRowHeight="15" x14ac:dyDescent="0.25"/>
  <cols>
    <col min="2" max="2" width="15.28515625" customWidth="1"/>
    <col min="3" max="3" width="27.28515625" customWidth="1"/>
    <col min="4" max="4" width="20.5703125" customWidth="1"/>
  </cols>
  <sheetData>
    <row r="1" spans="2:4" x14ac:dyDescent="0.25">
      <c r="B1" s="285" t="s">
        <v>59</v>
      </c>
      <c r="C1" s="286"/>
      <c r="D1" s="287"/>
    </row>
    <row r="2" spans="2:4" x14ac:dyDescent="0.25">
      <c r="B2" s="215" t="s">
        <v>60</v>
      </c>
      <c r="C2" s="215" t="s">
        <v>61</v>
      </c>
      <c r="D2" s="215" t="s">
        <v>62</v>
      </c>
    </row>
    <row r="3" spans="2:4" x14ac:dyDescent="0.25">
      <c r="B3" s="216">
        <v>45044</v>
      </c>
      <c r="C3" s="217" t="s">
        <v>63</v>
      </c>
      <c r="D3" s="217" t="s">
        <v>64</v>
      </c>
    </row>
    <row r="4" spans="2:4" ht="90" x14ac:dyDescent="0.25">
      <c r="B4" s="218">
        <v>45287</v>
      </c>
      <c r="C4" s="219" t="s">
        <v>65</v>
      </c>
      <c r="D4" s="220" t="s">
        <v>66</v>
      </c>
    </row>
  </sheetData>
  <mergeCells count="1">
    <mergeCell ref="B1:D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2F31733D2C29046ACD18244AF87F54B" ma:contentTypeVersion="27" ma:contentTypeDescription="Crear nuevo documento." ma:contentTypeScope="" ma:versionID="db294271b110d79419399eb7c38040fc">
  <xsd:schema xmlns:xsd="http://www.w3.org/2001/XMLSchema" xmlns:xs="http://www.w3.org/2001/XMLSchema" xmlns:p="http://schemas.microsoft.com/office/2006/metadata/properties" xmlns:ns2="d4148f86-7f91-4ce0-9da9-50c8609cd5b2" xmlns:ns3="56a3e946-ffe7-4694-a894-1ed9806361c9" targetNamespace="http://schemas.microsoft.com/office/2006/metadata/properties" ma:root="true" ma:fieldsID="b69f143ce4eb34fa6c9962207cea1873" ns2:_="" ns3:_="">
    <xsd:import namespace="d4148f86-7f91-4ce0-9da9-50c8609cd5b2"/>
    <xsd:import namespace="56a3e946-ffe7-4694-a894-1ed9806361c9"/>
    <xsd:element name="properties">
      <xsd:complexType>
        <xsd:sequence>
          <xsd:element name="documentManagement">
            <xsd:complexType>
              <xsd:all>
                <xsd:element ref="ns2:TipoSolicitud" minOccurs="0"/>
                <xsd:element ref="ns2:TipoDocumento" minOccurs="0"/>
                <xsd:element ref="ns2:NombreDocumento" minOccurs="0"/>
                <xsd:element ref="ns2:Subproceso" minOccurs="0"/>
                <xsd:element ref="ns2:Proceso" minOccurs="0"/>
                <xsd:element ref="ns2:Macroproceso" minOccurs="0"/>
                <xsd:element ref="ns2:TipoDoc" minOccurs="0"/>
                <xsd:element ref="ns2:CodigoDoc" minOccurs="0"/>
                <xsd:element ref="ns2:MotivoSolicitud" minOccurs="0"/>
                <xsd:element ref="ns2:EstadoSolicitud" minOccurs="0"/>
                <xsd:element ref="ns2:SolicitudValidada" minOccurs="0"/>
                <xsd:element ref="ns2:SolicitadoPor" minOccurs="0"/>
                <xsd:element ref="ns2:CargoSolicitadoPor" minOccurs="0"/>
                <xsd:element ref="ns2:CorreoElectronicoSolicitadoPor" minOccurs="0"/>
                <xsd:element ref="ns2:FechaSolicitud" minOccurs="0"/>
                <xsd:element ref="ns2:VersionDocumento" minOccurs="0"/>
                <xsd:element ref="ns2:ObservCalidad" minOccurs="0"/>
                <xsd:element ref="ns2:ObservGestorCalidad" minOccurs="0"/>
                <xsd:element ref="ns2:EstadoVigencia" minOccurs="0"/>
                <xsd:element ref="ns2:RespValidacion" minOccurs="0"/>
                <xsd:element ref="ns2:FechaRespValidacion" minOccurs="0"/>
                <xsd:element ref="ns2:CargoRespValidacion" minOccurs="0"/>
                <xsd:element ref="ns2:CorreoRespValidacion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148f86-7f91-4ce0-9da9-50c8609cd5b2" elementFormDefault="qualified">
    <xsd:import namespace="http://schemas.microsoft.com/office/2006/documentManagement/types"/>
    <xsd:import namespace="http://schemas.microsoft.com/office/infopath/2007/PartnerControls"/>
    <xsd:element name="TipoSolicitud" ma:index="8" nillable="true" ma:displayName="TipoSolicitud" ma:format="Dropdown" ma:internalName="TipoSolicitud">
      <xsd:simpleType>
        <xsd:restriction base="dms:Text">
          <xsd:maxLength value="255"/>
        </xsd:restriction>
      </xsd:simpleType>
    </xsd:element>
    <xsd:element name="TipoDocumento" ma:index="9" nillable="true" ma:displayName="TipoDocumento" ma:format="Dropdown" ma:internalName="TipoDocumento">
      <xsd:simpleType>
        <xsd:restriction base="dms:Text">
          <xsd:maxLength value="255"/>
        </xsd:restriction>
      </xsd:simpleType>
    </xsd:element>
    <xsd:element name="NombreDocumento" ma:index="10" nillable="true" ma:displayName="NombreDocumento" ma:format="Dropdown" ma:internalName="NombreDocumento">
      <xsd:simpleType>
        <xsd:restriction base="dms:Text">
          <xsd:maxLength value="255"/>
        </xsd:restriction>
      </xsd:simpleType>
    </xsd:element>
    <xsd:element name="Subproceso" ma:index="11" nillable="true" ma:displayName="Subproceso" ma:format="Dropdown" ma:internalName="Subproceso">
      <xsd:simpleType>
        <xsd:restriction base="dms:Text">
          <xsd:maxLength value="255"/>
        </xsd:restriction>
      </xsd:simpleType>
    </xsd:element>
    <xsd:element name="Proceso" ma:index="12" nillable="true" ma:displayName="Proceso" ma:format="Dropdown" ma:internalName="Proceso">
      <xsd:simpleType>
        <xsd:restriction base="dms:Text">
          <xsd:maxLength value="255"/>
        </xsd:restriction>
      </xsd:simpleType>
    </xsd:element>
    <xsd:element name="Macroproceso" ma:index="13" nillable="true" ma:displayName="Macroproceso" ma:format="Dropdown" ma:internalName="Macroproceso">
      <xsd:simpleType>
        <xsd:restriction base="dms:Text">
          <xsd:maxLength value="255"/>
        </xsd:restriction>
      </xsd:simpleType>
    </xsd:element>
    <xsd:element name="TipoDoc" ma:index="14" nillable="true" ma:displayName="TipoDoc" ma:format="Dropdown" ma:internalName="TipoDoc">
      <xsd:simpleType>
        <xsd:restriction base="dms:Text">
          <xsd:maxLength value="255"/>
        </xsd:restriction>
      </xsd:simpleType>
    </xsd:element>
    <xsd:element name="CodigoDoc" ma:index="15" nillable="true" ma:displayName="CodigoDoc" ma:format="Dropdown" ma:internalName="CodigoDoc">
      <xsd:simpleType>
        <xsd:restriction base="dms:Text">
          <xsd:maxLength value="255"/>
        </xsd:restriction>
      </xsd:simpleType>
    </xsd:element>
    <xsd:element name="MotivoSolicitud" ma:index="16" nillable="true" ma:displayName="MotivoSolicitud" ma:format="Dropdown" ma:internalName="MotivoSolicitud">
      <xsd:simpleType>
        <xsd:restriction base="dms:Note">
          <xsd:maxLength value="255"/>
        </xsd:restriction>
      </xsd:simpleType>
    </xsd:element>
    <xsd:element name="EstadoSolicitud" ma:index="17" nillable="true" ma:displayName="EstadoSolicitud" ma:format="Dropdown" ma:internalName="EstadoSolicitud">
      <xsd:simpleType>
        <xsd:restriction base="dms:Text">
          <xsd:maxLength value="255"/>
        </xsd:restriction>
      </xsd:simpleType>
    </xsd:element>
    <xsd:element name="SolicitudValidada" ma:index="18" nillable="true" ma:displayName="SolicitudValidada" ma:format="Dropdown" ma:internalName="SolicitudValidada">
      <xsd:simpleType>
        <xsd:restriction base="dms:Text">
          <xsd:maxLength value="255"/>
        </xsd:restriction>
      </xsd:simpleType>
    </xsd:element>
    <xsd:element name="SolicitadoPor" ma:index="19" nillable="true" ma:displayName="SolicitadoPor" ma:format="Dropdown" ma:internalName="SolicitadoPor">
      <xsd:simpleType>
        <xsd:restriction base="dms:Text">
          <xsd:maxLength value="255"/>
        </xsd:restriction>
      </xsd:simpleType>
    </xsd:element>
    <xsd:element name="CargoSolicitadoPor" ma:index="20" nillable="true" ma:displayName="CargoSolicitadoPor" ma:format="Dropdown" ma:internalName="CargoSolicitadoPor">
      <xsd:simpleType>
        <xsd:restriction base="dms:Text">
          <xsd:maxLength value="255"/>
        </xsd:restriction>
      </xsd:simpleType>
    </xsd:element>
    <xsd:element name="CorreoElectronicoSolicitadoPor" ma:index="21" nillable="true" ma:displayName="CorreoElectronicoSolicitadoPor" ma:format="Dropdown" ma:internalName="CorreoElectronicoSolicitadoPor">
      <xsd:simpleType>
        <xsd:restriction base="dms:Text">
          <xsd:maxLength value="255"/>
        </xsd:restriction>
      </xsd:simpleType>
    </xsd:element>
    <xsd:element name="FechaSolicitud" ma:index="22" nillable="true" ma:displayName="FechaSolicitud" ma:format="Dropdown" ma:internalName="FechaSolicitud">
      <xsd:simpleType>
        <xsd:restriction base="dms:Text">
          <xsd:maxLength value="255"/>
        </xsd:restriction>
      </xsd:simpleType>
    </xsd:element>
    <xsd:element name="VersionDocumento" ma:index="23" nillable="true" ma:displayName="VersionDocumento" ma:format="Dropdown" ma:internalName="VersionDocumento">
      <xsd:simpleType>
        <xsd:restriction base="dms:Text">
          <xsd:maxLength value="255"/>
        </xsd:restriction>
      </xsd:simpleType>
    </xsd:element>
    <xsd:element name="ObservCalidad" ma:index="24" nillable="true" ma:displayName="ObservCalidad" ma:format="Dropdown" ma:internalName="ObservCalidad">
      <xsd:simpleType>
        <xsd:restriction base="dms:Note">
          <xsd:maxLength value="255"/>
        </xsd:restriction>
      </xsd:simpleType>
    </xsd:element>
    <xsd:element name="ObservGestorCalidad" ma:index="25" nillable="true" ma:displayName="ObservGestorCalidad" ma:format="Dropdown" ma:internalName="ObservGestorCalidad">
      <xsd:simpleType>
        <xsd:restriction base="dms:Note">
          <xsd:maxLength value="255"/>
        </xsd:restriction>
      </xsd:simpleType>
    </xsd:element>
    <xsd:element name="EstadoVigencia" ma:index="26" nillable="true" ma:displayName="EstadoVigencia" ma:format="Dropdown" ma:internalName="EstadoVigencia">
      <xsd:simpleType>
        <xsd:restriction base="dms:Text">
          <xsd:maxLength value="255"/>
        </xsd:restriction>
      </xsd:simpleType>
    </xsd:element>
    <xsd:element name="RespValidacion" ma:index="27" nillable="true" ma:displayName="RespValidacion" ma:format="Dropdown" ma:internalName="RespValidacion">
      <xsd:simpleType>
        <xsd:restriction base="dms:Text">
          <xsd:maxLength value="255"/>
        </xsd:restriction>
      </xsd:simpleType>
    </xsd:element>
    <xsd:element name="FechaRespValidacion" ma:index="28" nillable="true" ma:displayName="FechaRespValidacion" ma:format="DateOnly" ma:internalName="FechaRespValidacion">
      <xsd:simpleType>
        <xsd:restriction base="dms:DateTime"/>
      </xsd:simpleType>
    </xsd:element>
    <xsd:element name="CargoRespValidacion" ma:index="29" nillable="true" ma:displayName="CargoRespValidacion" ma:format="Dropdown" ma:internalName="CargoRespValidacion">
      <xsd:simpleType>
        <xsd:restriction base="dms:Text">
          <xsd:maxLength value="255"/>
        </xsd:restriction>
      </xsd:simpleType>
    </xsd:element>
    <xsd:element name="CorreoRespValidacion" ma:index="30" nillable="true" ma:displayName="CorreoRespValidacion" ma:format="Dropdown" ma:internalName="CorreoRespValidacion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6a3e946-ffe7-4694-a894-1ed9806361c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3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3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3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ipoSolicitud xmlns="d4148f86-7f91-4ce0-9da9-50c8609cd5b2">Modificación</TipoSolicitud>
    <TipoDoc xmlns="d4148f86-7f91-4ce0-9da9-50c8609cd5b2">Formato</TipoDoc>
    <CorreoElectronicoSolicitadoPor xmlns="d4148f86-7f91-4ce0-9da9-50c8609cd5b2">smpinedar@cartagena.gov.co</CorreoElectronicoSolicitadoPor>
    <Proceso xmlns="d4148f86-7f91-4ce0-9da9-50c8609cd5b2">Evaluación Independiente</Proceso>
    <ObservCalidad xmlns="d4148f86-7f91-4ce0-9da9-50c8609cd5b2" xsi:nil="true"/>
    <CargoRespValidacion xmlns="d4148f86-7f91-4ce0-9da9-50c8609cd5b2">Asesor del Área de Calidad Secretaría General</CargoRespValidacion>
    <Subproceso xmlns="d4148f86-7f91-4ce0-9da9-50c8609cd5b2">Evaluación Independiente</Subproceso>
    <Macroproceso xmlns="d4148f86-7f91-4ce0-9da9-50c8609cd5b2">Evaluación y Control de la Gestión Pública</Macroproceso>
    <NombreDocumento xmlns="d4148f86-7f91-4ce0-9da9-50c8609cd5b2">FORMATO PLAN DE MEJORAMIENTO DE AUDITORÍAS.xlsx</NombreDocumento>
    <ObservGestorCalidad xmlns="d4148f86-7f91-4ce0-9da9-50c8609cd5b2" xsi:nil="true"/>
    <EstadoSolicitud xmlns="d4148f86-7f91-4ce0-9da9-50c8609cd5b2">Validado</EstadoSolicitud>
    <EstadoVigencia xmlns="d4148f86-7f91-4ce0-9da9-50c8609cd5b2">NUEVO</EstadoVigencia>
    <FechaRespValidacion xmlns="d4148f86-7f91-4ce0-9da9-50c8609cd5b2">2024-02-15T05:00:00+00:00</FechaRespValidacion>
    <TipoDocumento xmlns="d4148f86-7f91-4ce0-9da9-50c8609cd5b2">Documento</TipoDocumento>
    <CodigoDoc xmlns="d4148f86-7f91-4ce0-9da9-50c8609cd5b2">ECGEI-F022</CodigoDoc>
    <MotivoSolicitud xmlns="d4148f86-7f91-4ce0-9da9-50c8609cd5b2">Actualización del formato</MotivoSolicitud>
    <CorreoRespValidacion xmlns="d4148f86-7f91-4ce0-9da9-50c8609cd5b2">asesorcalidad1@cartagena.gov.co</CorreoRespValidacion>
    <SolicitudValidada xmlns="d4148f86-7f91-4ce0-9da9-50c8609cd5b2">Si</SolicitudValidada>
    <CargoSolicitadoPor xmlns="d4148f86-7f91-4ce0-9da9-50c8609cd5b2">Gestor Evaluación Independiente</CargoSolicitadoPor>
    <VersionDocumento xmlns="d4148f86-7f91-4ce0-9da9-50c8609cd5b2">2.0</VersionDocumento>
    <RespValidacion xmlns="d4148f86-7f91-4ce0-9da9-50c8609cd5b2">Alexander González de la Hoz</RespValidacion>
    <SolicitadoPor xmlns="d4148f86-7f91-4ce0-9da9-50c8609cd5b2">Sandra Milena Pineda Reyes</SolicitadoPor>
    <FechaSolicitud xmlns="d4148f86-7f91-4ce0-9da9-50c8609cd5b2">1707886800000</FechaSolicitud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D41BA11-C283-4E76-8D32-0A0F877A362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4148f86-7f91-4ce0-9da9-50c8609cd5b2"/>
    <ds:schemaRef ds:uri="56a3e946-ffe7-4694-a894-1ed9806361c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7B23D4E-07FA-4336-AB50-D486D4378AB6}">
  <ds:schemaRefs>
    <ds:schemaRef ds:uri="http://schemas.microsoft.com/office/2006/metadata/properties"/>
    <ds:schemaRef ds:uri="d4148f86-7f91-4ce0-9da9-50c8609cd5b2"/>
    <ds:schemaRef ds:uri="http://purl.org/dc/dcmitype/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56a3e946-ffe7-4694-a894-1ed9806361c9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C15180A0-4F68-423A-8571-52CE7AF1518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PM</vt:lpstr>
      <vt:lpstr>control de cambio</vt:lpstr>
      <vt:lpstr>PM!Área_de_impresión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PC 8CN14804BS</dc:creator>
  <cp:keywords/>
  <dc:description/>
  <cp:lastModifiedBy>MS Ventanilla Unica</cp:lastModifiedBy>
  <cp:revision/>
  <dcterms:created xsi:type="dcterms:W3CDTF">2023-12-13T21:57:36Z</dcterms:created>
  <dcterms:modified xsi:type="dcterms:W3CDTF">2024-11-18T16:23:00Z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0x01010062F31733D2C29046ACD18244AF87F54B</vt:lpwstr>
  </property>
</Properties>
</file>